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as-cen\CSI\5. Reportabilidad\5.4. Informes\5.4.2. Inf Mensual Coordinador\2021\mar\"/>
    </mc:Choice>
  </mc:AlternateContent>
  <xr:revisionPtr revIDLastSave="0" documentId="13_ncr:1_{61081090-300F-499A-A5C3-F4CC9475AD9C}" xr6:coauthVersionLast="44" xr6:coauthVersionMax="44" xr10:uidLastSave="{00000000-0000-0000-0000-000000000000}"/>
  <bookViews>
    <workbookView xWindow="-108" yWindow="-108" windowWidth="23256" windowHeight="12576" tabRatio="939" activeTab="10" xr2:uid="{00000000-000D-0000-FFFF-FFFF00000000}"/>
  </bookViews>
  <sheets>
    <sheet name="CAPAC INSTALADA SEN" sheetId="18" r:id="rId1"/>
    <sheet name="CMg SEN" sheetId="82" r:id="rId2"/>
    <sheet name="Gx REAL vs PRG SEN" sheetId="83" r:id="rId3"/>
    <sheet name="DDA MAX Y MIN" sheetId="212" r:id="rId4"/>
    <sheet name="VENTAS DE ENERGÍA" sheetId="213" r:id="rId5"/>
    <sheet name="EAF SEN" sheetId="21" r:id="rId6"/>
    <sheet name="COSTOS COMBUSTIBLES" sheetId="191" r:id="rId7"/>
    <sheet name="DEMANDA" sheetId="152" r:id="rId8"/>
    <sheet name="REDUCCIONES ERNC" sheetId="132" r:id="rId9"/>
    <sheet name="DISPONIBILIDAD GNL" sheetId="131" r:id="rId10"/>
    <sheet name="VENTAS ESPERADAS SEN" sheetId="24" r:id="rId11"/>
    <sheet name="HID. SECA" sheetId="248" r:id="rId12"/>
    <sheet name="HID. MEDIA" sheetId="249" r:id="rId13"/>
    <sheet name="HID. HUMEDA" sheetId="250" r:id="rId14"/>
    <sheet name="CMG. HID. SECA" sheetId="251" r:id="rId15"/>
    <sheet name="CMG. HID. MEDIA" sheetId="252" r:id="rId16"/>
    <sheet name="CMG. HID. HUMEDA" sheetId="253" r:id="rId17"/>
    <sheet name="PMM" sheetId="254" r:id="rId18"/>
  </sheets>
  <externalReferences>
    <externalReference r:id="rId19"/>
    <externalReference r:id="rId20"/>
    <externalReference r:id="rId21"/>
    <externalReference r:id="rId22"/>
    <externalReference r:id="rId23"/>
  </externalReferences>
  <definedNames>
    <definedName name="_f5_" localSheetId="0">#REF!</definedName>
    <definedName name="_f5_" localSheetId="5">#REF!</definedName>
    <definedName name="_f5_" localSheetId="10">#REF!</definedName>
    <definedName name="_f5_">#REF!</definedName>
    <definedName name="_fc" localSheetId="0">#REF!</definedName>
    <definedName name="_fc" localSheetId="5">#REF!</definedName>
    <definedName name="_fc" localSheetId="10">#REF!</definedName>
    <definedName name="_fc">#REF!</definedName>
    <definedName name="_xlnm._FilterDatabase" localSheetId="6" hidden="1">'COSTOS COMBUSTIBLES'!#REF!</definedName>
    <definedName name="_Hlk311442467" localSheetId="2">'Gx REAL vs PRG SEN'!#REF!</definedName>
    <definedName name="_Ref387143899" localSheetId="0">#REF!</definedName>
    <definedName name="_Ref387143899" localSheetId="5">'EAF SEN'!#REF!</definedName>
    <definedName name="_Ref387143899" localSheetId="10">#REF!</definedName>
    <definedName name="_Ref387143899">#REF!</definedName>
    <definedName name="_Ref387144319" localSheetId="5">'EAF SEN'!#REF!</definedName>
    <definedName name="A_098" localSheetId="0">#REF!</definedName>
    <definedName name="A_098" localSheetId="5">#REF!</definedName>
    <definedName name="A_098" localSheetId="10">#REF!</definedName>
    <definedName name="A_098">#REF!</definedName>
    <definedName name="A_099" localSheetId="0">#REF!</definedName>
    <definedName name="A_099" localSheetId="5">#REF!</definedName>
    <definedName name="A_099" localSheetId="10">#REF!</definedName>
    <definedName name="A_099">#REF!</definedName>
    <definedName name="aaaaaaaa" localSheetId="1">#N/A</definedName>
    <definedName name="aaaaaaaa" localSheetId="2">#N/A</definedName>
    <definedName name="aaaaaaaa">#N/A</definedName>
    <definedName name="_xlnm.Extract" localSheetId="0">#REF!</definedName>
    <definedName name="_xlnm.Extract" localSheetId="5">#REF!</definedName>
    <definedName name="_xlnm.Extract" localSheetId="10">#REF!</definedName>
    <definedName name="_xlnm.Extract">#REF!</definedName>
    <definedName name="_xlnm.Print_Area" localSheetId="5">'EAF SEN'!#REF!</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5">#REF!</definedName>
    <definedName name="cfc" localSheetId="10">#REF!</definedName>
    <definedName name="cfc">#REF!</definedName>
    <definedName name="cfl" localSheetId="0">#REF!</definedName>
    <definedName name="cfl" localSheetId="5">#REF!</definedName>
    <definedName name="cfl" localSheetId="10">#REF!</definedName>
    <definedName name="cfl">#REF!</definedName>
    <definedName name="cfn" localSheetId="0">#REF!</definedName>
    <definedName name="cfn" localSheetId="5">#REF!</definedName>
    <definedName name="cfn" localSheetId="10">#REF!</definedName>
    <definedName name="cfn">#REF!</definedName>
    <definedName name="cfs" localSheetId="0">#REF!</definedName>
    <definedName name="cfs" localSheetId="5">#REF!</definedName>
    <definedName name="cfs" localSheetId="10">#REF!</definedName>
    <definedName name="cfs">#REF!</definedName>
    <definedName name="CI_ERNC">#N/A</definedName>
    <definedName name="clave" localSheetId="0">#REF!</definedName>
    <definedName name="clave" localSheetId="5">#REF!</definedName>
    <definedName name="clave" localSheetId="10">#REF!</definedName>
    <definedName name="clave">#REF!</definedName>
    <definedName name="Consumo_OMSIC" localSheetId="0">#REF!</definedName>
    <definedName name="Consumo_OMSIC" localSheetId="5">#REF!</definedName>
    <definedName name="Consumo_OMSIC" localSheetId="10">#REF!</definedName>
    <definedName name="Consumo_OMSIC">#REF!</definedName>
    <definedName name="CPABAN" localSheetId="0">#REF!</definedName>
    <definedName name="CPABAN" localSheetId="5">#REF!</definedName>
    <definedName name="CPABAN" localSheetId="10">#REF!</definedName>
    <definedName name="CPABAN">#REF!</definedName>
    <definedName name="CPACON" localSheetId="0">#REF!</definedName>
    <definedName name="CPACON" localSheetId="5">#REF!</definedName>
    <definedName name="CPACON" localSheetId="10">#REF!</definedName>
    <definedName name="CPACON">#REF!</definedName>
    <definedName name="CPALFA" localSheetId="0">#REF!</definedName>
    <definedName name="CPALFA" localSheetId="5">#REF!</definedName>
    <definedName name="CPALFA" localSheetId="10">#REF!</definedName>
    <definedName name="CPALFA">#REF!</definedName>
    <definedName name="CPANTU" localSheetId="0">#REF!</definedName>
    <definedName name="CPANTU" localSheetId="5">#REF!</definedName>
    <definedName name="CPANTU" localSheetId="10">#REF!</definedName>
    <definedName name="CPANTU">#REF!</definedName>
    <definedName name="CPAUTP" localSheetId="0">#REF!</definedName>
    <definedName name="CPAUTP" localSheetId="5">#REF!</definedName>
    <definedName name="CPAUTP" localSheetId="10">#REF!</definedName>
    <definedName name="CPAUTP">#REF!</definedName>
    <definedName name="CPBOCA" localSheetId="0">#REF!</definedName>
    <definedName name="CPBOCA" localSheetId="5">#REF!</definedName>
    <definedName name="CPBOCA" localSheetId="10">#REF!</definedName>
    <definedName name="CPBOCA">#REF!</definedName>
    <definedName name="CPCANU" localSheetId="0">#REF!</definedName>
    <definedName name="CPCANU" localSheetId="5">#REF!</definedName>
    <definedName name="CPCANU" localSheetId="10">#REF!</definedName>
    <definedName name="CPCANU">#REF!</definedName>
    <definedName name="CPCAPU" localSheetId="0">#REF!</definedName>
    <definedName name="CPCAPU" localSheetId="5">#REF!</definedName>
    <definedName name="CPCAPU" localSheetId="10">#REF!</definedName>
    <definedName name="CPCAPU">#REF!</definedName>
    <definedName name="CPCHAC" localSheetId="0">#REF!</definedName>
    <definedName name="CPCHAC" localSheetId="5">#REF!</definedName>
    <definedName name="CPCHAC" localSheetId="10">#REF!</definedName>
    <definedName name="CPCHAC">#REF!</definedName>
    <definedName name="CPCIPR" localSheetId="0">#REF!</definedName>
    <definedName name="CPCIPR" localSheetId="5">#REF!</definedName>
    <definedName name="CPCIPR" localSheetId="10">#REF!</definedName>
    <definedName name="CPCIPR">#REF!</definedName>
    <definedName name="CPCOLB" localSheetId="0">#REF!</definedName>
    <definedName name="CPCOLB" localSheetId="5">#REF!</definedName>
    <definedName name="CPCOLB" localSheetId="10">#REF!</definedName>
    <definedName name="CPCOLB">#REF!</definedName>
    <definedName name="CPCURI" localSheetId="0">#REF!</definedName>
    <definedName name="CPCURI" localSheetId="5">#REF!</definedName>
    <definedName name="CPCURI" localSheetId="10">#REF!</definedName>
    <definedName name="CPCURI">#REF!</definedName>
    <definedName name="CPEVER" localSheetId="0">#REF!</definedName>
    <definedName name="CPEVER" localSheetId="5">#REF!</definedName>
    <definedName name="CPEVER" localSheetId="10">#REF!</definedName>
    <definedName name="CPEVER">#REF!</definedName>
    <definedName name="CPFLOR" localSheetId="0">#REF!</definedName>
    <definedName name="CPFLOR" localSheetId="5">#REF!</definedName>
    <definedName name="CPFLOR" localSheetId="10">#REF!</definedName>
    <definedName name="CPFLOR">#REF!</definedName>
    <definedName name="CPGUAC" localSheetId="0">#REF!</definedName>
    <definedName name="CPGUAC" localSheetId="5">#REF!</definedName>
    <definedName name="CPGUAC" localSheetId="10">#REF!</definedName>
    <definedName name="CPGUAC">#REF!</definedName>
    <definedName name="CPHUAS" localSheetId="0">#REF!</definedName>
    <definedName name="CPHUAS" localSheetId="5">#REF!</definedName>
    <definedName name="CPHUAS" localSheetId="10">#REF!</definedName>
    <definedName name="CPHUAS">#REF!</definedName>
    <definedName name="CPISLA" localSheetId="0">#REF!</definedName>
    <definedName name="CPISLA" localSheetId="5">#REF!</definedName>
    <definedName name="CPISLA" localSheetId="10">#REF!</definedName>
    <definedName name="CPISLA">#REF!</definedName>
    <definedName name="CPLOMA" localSheetId="0">#REF!</definedName>
    <definedName name="CPLOMA" localSheetId="5">#REF!</definedName>
    <definedName name="CPLOMA" localSheetId="10">#REF!</definedName>
    <definedName name="CPLOMA">#REF!</definedName>
    <definedName name="CPLVER" localSheetId="0">#REF!</definedName>
    <definedName name="CPLVER" localSheetId="5">#REF!</definedName>
    <definedName name="CPLVER" localSheetId="10">#REF!</definedName>
    <definedName name="CPLVER">#REF!</definedName>
    <definedName name="CPMAIT" localSheetId="0">#REF!</definedName>
    <definedName name="CPMAIT" localSheetId="5">#REF!</definedName>
    <definedName name="CPMAIT" localSheetId="10">#REF!</definedName>
    <definedName name="CPMAIT">#REF!</definedName>
    <definedName name="CPMAMP" localSheetId="0">#REF!</definedName>
    <definedName name="CPMAMP" localSheetId="5">#REF!</definedName>
    <definedName name="CPMAMP" localSheetId="10">#REF!</definedName>
    <definedName name="CPMAMP">#REF!</definedName>
    <definedName name="CPMOLL" localSheetId="0">#REF!</definedName>
    <definedName name="CPMOLL" localSheetId="5">#REF!</definedName>
    <definedName name="CPMOLL" localSheetId="10">#REF!</definedName>
    <definedName name="CPMOLL">#REF!</definedName>
    <definedName name="CPNEH2" localSheetId="0">#REF!</definedName>
    <definedName name="CPNEH2" localSheetId="5">#REF!</definedName>
    <definedName name="CPNEH2" localSheetId="10">#REF!</definedName>
    <definedName name="CPNEH2">#REF!</definedName>
    <definedName name="CPNEHU" localSheetId="0">#REF!</definedName>
    <definedName name="CPNEHU" localSheetId="5">#REF!</definedName>
    <definedName name="CPNEHU" localSheetId="10">#REF!</definedName>
    <definedName name="CPNEHU">#REF!</definedName>
    <definedName name="CPNREN" localSheetId="0">#REF!</definedName>
    <definedName name="CPNREN" localSheetId="5">#REF!</definedName>
    <definedName name="CPNREN" localSheetId="10">#REF!</definedName>
    <definedName name="CPNREN">#REF!</definedName>
    <definedName name="CPPANG" localSheetId="0">#REF!</definedName>
    <definedName name="CPPANG" localSheetId="5">#REF!</definedName>
    <definedName name="CPPANG" localSheetId="10">#REF!</definedName>
    <definedName name="CPPANG">#REF!</definedName>
    <definedName name="CPPEHU" localSheetId="0">#REF!</definedName>
    <definedName name="CPPEHU" localSheetId="5">#REF!</definedName>
    <definedName name="CPPEHU" localSheetId="10">#REF!</definedName>
    <definedName name="CPPEHU">#REF!</definedName>
    <definedName name="CPPETR" localSheetId="0">#REF!</definedName>
    <definedName name="CPPETR" localSheetId="5">#REF!</definedName>
    <definedName name="CPPETR" localSheetId="10">#REF!</definedName>
    <definedName name="CPPETR">#REF!</definedName>
    <definedName name="CPPEUC" localSheetId="0">#REF!</definedName>
    <definedName name="CPPEUC" localSheetId="5">#REF!</definedName>
    <definedName name="CPPEUC" localSheetId="10">#REF!</definedName>
    <definedName name="CPPEUC">#REF!</definedName>
    <definedName name="CPPILM" localSheetId="0">#REF!</definedName>
    <definedName name="CPPILM" localSheetId="5">#REF!</definedName>
    <definedName name="CPPILM" localSheetId="10">#REF!</definedName>
    <definedName name="CPPILM">#REF!</definedName>
    <definedName name="CPPULL" localSheetId="0">#REF!</definedName>
    <definedName name="CPPULL" localSheetId="5">#REF!</definedName>
    <definedName name="CPPULL" localSheetId="10">#REF!</definedName>
    <definedName name="CPPULL">#REF!</definedName>
    <definedName name="CPPUNT" localSheetId="0">#REF!</definedName>
    <definedName name="CPPUNT" localSheetId="5">#REF!</definedName>
    <definedName name="CPPUNT" localSheetId="10">#REF!</definedName>
    <definedName name="CPPUNT">#REF!</definedName>
    <definedName name="CPQUEL" localSheetId="0">#REF!</definedName>
    <definedName name="CPQUEL" localSheetId="5">#REF!</definedName>
    <definedName name="CPQUEL" localSheetId="10">#REF!</definedName>
    <definedName name="CPQUEL">#REF!</definedName>
    <definedName name="CPQUIL" localSheetId="0">#REF!</definedName>
    <definedName name="CPQUIL" localSheetId="5">#REF!</definedName>
    <definedName name="CPQUIL" localSheetId="10">#REF!</definedName>
    <definedName name="CPQUIL">#REF!</definedName>
    <definedName name="CPRAPE" localSheetId="0">#REF!</definedName>
    <definedName name="CPRAPE" localSheetId="5">#REF!</definedName>
    <definedName name="CPRAPE" localSheetId="10">#REF!</definedName>
    <definedName name="CPRAPE">#REF!</definedName>
    <definedName name="CPRENC" localSheetId="0">#REF!</definedName>
    <definedName name="CPRENC" localSheetId="5">#REF!</definedName>
    <definedName name="CPRENC" localSheetId="10">#REF!</definedName>
    <definedName name="CPRENC">#REF!</definedName>
    <definedName name="CPRUCU" localSheetId="0">#REF!</definedName>
    <definedName name="CPRUCU" localSheetId="5">#REF!</definedName>
    <definedName name="CPRUCU" localSheetId="10">#REF!</definedName>
    <definedName name="CPRUCU">#REF!</definedName>
    <definedName name="CPSAUZ" localSheetId="0">#REF!</definedName>
    <definedName name="CPSAUZ" localSheetId="5">#REF!</definedName>
    <definedName name="CPSAUZ" localSheetId="10">#REF!</definedName>
    <definedName name="CPSAUZ">#REF!</definedName>
    <definedName name="CPSFCO" localSheetId="0">#REF!</definedName>
    <definedName name="CPSFCO" localSheetId="5">#REF!</definedName>
    <definedName name="CPSFCO" localSheetId="10">#REF!</definedName>
    <definedName name="CPSFCO">#REF!</definedName>
    <definedName name="CPSIGN" localSheetId="0">#REF!</definedName>
    <definedName name="CPSIGN" localSheetId="5">#REF!</definedName>
    <definedName name="CPSIGN" localSheetId="10">#REF!</definedName>
    <definedName name="CPSIGN">#REF!</definedName>
    <definedName name="CPSISI" localSheetId="0">#REF!</definedName>
    <definedName name="CPSISI" localSheetId="5">#REF!</definedName>
    <definedName name="CPSISI" localSheetId="10">#REF!</definedName>
    <definedName name="CPSISI">#REF!</definedName>
    <definedName name="CPTALT" localSheetId="0">#REF!</definedName>
    <definedName name="CPTALT" localSheetId="5">#REF!</definedName>
    <definedName name="CPTALT" localSheetId="10">#REF!</definedName>
    <definedName name="CPTALT">#REF!</definedName>
    <definedName name="CPTG9B" localSheetId="0">#REF!</definedName>
    <definedName name="CPTG9B" localSheetId="5">#REF!</definedName>
    <definedName name="CPTG9B" localSheetId="10">#REF!</definedName>
    <definedName name="CPTG9B">#REF!</definedName>
    <definedName name="CPTORO" localSheetId="0">#REF!</definedName>
    <definedName name="CPTORO" localSheetId="5">#REF!</definedName>
    <definedName name="CPTORO" localSheetId="10">#REF!</definedName>
    <definedName name="CPTORO">#REF!</definedName>
    <definedName name="CPTURB" localSheetId="0">#REF!</definedName>
    <definedName name="CPTURB" localSheetId="5">#REF!</definedName>
    <definedName name="CPTURB" localSheetId="10">#REF!</definedName>
    <definedName name="CPTURB">#REF!</definedName>
    <definedName name="CPVEN1" localSheetId="0">#REF!</definedName>
    <definedName name="CPVEN1" localSheetId="5">#REF!</definedName>
    <definedName name="CPVEN1" localSheetId="10">#REF!</definedName>
    <definedName name="CPVEN1">#REF!</definedName>
    <definedName name="CPVEN2" localSheetId="0">#REF!</definedName>
    <definedName name="CPVEN2" localSheetId="5">#REF!</definedName>
    <definedName name="CPVEN2" localSheetId="10">#REF!</definedName>
    <definedName name="CPVEN2">#REF!</definedName>
    <definedName name="CPVOLC" localSheetId="0">#REF!</definedName>
    <definedName name="CPVOLC" localSheetId="5">#REF!</definedName>
    <definedName name="CPVOLC" localSheetId="10">#REF!</definedName>
    <definedName name="CPVOLC">#REF!</definedName>
    <definedName name="csl" localSheetId="0">#REF!</definedName>
    <definedName name="csl" localSheetId="5">#REF!</definedName>
    <definedName name="csl" localSheetId="10">#REF!</definedName>
    <definedName name="csl">#REF!</definedName>
    <definedName name="ctc" localSheetId="0">#REF!</definedName>
    <definedName name="ctc" localSheetId="5">#REF!</definedName>
    <definedName name="ctc" localSheetId="10">#REF!</definedName>
    <definedName name="ctc">#REF!</definedName>
    <definedName name="ctl" localSheetId="0">#REF!</definedName>
    <definedName name="ctl" localSheetId="5">#REF!</definedName>
    <definedName name="ctl" localSheetId="10">#REF!</definedName>
    <definedName name="ctl">#REF!</definedName>
    <definedName name="ctma" localSheetId="0">#REF!</definedName>
    <definedName name="ctma" localSheetId="5">#REF!</definedName>
    <definedName name="ctma" localSheetId="10">#REF!</definedName>
    <definedName name="ctma">#REF!</definedName>
    <definedName name="ctmb" localSheetId="0">#REF!</definedName>
    <definedName name="ctmb" localSheetId="5">#REF!</definedName>
    <definedName name="ctmb" localSheetId="10">#REF!</definedName>
    <definedName name="ctmb">#REF!</definedName>
    <definedName name="ctn" localSheetId="0">#REF!</definedName>
    <definedName name="ctn" localSheetId="5">#REF!</definedName>
    <definedName name="ctn" localSheetId="10">#REF!</definedName>
    <definedName name="ctn">#REF!</definedName>
    <definedName name="cts" localSheetId="0">#REF!</definedName>
    <definedName name="cts" localSheetId="5">#REF!</definedName>
    <definedName name="cts" localSheetId="10">#REF!</definedName>
    <definedName name="cts">#REF!</definedName>
    <definedName name="Datos_emp_progra" localSheetId="1">#N/A</definedName>
    <definedName name="Datos_emp_progra" localSheetId="2">#N/A</definedName>
    <definedName name="Datos_emp_progra">#N/A</definedName>
    <definedName name="Diasfest" localSheetId="0">#REF!</definedName>
    <definedName name="Diasfest" localSheetId="5">#REF!</definedName>
    <definedName name="Diasfest" localSheetId="10">#REF!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5">[3]TCV!#REF!</definedName>
    <definedName name="DOLAR_OBSERVADO" localSheetId="10">[3]TCV!#REF!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5">#REF!</definedName>
    <definedName name="fa" localSheetId="10">#REF!</definedName>
    <definedName name="fa">#REF!</definedName>
    <definedName name="Fact_Regis" localSheetId="0">#REF!</definedName>
    <definedName name="Fact_Regis" localSheetId="5">#REF!</definedName>
    <definedName name="Fact_Regis" localSheetId="10">#REF!</definedName>
    <definedName name="Fact_Regis">#REF!</definedName>
    <definedName name="fc_" localSheetId="0">#REF!</definedName>
    <definedName name="fc_" localSheetId="5">#REF!</definedName>
    <definedName name="fc_" localSheetId="10">#REF!</definedName>
    <definedName name="fc_">#REF!</definedName>
    <definedName name="fecha_desde">[5]Menú!$D$19</definedName>
    <definedName name="FECHA_DO" localSheetId="0">[3]TCV!#REF!</definedName>
    <definedName name="FECHA_DO" localSheetId="5">[3]TCV!#REF!</definedName>
    <definedName name="FECHA_DO" localSheetId="10">[3]TCV!#REF!</definedName>
    <definedName name="FECHA_DO">[3]TCV!#REF!</definedName>
    <definedName name="fl" localSheetId="0">#REF!</definedName>
    <definedName name="fl" localSheetId="5">#REF!</definedName>
    <definedName name="fl" localSheetId="10">#REF!</definedName>
    <definedName name="fl">#REF!</definedName>
    <definedName name="fn" localSheetId="0">#REF!</definedName>
    <definedName name="fn" localSheetId="5">#REF!</definedName>
    <definedName name="fn" localSheetId="10">#REF!</definedName>
    <definedName name="fn">#REF!</definedName>
    <definedName name="fs" localSheetId="0">#REF!</definedName>
    <definedName name="fs" localSheetId="5">#REF!</definedName>
    <definedName name="fs" localSheetId="10">#REF!</definedName>
    <definedName name="fs">#REF!</definedName>
    <definedName name="fv" localSheetId="0">#REF!</definedName>
    <definedName name="fv" localSheetId="5">#REF!</definedName>
    <definedName name="fv" localSheetId="10">#REF!</definedName>
    <definedName name="fv">#REF!</definedName>
    <definedName name="G" localSheetId="0">[3]TCV!#REF!</definedName>
    <definedName name="G" localSheetId="5">[3]TCV!#REF!</definedName>
    <definedName name="G" localSheetId="10">[3]TCV!#REF!</definedName>
    <definedName name="G">[3]TCV!#REF!</definedName>
    <definedName name="gaban" localSheetId="0">#REF!</definedName>
    <definedName name="gaban" localSheetId="5">#REF!</definedName>
    <definedName name="gaban" localSheetId="10">#REF!</definedName>
    <definedName name="gaban">#REF!</definedName>
    <definedName name="gacocuad" localSheetId="0">#REF!</definedName>
    <definedName name="gacocuad" localSheetId="5">#REF!</definedName>
    <definedName name="gacocuad" localSheetId="10">#REF!</definedName>
    <definedName name="gacocuad">#REF!</definedName>
    <definedName name="gacon" localSheetId="0">#REF!</definedName>
    <definedName name="gacon" localSheetId="5">#REF!</definedName>
    <definedName name="gacon" localSheetId="10">#REF!</definedName>
    <definedName name="gacon">#REF!</definedName>
    <definedName name="galfa" localSheetId="0">#REF!</definedName>
    <definedName name="galfa" localSheetId="5">#REF!</definedName>
    <definedName name="galfa" localSheetId="10">#REF!</definedName>
    <definedName name="galfa">#REF!</definedName>
    <definedName name="gantu" localSheetId="0">#REF!</definedName>
    <definedName name="gantu" localSheetId="5">#REF!</definedName>
    <definedName name="gantu" localSheetId="10">#REF!</definedName>
    <definedName name="gantu">#REF!</definedName>
    <definedName name="garau" localSheetId="0">#REF!</definedName>
    <definedName name="garau" localSheetId="5">#REF!</definedName>
    <definedName name="garau" localSheetId="10">#REF!</definedName>
    <definedName name="garau">#REF!</definedName>
    <definedName name="gboca" localSheetId="0">#REF!</definedName>
    <definedName name="gboca" localSheetId="5">#REF!</definedName>
    <definedName name="gboca" localSheetId="10">#REF!</definedName>
    <definedName name="gboca">#REF!</definedName>
    <definedName name="gcanu" localSheetId="0">#REF!</definedName>
    <definedName name="gcanu" localSheetId="5">#REF!</definedName>
    <definedName name="gcanu" localSheetId="10">#REF!</definedName>
    <definedName name="gcanu">#REF!</definedName>
    <definedName name="gcapu" localSheetId="0">#REF!</definedName>
    <definedName name="gcapu" localSheetId="5">#REF!</definedName>
    <definedName name="gcapu" localSheetId="10">#REF!</definedName>
    <definedName name="gcapu">#REF!</definedName>
    <definedName name="gcelc" localSheetId="0">#REF!</definedName>
    <definedName name="gcelc" localSheetId="5">#REF!</definedName>
    <definedName name="gcelc" localSheetId="10">#REF!</definedName>
    <definedName name="gcelc">#REF!</definedName>
    <definedName name="gcentr" localSheetId="0">#REF!</definedName>
    <definedName name="gcentr" localSheetId="5">#REF!</definedName>
    <definedName name="gcentr" localSheetId="10">#REF!</definedName>
    <definedName name="gcentr">#REF!</definedName>
    <definedName name="gcipr" localSheetId="0">#REF!</definedName>
    <definedName name="gcipr" localSheetId="5">#REF!</definedName>
    <definedName name="gcipr" localSheetId="10">#REF!</definedName>
    <definedName name="gcipr">#REF!</definedName>
    <definedName name="gcolm" localSheetId="0">#REF!</definedName>
    <definedName name="gcolm" localSheetId="5">#REF!</definedName>
    <definedName name="gcolm" localSheetId="10">#REF!</definedName>
    <definedName name="gcolm">#REF!</definedName>
    <definedName name="gcont" localSheetId="0">#REF!</definedName>
    <definedName name="gcont" localSheetId="5">#REF!</definedName>
    <definedName name="gcont" localSheetId="10">#REF!</definedName>
    <definedName name="gcont">#REF!</definedName>
    <definedName name="gcord" localSheetId="0">#REF!</definedName>
    <definedName name="gcord" localSheetId="5">#REF!</definedName>
    <definedName name="gcord" localSheetId="10">#REF!</definedName>
    <definedName name="gcord">#REF!</definedName>
    <definedName name="gcuri" localSheetId="0">#REF!</definedName>
    <definedName name="gcuri" localSheetId="5">#REF!</definedName>
    <definedName name="gcuri" localSheetId="10">#REF!</definedName>
    <definedName name="gcuri">#REF!</definedName>
    <definedName name="gflor" localSheetId="0">#REF!</definedName>
    <definedName name="gflor" localSheetId="5">#REF!</definedName>
    <definedName name="gflor" localSheetId="10">#REF!</definedName>
    <definedName name="gflor">#REF!</definedName>
    <definedName name="ggua1" localSheetId="0">#REF!</definedName>
    <definedName name="ggua1" localSheetId="5">#REF!</definedName>
    <definedName name="ggua1" localSheetId="10">#REF!</definedName>
    <definedName name="ggua1">#REF!</definedName>
    <definedName name="ggua2" localSheetId="0">#REF!</definedName>
    <definedName name="ggua2" localSheetId="5">#REF!</definedName>
    <definedName name="ggua2" localSheetId="10">#REF!</definedName>
    <definedName name="ggua2">#REF!</definedName>
    <definedName name="ghsco" localSheetId="0">#REF!</definedName>
    <definedName name="ghsco" localSheetId="5">#REF!</definedName>
    <definedName name="ghsco" localSheetId="10">#REF!</definedName>
    <definedName name="ghsco">#REF!</definedName>
    <definedName name="gigna" localSheetId="0">#REF!</definedName>
    <definedName name="gigna" localSheetId="5">#REF!</definedName>
    <definedName name="gigna" localSheetId="10">#REF!</definedName>
    <definedName name="gigna">#REF!</definedName>
    <definedName name="gisla" localSheetId="0">#REF!</definedName>
    <definedName name="gisla" localSheetId="5">#REF!</definedName>
    <definedName name="gisla" localSheetId="10">#REF!</definedName>
    <definedName name="gisla">#REF!</definedName>
    <definedName name="glaj" localSheetId="0">#REF!</definedName>
    <definedName name="glaj" localSheetId="5">#REF!</definedName>
    <definedName name="glaj" localSheetId="10">#REF!</definedName>
    <definedName name="glaj">#REF!</definedName>
    <definedName name="glaja" localSheetId="0">#REF!</definedName>
    <definedName name="glaja" localSheetId="5">#REF!</definedName>
    <definedName name="glaja" localSheetId="10">#REF!</definedName>
    <definedName name="glaja">#REF!</definedName>
    <definedName name="glalt" localSheetId="0">#REF!</definedName>
    <definedName name="glalt" localSheetId="5">#REF!</definedName>
    <definedName name="glalt" localSheetId="10">#REF!</definedName>
    <definedName name="glalt">#REF!</definedName>
    <definedName name="glver" localSheetId="0">#REF!</definedName>
    <definedName name="glver" localSheetId="5">#REF!</definedName>
    <definedName name="glver" localSheetId="10">#REF!</definedName>
    <definedName name="glver">#REF!</definedName>
    <definedName name="gmait" localSheetId="0">#REF!</definedName>
    <definedName name="gmait" localSheetId="5">#REF!</definedName>
    <definedName name="gmait" localSheetId="10">#REF!</definedName>
    <definedName name="gmait">#REF!</definedName>
    <definedName name="gmaulea" localSheetId="0">#REF!</definedName>
    <definedName name="gmaulea" localSheetId="5">#REF!</definedName>
    <definedName name="gmaulea" localSheetId="10">#REF!</definedName>
    <definedName name="gmaulea">#REF!</definedName>
    <definedName name="gmauleb" localSheetId="0">#REF!</definedName>
    <definedName name="gmauleb" localSheetId="5">#REF!</definedName>
    <definedName name="gmauleb" localSheetId="10">#REF!</definedName>
    <definedName name="gmauleb">#REF!</definedName>
    <definedName name="gmoll" localSheetId="0">#REF!</definedName>
    <definedName name="gmoll" localSheetId="5">#REF!</definedName>
    <definedName name="gmoll" localSheetId="10">#REF!</definedName>
    <definedName name="gmoll">#REF!</definedName>
    <definedName name="gnehu" localSheetId="0">#REF!</definedName>
    <definedName name="gnehu" localSheetId="5">#REF!</definedName>
    <definedName name="gnehu" localSheetId="10">#REF!</definedName>
    <definedName name="gnehu">#REF!</definedName>
    <definedName name="gnorte" localSheetId="0">#REF!</definedName>
    <definedName name="gnorte" localSheetId="5">#REF!</definedName>
    <definedName name="gnorte" localSheetId="10">#REF!</definedName>
    <definedName name="gnorte">#REF!</definedName>
    <definedName name="gnren" localSheetId="0">#REF!</definedName>
    <definedName name="gnren" localSheetId="5">#REF!</definedName>
    <definedName name="gnren" localSheetId="10">#REF!</definedName>
    <definedName name="gnren">#REF!</definedName>
    <definedName name="gpang" localSheetId="0">#REF!</definedName>
    <definedName name="gpang" localSheetId="5">#REF!</definedName>
    <definedName name="gpang" localSheetId="10">#REF!</definedName>
    <definedName name="gpang">#REF!</definedName>
    <definedName name="gpehu" localSheetId="0">#REF!</definedName>
    <definedName name="gpehu" localSheetId="5">#REF!</definedName>
    <definedName name="gpehu" localSheetId="10">#REF!</definedName>
    <definedName name="gpehu">#REF!</definedName>
    <definedName name="gpetr" localSheetId="0">#REF!</definedName>
    <definedName name="gpetr" localSheetId="5">#REF!</definedName>
    <definedName name="gpetr" localSheetId="10">#REF!</definedName>
    <definedName name="gpetr">#REF!</definedName>
    <definedName name="gpilm" localSheetId="0">#REF!</definedName>
    <definedName name="gpilm" localSheetId="5">#REF!</definedName>
    <definedName name="gpilm" localSheetId="10">#REF!</definedName>
    <definedName name="gpilm">#REF!</definedName>
    <definedName name="gpull" localSheetId="0">#REF!</definedName>
    <definedName name="gpull" localSheetId="5">#REF!</definedName>
    <definedName name="gpull" localSheetId="10">#REF!</definedName>
    <definedName name="gpull">#REF!</definedName>
    <definedName name="gpunt" localSheetId="0">#REF!</definedName>
    <definedName name="gpunt" localSheetId="5">#REF!</definedName>
    <definedName name="gpunt" localSheetId="10">#REF!</definedName>
    <definedName name="gpunt">#REF!</definedName>
    <definedName name="gquel" localSheetId="0">#REF!</definedName>
    <definedName name="gquel" localSheetId="5">#REF!</definedName>
    <definedName name="gquel" localSheetId="10">#REF!</definedName>
    <definedName name="gquel">#REF!</definedName>
    <definedName name="gquil" localSheetId="0">#REF!</definedName>
    <definedName name="gquil" localSheetId="5">#REF!</definedName>
    <definedName name="gquil" localSheetId="10">#REF!</definedName>
    <definedName name="gquil">#REF!</definedName>
    <definedName name="gquilcuad" localSheetId="0">#REF!</definedName>
    <definedName name="gquilcuad" localSheetId="5">#REF!</definedName>
    <definedName name="gquilcuad" localSheetId="10">#REF!</definedName>
    <definedName name="gquilcuad">#REF!</definedName>
    <definedName name="gquinta" localSheetId="0">#REF!</definedName>
    <definedName name="gquinta" localSheetId="5">#REF!</definedName>
    <definedName name="gquinta" localSheetId="10">#REF!</definedName>
    <definedName name="gquinta">#REF!</definedName>
    <definedName name="grape" localSheetId="0">#REF!</definedName>
    <definedName name="grape" localSheetId="5">#REF!</definedName>
    <definedName name="grape" localSheetId="10">#REF!</definedName>
    <definedName name="grape">#REF!</definedName>
    <definedName name="grenc" localSheetId="0">#REF!</definedName>
    <definedName name="grenc" localSheetId="5">#REF!</definedName>
    <definedName name="grenc" localSheetId="10">#REF!</definedName>
    <definedName name="grenc">#REF!</definedName>
    <definedName name="grucu" localSheetId="0">#REF!</definedName>
    <definedName name="grucu" localSheetId="5">#REF!</definedName>
    <definedName name="grucu" localSheetId="10">#REF!</definedName>
    <definedName name="grucu">#REF!</definedName>
    <definedName name="gsauz" localSheetId="0">#REF!</definedName>
    <definedName name="gsauz" localSheetId="5">#REF!</definedName>
    <definedName name="gsauz" localSheetId="10">#REF!</definedName>
    <definedName name="gsauz">#REF!</definedName>
    <definedName name="gsisg" localSheetId="0">#REF!</definedName>
    <definedName name="gsisg" localSheetId="5">#REF!</definedName>
    <definedName name="gsisg" localSheetId="10">#REF!</definedName>
    <definedName name="gsisg">#REF!</definedName>
    <definedName name="gsisi" localSheetId="0">#REF!</definedName>
    <definedName name="gsisi" localSheetId="5">#REF!</definedName>
    <definedName name="gsisi" localSheetId="10">#REF!</definedName>
    <definedName name="gsisi">#REF!</definedName>
    <definedName name="gsur" localSheetId="0">#REF!</definedName>
    <definedName name="gsur" localSheetId="5">#REF!</definedName>
    <definedName name="gsur" localSheetId="10">#REF!</definedName>
    <definedName name="gsur">#REF!</definedName>
    <definedName name="gtgda" localSheetId="0">#REF!</definedName>
    <definedName name="gtgda" localSheetId="5">#REF!</definedName>
    <definedName name="gtgda" localSheetId="10">#REF!</definedName>
    <definedName name="gtgda">#REF!</definedName>
    <definedName name="gtghc" localSheetId="0">#REF!</definedName>
    <definedName name="gtghc" localSheetId="5">#REF!</definedName>
    <definedName name="gtghc" localSheetId="10">#REF!</definedName>
    <definedName name="gtghc">#REF!</definedName>
    <definedName name="gtgin" localSheetId="0">#REF!</definedName>
    <definedName name="gtgin" localSheetId="5">#REF!</definedName>
    <definedName name="gtgin" localSheetId="10">#REF!</definedName>
    <definedName name="gtgin">#REF!</definedName>
    <definedName name="gtoro" localSheetId="0">#REF!</definedName>
    <definedName name="gtoro" localSheetId="5">#REF!</definedName>
    <definedName name="gtoro" localSheetId="10">#REF!</definedName>
    <definedName name="gtoro">#REF!</definedName>
    <definedName name="gven1" localSheetId="0">#REF!</definedName>
    <definedName name="gven1" localSheetId="5">#REF!</definedName>
    <definedName name="gven1" localSheetId="10">#REF!</definedName>
    <definedName name="gven1">#REF!</definedName>
    <definedName name="gven2" localSheetId="0">#REF!</definedName>
    <definedName name="gven2" localSheetId="5">#REF!</definedName>
    <definedName name="gven2" localSheetId="10">#REF!</definedName>
    <definedName name="gven2">#REF!</definedName>
    <definedName name="gvolc" localSheetId="0">#REF!</definedName>
    <definedName name="gvolc" localSheetId="5">#REF!</definedName>
    <definedName name="gvolc" localSheetId="10">#REF!</definedName>
    <definedName name="gvolc">#REF!</definedName>
    <definedName name="horario" localSheetId="1">#N/A</definedName>
    <definedName name="horario" localSheetId="2">#N/A</definedName>
    <definedName name="horario">#N/A</definedName>
    <definedName name="Macro1" localSheetId="1">#N/A</definedName>
    <definedName name="Macro1" localSheetId="2">#N/A</definedName>
    <definedName name="Macro1">#N/A</definedName>
    <definedName name="Macro4" localSheetId="1">#N/A</definedName>
    <definedName name="Macro4" localSheetId="2">#N/A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5">[3]TCV!#REF!</definedName>
    <definedName name="p_ntoc1" localSheetId="10">[3]TCV!#REF!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5">[3]TCV!#REF!</definedName>
    <definedName name="PCTM1" localSheetId="10">[3]TCV!#REF!</definedName>
    <definedName name="PCTM1">[3]TCV!#REF!</definedName>
    <definedName name="PCTTAR">[2]CELTA!$C$7</definedName>
    <definedName name="RABAN" localSheetId="0">#REF!</definedName>
    <definedName name="RABAN" localSheetId="5">#REF!</definedName>
    <definedName name="RABAN" localSheetId="10">#REF!</definedName>
    <definedName name="RABAN">#REF!</definedName>
    <definedName name="RANTU" localSheetId="0">#REF!</definedName>
    <definedName name="RANTU" localSheetId="5">#REF!</definedName>
    <definedName name="RANTU" localSheetId="10">#REF!</definedName>
    <definedName name="RANTU">#REF!</definedName>
    <definedName name="Resumen_Mant." localSheetId="0">#REF!</definedName>
    <definedName name="Resumen_Mant." localSheetId="5">#REF!</definedName>
    <definedName name="Resumen_Mant." localSheetId="10">#REF!</definedName>
    <definedName name="Resumen_Mant.">#REF!</definedName>
    <definedName name="RRUCU" localSheetId="0">#REF!</definedName>
    <definedName name="RRUCU" localSheetId="5">#REF!</definedName>
    <definedName name="RRUCU" localSheetId="10">#REF!</definedName>
    <definedName name="RRUCU">#REF!</definedName>
    <definedName name="RTORO" localSheetId="0">#REF!</definedName>
    <definedName name="RTORO" localSheetId="5">#REF!</definedName>
    <definedName name="RTORO" localSheetId="10">#REF!</definedName>
    <definedName name="RTORO">#REF!</definedName>
    <definedName name="semana" localSheetId="0">#REF!</definedName>
    <definedName name="semana" localSheetId="5">#REF!</definedName>
    <definedName name="semana" localSheetId="10">#REF!</definedName>
    <definedName name="semana">#REF!</definedName>
    <definedName name="Vchil" localSheetId="0">#REF!</definedName>
    <definedName name="Vchil" localSheetId="5">#REF!</definedName>
    <definedName name="Vchil" localSheetId="10">#REF!</definedName>
    <definedName name="Vchil">#REF!</definedName>
    <definedName name="VIG_EDELNOR">'[1]Ingreso de datos'!$X$44</definedName>
    <definedName name="VtasCosta" localSheetId="0">#REF!</definedName>
    <definedName name="VtasCosta" localSheetId="5">#REF!</definedName>
    <definedName name="VtasCosta" localSheetId="10">#REF!</definedName>
    <definedName name="VtasCosta">#REF!</definedName>
    <definedName name="VtasSIC" localSheetId="0">#REF!</definedName>
    <definedName name="VtasSIC" localSheetId="5">#REF!</definedName>
    <definedName name="VtasSIC" localSheetId="10">#REF!</definedName>
    <definedName name="VtasSIC">#REF!</definedName>
    <definedName name="x" localSheetId="0">'CAPAC INSTALADA SEN'!x</definedName>
    <definedName name="x" localSheetId="1">#N/A</definedName>
    <definedName name="x" localSheetId="5">'EAF SEN'!x</definedName>
    <definedName name="x" localSheetId="2">#N/A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6" i="252" l="1"/>
  <c r="A346" i="252"/>
  <c r="B345" i="252"/>
  <c r="A345" i="252"/>
  <c r="B344" i="252"/>
  <c r="A344" i="252"/>
  <c r="B342" i="252"/>
  <c r="A342" i="252"/>
  <c r="B341" i="252"/>
  <c r="A341" i="252"/>
  <c r="B340" i="252"/>
  <c r="A340" i="252"/>
  <c r="B338" i="252"/>
  <c r="A338" i="252"/>
  <c r="B337" i="252"/>
  <c r="A337" i="252"/>
  <c r="B336" i="252"/>
  <c r="A336" i="252"/>
  <c r="B334" i="252"/>
  <c r="A334" i="252"/>
  <c r="B333" i="252"/>
  <c r="A333" i="252"/>
  <c r="B332" i="252"/>
  <c r="A332" i="252"/>
  <c r="B330" i="252"/>
  <c r="A330" i="252"/>
  <c r="B329" i="252"/>
  <c r="A329" i="252"/>
  <c r="B328" i="252"/>
  <c r="A328" i="252"/>
  <c r="B326" i="252"/>
  <c r="A326" i="252"/>
  <c r="B325" i="252"/>
  <c r="A325" i="252"/>
  <c r="B324" i="252"/>
  <c r="A324" i="252"/>
  <c r="B322" i="252"/>
  <c r="A322" i="252"/>
  <c r="B321" i="252"/>
  <c r="A321" i="252"/>
  <c r="B320" i="252"/>
  <c r="A320" i="252"/>
  <c r="C319" i="252"/>
  <c r="E32" i="132"/>
  <c r="E33" i="132"/>
  <c r="E34" i="132"/>
  <c r="C346" i="252" l="1"/>
  <c r="C345" i="252"/>
  <c r="C344" i="252"/>
  <c r="C342" i="252"/>
  <c r="C337" i="252"/>
  <c r="C338" i="252"/>
  <c r="C341" i="252"/>
  <c r="C340" i="252"/>
  <c r="C334" i="252"/>
  <c r="C332" i="252"/>
  <c r="C326" i="252"/>
  <c r="C336" i="252"/>
  <c r="C333" i="252"/>
  <c r="C328" i="252"/>
  <c r="C329" i="252"/>
  <c r="C321" i="252"/>
  <c r="C330" i="252"/>
  <c r="C324" i="252"/>
  <c r="C325" i="252"/>
  <c r="C320" i="252"/>
  <c r="D319" i="252"/>
  <c r="C322" i="252"/>
  <c r="D345" i="252" l="1"/>
  <c r="D344" i="252"/>
  <c r="D346" i="252"/>
  <c r="D341" i="252"/>
  <c r="D338" i="252"/>
  <c r="D340" i="252"/>
  <c r="D337" i="252"/>
  <c r="D336" i="252"/>
  <c r="D342" i="252"/>
  <c r="D333" i="252"/>
  <c r="D328" i="252"/>
  <c r="D329" i="252"/>
  <c r="D334" i="252"/>
  <c r="D330" i="252"/>
  <c r="D322" i="252"/>
  <c r="D324" i="252"/>
  <c r="D332" i="252"/>
  <c r="D325" i="252"/>
  <c r="D326" i="252"/>
  <c r="D321" i="252"/>
  <c r="E319" i="252"/>
  <c r="D320" i="252"/>
  <c r="E344" i="252" l="1"/>
  <c r="E345" i="252"/>
  <c r="E346" i="252"/>
  <c r="E341" i="252"/>
  <c r="E342" i="252"/>
  <c r="E338" i="252"/>
  <c r="E340" i="252"/>
  <c r="E334" i="252"/>
  <c r="E337" i="252"/>
  <c r="E336" i="252"/>
  <c r="E329" i="252"/>
  <c r="E330" i="252"/>
  <c r="E332" i="252"/>
  <c r="E333" i="252"/>
  <c r="E328" i="252"/>
  <c r="E324" i="252"/>
  <c r="E325" i="252"/>
  <c r="E326" i="252"/>
  <c r="E321" i="252"/>
  <c r="E322" i="252"/>
  <c r="E320" i="252"/>
  <c r="F319" i="252"/>
  <c r="F345" i="252" l="1"/>
  <c r="F346" i="252"/>
  <c r="F342" i="252"/>
  <c r="F344" i="252"/>
  <c r="F341" i="252"/>
  <c r="F340" i="252"/>
  <c r="F337" i="252"/>
  <c r="F336" i="252"/>
  <c r="F338" i="252"/>
  <c r="F330" i="252"/>
  <c r="F334" i="252"/>
  <c r="F332" i="252"/>
  <c r="F326" i="252"/>
  <c r="F333" i="252"/>
  <c r="F328" i="252"/>
  <c r="F325" i="252"/>
  <c r="F329" i="252"/>
  <c r="F322" i="252"/>
  <c r="F324" i="252"/>
  <c r="F320" i="252"/>
  <c r="G319" i="252"/>
  <c r="F321" i="252"/>
  <c r="G346" i="252" l="1"/>
  <c r="G345" i="252"/>
  <c r="G342" i="252"/>
  <c r="G337" i="252"/>
  <c r="G344" i="252"/>
  <c r="G341" i="252"/>
  <c r="G338" i="252"/>
  <c r="G340" i="252"/>
  <c r="G334" i="252"/>
  <c r="G336" i="252"/>
  <c r="G332" i="252"/>
  <c r="G326" i="252"/>
  <c r="G333" i="252"/>
  <c r="G328" i="252"/>
  <c r="G329" i="252"/>
  <c r="G321" i="252"/>
  <c r="G330" i="252"/>
  <c r="G324" i="252"/>
  <c r="G325" i="252"/>
  <c r="G320" i="252"/>
  <c r="G322" i="252"/>
  <c r="H319" i="252"/>
  <c r="H344" i="252" l="1"/>
  <c r="H345" i="252"/>
  <c r="H346" i="252"/>
  <c r="H341" i="252"/>
  <c r="H338" i="252"/>
  <c r="H342" i="252"/>
  <c r="H340" i="252"/>
  <c r="H337" i="252"/>
  <c r="H336" i="252"/>
  <c r="H334" i="252"/>
  <c r="H333" i="252"/>
  <c r="H328" i="252"/>
  <c r="H329" i="252"/>
  <c r="H330" i="252"/>
  <c r="H322" i="252"/>
  <c r="H332" i="252"/>
  <c r="H326" i="252"/>
  <c r="H324" i="252"/>
  <c r="H325" i="252"/>
  <c r="H321" i="252"/>
  <c r="I319" i="252"/>
  <c r="H320" i="252"/>
  <c r="I344" i="252" l="1"/>
  <c r="I345" i="252"/>
  <c r="I346" i="252"/>
  <c r="I341" i="252"/>
  <c r="I342" i="252"/>
  <c r="I338" i="252"/>
  <c r="I340" i="252"/>
  <c r="I334" i="252"/>
  <c r="I336" i="252"/>
  <c r="I329" i="252"/>
  <c r="I330" i="252"/>
  <c r="I337" i="252"/>
  <c r="I332" i="252"/>
  <c r="I333" i="252"/>
  <c r="I326" i="252"/>
  <c r="I324" i="252"/>
  <c r="I325" i="252"/>
  <c r="I321" i="252"/>
  <c r="I328" i="252"/>
  <c r="I322" i="252"/>
  <c r="J319" i="252"/>
  <c r="I320" i="252"/>
  <c r="J345" i="252" l="1"/>
  <c r="J346" i="252"/>
  <c r="J342" i="252"/>
  <c r="J344" i="252"/>
  <c r="J341" i="252"/>
  <c r="J340" i="252"/>
  <c r="J337" i="252"/>
  <c r="J338" i="252"/>
  <c r="J336" i="252"/>
  <c r="J330" i="252"/>
  <c r="J332" i="252"/>
  <c r="J326" i="252"/>
  <c r="J333" i="252"/>
  <c r="J328" i="252"/>
  <c r="J334" i="252"/>
  <c r="J329" i="252"/>
  <c r="J325" i="252"/>
  <c r="J320" i="252"/>
  <c r="J322" i="252"/>
  <c r="J324" i="252"/>
  <c r="J321" i="252"/>
  <c r="K319" i="252"/>
  <c r="K346" i="252" l="1"/>
  <c r="K344" i="252"/>
  <c r="K345" i="252"/>
  <c r="K342" i="252"/>
  <c r="K341" i="252"/>
  <c r="K337" i="252"/>
  <c r="K338" i="252"/>
  <c r="K340" i="252"/>
  <c r="K334" i="252"/>
  <c r="K332" i="252"/>
  <c r="K326" i="252"/>
  <c r="K333" i="252"/>
  <c r="K328" i="252"/>
  <c r="K329" i="252"/>
  <c r="K336" i="252"/>
  <c r="K330" i="252"/>
  <c r="K321" i="252"/>
  <c r="K324" i="252"/>
  <c r="K325" i="252"/>
  <c r="K320" i="252"/>
  <c r="K322" i="252"/>
  <c r="L319" i="252"/>
  <c r="L344" i="252" l="1"/>
  <c r="L345" i="252"/>
  <c r="L346" i="252"/>
  <c r="L341" i="252"/>
  <c r="L337" i="252"/>
  <c r="L342" i="252"/>
  <c r="L338" i="252"/>
  <c r="L340" i="252"/>
  <c r="L334" i="252"/>
  <c r="L336" i="252"/>
  <c r="L333" i="252"/>
  <c r="L328" i="252"/>
  <c r="L329" i="252"/>
  <c r="L330" i="252"/>
  <c r="L332" i="252"/>
  <c r="L322" i="252"/>
  <c r="L324" i="252"/>
  <c r="L325" i="252"/>
  <c r="L326" i="252"/>
  <c r="L321" i="252"/>
  <c r="L320" i="252"/>
  <c r="M319" i="252"/>
  <c r="M344" i="252" l="1"/>
  <c r="M345" i="252"/>
  <c r="M346" i="252"/>
  <c r="M341" i="252"/>
  <c r="M342" i="252"/>
  <c r="M340" i="252"/>
  <c r="M338" i="252"/>
  <c r="M334" i="252"/>
  <c r="M336" i="252"/>
  <c r="M337" i="252"/>
  <c r="M329" i="252"/>
  <c r="M330" i="252"/>
  <c r="M332" i="252"/>
  <c r="M333" i="252"/>
  <c r="M324" i="252"/>
  <c r="M325" i="252"/>
  <c r="M328" i="252"/>
  <c r="M326" i="252"/>
  <c r="M321" i="252"/>
  <c r="M322" i="252"/>
  <c r="M320" i="252"/>
  <c r="N319" i="252"/>
  <c r="N345" i="252" l="1"/>
  <c r="N346" i="252"/>
  <c r="N342" i="252"/>
  <c r="N344" i="252"/>
  <c r="N341" i="252"/>
  <c r="N340" i="252"/>
  <c r="N337" i="252"/>
  <c r="N336" i="252"/>
  <c r="N330" i="252"/>
  <c r="N332" i="252"/>
  <c r="N326" i="252"/>
  <c r="N338" i="252"/>
  <c r="N334" i="252"/>
  <c r="N333" i="252"/>
  <c r="N328" i="252"/>
  <c r="N325" i="252"/>
  <c r="N320" i="252"/>
  <c r="N322" i="252"/>
  <c r="N329" i="252"/>
  <c r="N324" i="252"/>
  <c r="O319" i="252"/>
  <c r="N321" i="252"/>
  <c r="O346" i="252" l="1"/>
  <c r="O345" i="252"/>
  <c r="O342" i="252"/>
  <c r="O341" i="252"/>
  <c r="O340" i="252"/>
  <c r="O344" i="252"/>
  <c r="O337" i="252"/>
  <c r="O338" i="252"/>
  <c r="O334" i="252"/>
  <c r="O332" i="252"/>
  <c r="O326" i="252"/>
  <c r="O333" i="252"/>
  <c r="O328" i="252"/>
  <c r="O336" i="252"/>
  <c r="O329" i="252"/>
  <c r="O321" i="252"/>
  <c r="O324" i="252"/>
  <c r="O330" i="252"/>
  <c r="O325" i="252"/>
  <c r="O320" i="252"/>
  <c r="O322" i="252"/>
  <c r="P319" i="252"/>
  <c r="P344" i="252" l="1"/>
  <c r="P345" i="252"/>
  <c r="P346" i="252"/>
  <c r="P341" i="252"/>
  <c r="P342" i="252"/>
  <c r="P337" i="252"/>
  <c r="P338" i="252"/>
  <c r="P334" i="252"/>
  <c r="P336" i="252"/>
  <c r="P340" i="252"/>
  <c r="P333" i="252"/>
  <c r="P328" i="252"/>
  <c r="P329" i="252"/>
  <c r="P330" i="252"/>
  <c r="P322" i="252"/>
  <c r="P326" i="252"/>
  <c r="P324" i="252"/>
  <c r="P325" i="252"/>
  <c r="P332" i="252"/>
  <c r="P321" i="252"/>
  <c r="Q319" i="252"/>
  <c r="P320" i="252"/>
  <c r="Q344" i="252" l="1"/>
  <c r="Q345" i="252"/>
  <c r="Q346" i="252"/>
  <c r="Q341" i="252"/>
  <c r="Q342" i="252"/>
  <c r="Q340" i="252"/>
  <c r="Q338" i="252"/>
  <c r="Q334" i="252"/>
  <c r="Q337" i="252"/>
  <c r="Q336" i="252"/>
  <c r="Q329" i="252"/>
  <c r="Q330" i="252"/>
  <c r="Q332" i="252"/>
  <c r="Q333" i="252"/>
  <c r="Q326" i="252"/>
  <c r="Q324" i="252"/>
  <c r="Q328" i="252"/>
  <c r="Q325" i="252"/>
  <c r="Q321" i="252"/>
  <c r="Q322" i="252"/>
  <c r="R319" i="252"/>
  <c r="Q320" i="252"/>
  <c r="R345" i="252" l="1"/>
  <c r="R346" i="252"/>
  <c r="R342" i="252"/>
  <c r="R344" i="252"/>
  <c r="R341" i="252"/>
  <c r="R340" i="252"/>
  <c r="R337" i="252"/>
  <c r="R336" i="252"/>
  <c r="R338" i="252"/>
  <c r="R330" i="252"/>
  <c r="R334" i="252"/>
  <c r="R332" i="252"/>
  <c r="R326" i="252"/>
  <c r="R333" i="252"/>
  <c r="R328" i="252"/>
  <c r="R325" i="252"/>
  <c r="R320" i="252"/>
  <c r="R329" i="252"/>
  <c r="R322" i="252"/>
  <c r="R324" i="252"/>
  <c r="R321" i="252"/>
  <c r="S319" i="252"/>
  <c r="S346" i="252" l="1"/>
  <c r="S344" i="252"/>
  <c r="S345" i="252"/>
  <c r="S342" i="252"/>
  <c r="S340" i="252"/>
  <c r="S337" i="252"/>
  <c r="S338" i="252"/>
  <c r="S334" i="252"/>
  <c r="S341" i="252"/>
  <c r="S332" i="252"/>
  <c r="S326" i="252"/>
  <c r="S336" i="252"/>
  <c r="S333" i="252"/>
  <c r="S328" i="252"/>
  <c r="S329" i="252"/>
  <c r="S321" i="252"/>
  <c r="S330" i="252"/>
  <c r="S324" i="252"/>
  <c r="S325" i="252"/>
  <c r="S320" i="252"/>
  <c r="S322" i="252"/>
  <c r="T319" i="252"/>
  <c r="T344" i="252" l="1"/>
  <c r="T345" i="252"/>
  <c r="T346" i="252"/>
  <c r="T341" i="252"/>
  <c r="T340" i="252"/>
  <c r="T337" i="252"/>
  <c r="T338" i="252"/>
  <c r="T334" i="252"/>
  <c r="T342" i="252"/>
  <c r="T336" i="252"/>
  <c r="T333" i="252"/>
  <c r="T328" i="252"/>
  <c r="T329" i="252"/>
  <c r="T330" i="252"/>
  <c r="T322" i="252"/>
  <c r="T324" i="252"/>
  <c r="T332" i="252"/>
  <c r="T325" i="252"/>
  <c r="T326" i="252"/>
  <c r="T321" i="252"/>
  <c r="T320" i="252"/>
  <c r="U319" i="252"/>
  <c r="U344" i="252" l="1"/>
  <c r="U345" i="252"/>
  <c r="U346" i="252"/>
  <c r="U341" i="252"/>
  <c r="U342" i="252"/>
  <c r="U340" i="252"/>
  <c r="U338" i="252"/>
  <c r="U337" i="252"/>
  <c r="U334" i="252"/>
  <c r="U336" i="252"/>
  <c r="U329" i="252"/>
  <c r="U330" i="252"/>
  <c r="U332" i="252"/>
  <c r="U333" i="252"/>
  <c r="U328" i="252"/>
  <c r="U324" i="252"/>
  <c r="U325" i="252"/>
  <c r="U326" i="252"/>
  <c r="U321" i="252"/>
  <c r="U322" i="252"/>
  <c r="U320" i="252"/>
  <c r="V319" i="252"/>
  <c r="V345" i="252" l="1"/>
  <c r="V346" i="252"/>
  <c r="V342" i="252"/>
  <c r="V344" i="252"/>
  <c r="V341" i="252"/>
  <c r="V337" i="252"/>
  <c r="V336" i="252"/>
  <c r="V338" i="252"/>
  <c r="V340" i="252"/>
  <c r="V334" i="252"/>
  <c r="V330" i="252"/>
  <c r="V332" i="252"/>
  <c r="V326" i="252"/>
  <c r="V333" i="252"/>
  <c r="V328" i="252"/>
  <c r="V325" i="252"/>
  <c r="V320" i="252"/>
  <c r="V329" i="252"/>
  <c r="V322" i="252"/>
  <c r="V324" i="252"/>
  <c r="W319" i="252"/>
  <c r="V321" i="252"/>
  <c r="W346" i="252" l="1"/>
  <c r="W345" i="252"/>
  <c r="W342" i="252"/>
  <c r="W344" i="252"/>
  <c r="W337" i="252"/>
  <c r="W341" i="252"/>
  <c r="W340" i="252"/>
  <c r="W338" i="252"/>
  <c r="W334" i="252"/>
  <c r="W336" i="252"/>
  <c r="W332" i="252"/>
  <c r="W326" i="252"/>
  <c r="W333" i="252"/>
  <c r="W328" i="252"/>
  <c r="W329" i="252"/>
  <c r="W321" i="252"/>
  <c r="W330" i="252"/>
  <c r="W324" i="252"/>
  <c r="W325" i="252"/>
  <c r="W320" i="252"/>
  <c r="W322" i="252"/>
  <c r="X319" i="252"/>
  <c r="X344" i="252" l="1"/>
  <c r="X345" i="252"/>
  <c r="X346" i="252"/>
  <c r="X341" i="252"/>
  <c r="X337" i="252"/>
  <c r="X340" i="252"/>
  <c r="X338" i="252"/>
  <c r="X342" i="252"/>
  <c r="X334" i="252"/>
  <c r="X336" i="252"/>
  <c r="X333" i="252"/>
  <c r="X328" i="252"/>
  <c r="X329" i="252"/>
  <c r="X330" i="252"/>
  <c r="X322" i="252"/>
  <c r="X332" i="252"/>
  <c r="X326" i="252"/>
  <c r="X324" i="252"/>
  <c r="X325" i="252"/>
  <c r="X320" i="252"/>
  <c r="X321" i="252"/>
  <c r="Y319" i="252"/>
  <c r="Y344" i="252" l="1"/>
  <c r="Y345" i="252"/>
  <c r="Y346" i="252"/>
  <c r="Y341" i="252"/>
  <c r="Y342" i="252"/>
  <c r="Y340" i="252"/>
  <c r="Y338" i="252"/>
  <c r="Y334" i="252"/>
  <c r="Y336" i="252"/>
  <c r="Y329" i="252"/>
  <c r="Y337" i="252"/>
  <c r="Y330" i="252"/>
  <c r="Y332" i="252"/>
  <c r="Y333" i="252"/>
  <c r="Y326" i="252"/>
  <c r="Y324" i="252"/>
  <c r="Y325" i="252"/>
  <c r="Y321" i="252"/>
  <c r="Y328" i="252"/>
  <c r="Y322" i="252"/>
  <c r="Z319" i="252"/>
  <c r="Y320" i="252"/>
  <c r="Z345" i="252" l="1"/>
  <c r="Z346" i="252"/>
  <c r="Z342" i="252"/>
  <c r="Z344" i="252"/>
  <c r="Z341" i="252"/>
  <c r="Z340" i="252"/>
  <c r="Z337" i="252"/>
  <c r="Z338" i="252"/>
  <c r="Z336" i="252"/>
  <c r="Z330" i="252"/>
  <c r="Z332" i="252"/>
  <c r="Z326" i="252"/>
  <c r="Z333" i="252"/>
  <c r="Z328" i="252"/>
  <c r="Z334" i="252"/>
  <c r="Z329" i="252"/>
  <c r="Z325" i="252"/>
  <c r="Z320" i="252"/>
  <c r="Z322" i="252"/>
  <c r="Z324" i="252"/>
  <c r="Z321" i="252"/>
  <c r="AA319" i="252"/>
  <c r="AA346" i="252" l="1"/>
  <c r="AA344" i="252"/>
  <c r="AA345" i="252"/>
  <c r="AA342" i="252"/>
  <c r="AA341" i="252"/>
  <c r="AA337" i="252"/>
  <c r="AA338" i="252"/>
  <c r="AA340" i="252"/>
  <c r="AA334" i="252"/>
  <c r="AA332" i="252"/>
  <c r="AA326" i="252"/>
  <c r="AA333" i="252"/>
  <c r="AA328" i="252"/>
  <c r="AA329" i="252"/>
  <c r="AA336" i="252"/>
  <c r="AA330" i="252"/>
  <c r="AA321" i="252"/>
  <c r="AA324" i="252"/>
  <c r="AA325" i="252"/>
  <c r="AA320" i="252"/>
  <c r="AA322" i="252"/>
  <c r="AB319" i="252"/>
  <c r="AB344" i="252" l="1"/>
  <c r="AB345" i="252"/>
  <c r="AB346" i="252"/>
  <c r="AB341" i="252"/>
  <c r="AB337" i="252"/>
  <c r="AB342" i="252"/>
  <c r="AB338" i="252"/>
  <c r="AB340" i="252"/>
  <c r="AB334" i="252"/>
  <c r="AB336" i="252"/>
  <c r="AB333" i="252"/>
  <c r="AB328" i="252"/>
  <c r="AB329" i="252"/>
  <c r="AB330" i="252"/>
  <c r="AB332" i="252"/>
  <c r="AB322" i="252"/>
  <c r="AB324" i="252"/>
  <c r="AB325" i="252"/>
  <c r="AB320" i="252"/>
  <c r="AB326" i="252"/>
  <c r="AB321" i="252"/>
  <c r="AC319" i="252"/>
  <c r="AC344" i="252" l="1"/>
  <c r="AC345" i="252"/>
  <c r="AC346" i="252"/>
  <c r="AC341" i="252"/>
  <c r="AC342" i="252"/>
  <c r="AC340" i="252"/>
  <c r="AC338" i="252"/>
  <c r="AC334" i="252"/>
  <c r="AC336" i="252"/>
  <c r="AC337" i="252"/>
  <c r="AC329" i="252"/>
  <c r="AC330" i="252"/>
  <c r="AC332" i="252"/>
  <c r="AC333" i="252"/>
  <c r="AC324" i="252"/>
  <c r="AC325" i="252"/>
  <c r="AC328" i="252"/>
  <c r="AC326" i="252"/>
  <c r="AC321" i="252"/>
  <c r="AC322" i="252"/>
  <c r="AD319" i="252"/>
  <c r="AC320" i="252"/>
  <c r="AD345" i="252" l="1"/>
  <c r="AD346" i="252"/>
  <c r="AD342" i="252"/>
  <c r="AD344" i="252"/>
  <c r="AD341" i="252"/>
  <c r="AD340" i="252"/>
  <c r="AD337" i="252"/>
  <c r="AD336" i="252"/>
  <c r="AD330" i="252"/>
  <c r="AD338" i="252"/>
  <c r="AD332" i="252"/>
  <c r="AD326" i="252"/>
  <c r="AD334" i="252"/>
  <c r="AD333" i="252"/>
  <c r="AD328" i="252"/>
  <c r="AD325" i="252"/>
  <c r="AD320" i="252"/>
  <c r="AD322" i="252"/>
  <c r="AD329" i="252"/>
  <c r="AD324" i="252"/>
  <c r="AD321" i="252"/>
  <c r="AE319" i="252"/>
  <c r="AE346" i="252" l="1"/>
  <c r="AE345" i="252"/>
  <c r="AE344" i="252"/>
  <c r="AE342" i="252"/>
  <c r="AE341" i="252"/>
  <c r="AE340" i="252"/>
  <c r="AE337" i="252"/>
  <c r="AE338" i="252"/>
  <c r="AE334" i="252"/>
  <c r="AE332" i="252"/>
  <c r="AE326" i="252"/>
  <c r="AE333" i="252"/>
  <c r="AE328" i="252"/>
  <c r="AE336" i="252"/>
  <c r="AE329" i="252"/>
  <c r="AE321" i="252"/>
  <c r="AE324" i="252"/>
  <c r="AE330" i="252"/>
  <c r="AE325" i="252"/>
  <c r="AE320" i="252"/>
  <c r="AE322" i="252"/>
  <c r="AF319" i="252"/>
  <c r="AF344" i="252" l="1"/>
  <c r="AF345" i="252"/>
  <c r="AF346" i="252"/>
  <c r="AF341" i="252"/>
  <c r="AF342" i="252"/>
  <c r="AF337" i="252"/>
  <c r="AF338" i="252"/>
  <c r="AF340" i="252"/>
  <c r="AF334" i="252"/>
  <c r="AF336" i="252"/>
  <c r="AF333" i="252"/>
  <c r="AF328" i="252"/>
  <c r="AF329" i="252"/>
  <c r="AF330" i="252"/>
  <c r="AF322" i="252"/>
  <c r="AF326" i="252"/>
  <c r="AF324" i="252"/>
  <c r="AF325" i="252"/>
  <c r="AF320" i="252"/>
  <c r="AF332" i="252"/>
  <c r="AF321" i="252"/>
  <c r="AG319" i="252"/>
  <c r="AG344" i="252" l="1"/>
  <c r="AG345" i="252"/>
  <c r="AG346" i="252"/>
  <c r="AG341" i="252"/>
  <c r="AG342" i="252"/>
  <c r="AG340" i="252"/>
  <c r="AG338" i="252"/>
  <c r="AG334" i="252"/>
  <c r="AG337" i="252"/>
  <c r="AG336" i="252"/>
  <c r="AG329" i="252"/>
  <c r="AG330" i="252"/>
  <c r="AG332" i="252"/>
  <c r="AG333" i="252"/>
  <c r="AG326" i="252"/>
  <c r="AG324" i="252"/>
  <c r="AG328" i="252"/>
  <c r="AG325" i="252"/>
  <c r="AG321" i="252"/>
  <c r="AG322" i="252"/>
  <c r="AG320" i="252"/>
  <c r="AH319" i="252"/>
  <c r="AH345" i="252" l="1"/>
  <c r="AH346" i="252"/>
  <c r="AH342" i="252"/>
  <c r="AH344" i="252"/>
  <c r="AH341" i="252"/>
  <c r="AH340" i="252"/>
  <c r="AH337" i="252"/>
  <c r="AH336" i="252"/>
  <c r="AH338" i="252"/>
  <c r="AH330" i="252"/>
  <c r="AH334" i="252"/>
  <c r="AH332" i="252"/>
  <c r="AH326" i="252"/>
  <c r="AH333" i="252"/>
  <c r="AH328" i="252"/>
  <c r="AH325" i="252"/>
  <c r="AH320" i="252"/>
  <c r="AH329" i="252"/>
  <c r="AH322" i="252"/>
  <c r="AH324" i="252"/>
  <c r="AI319" i="252"/>
  <c r="AH321" i="252"/>
  <c r="AI346" i="252" l="1"/>
  <c r="AI344" i="252"/>
  <c r="AI345" i="252"/>
  <c r="AI342" i="252"/>
  <c r="AI340" i="252"/>
  <c r="AI337" i="252"/>
  <c r="AI338" i="252"/>
  <c r="AI341" i="252"/>
  <c r="AI334" i="252"/>
  <c r="AI332" i="252"/>
  <c r="AI326" i="252"/>
  <c r="AI336" i="252"/>
  <c r="AI333" i="252"/>
  <c r="AI328" i="252"/>
  <c r="AI329" i="252"/>
  <c r="AI321" i="252"/>
  <c r="AI330" i="252"/>
  <c r="AI324" i="252"/>
  <c r="AI325" i="252"/>
  <c r="AI320" i="252"/>
  <c r="AI322" i="252"/>
  <c r="AJ319" i="252"/>
  <c r="AJ344" i="252" l="1"/>
  <c r="AJ345" i="252"/>
  <c r="AJ346" i="252"/>
  <c r="AJ341" i="252"/>
  <c r="AJ340" i="252"/>
  <c r="AJ337" i="252"/>
  <c r="AJ338" i="252"/>
  <c r="AJ342" i="252"/>
  <c r="AJ334" i="252"/>
  <c r="AJ336" i="252"/>
  <c r="AJ333" i="252"/>
  <c r="AJ328" i="252"/>
  <c r="AJ329" i="252"/>
  <c r="AJ330" i="252"/>
  <c r="AJ322" i="252"/>
  <c r="AJ324" i="252"/>
  <c r="AJ332" i="252"/>
  <c r="AJ325" i="252"/>
  <c r="AJ320" i="252"/>
  <c r="AJ326" i="252"/>
  <c r="AJ321" i="252"/>
  <c r="AK319" i="252"/>
  <c r="AK344" i="252" l="1"/>
  <c r="AK345" i="252"/>
  <c r="AK346" i="252"/>
  <c r="AK341" i="252"/>
  <c r="AK342" i="252"/>
  <c r="AK340" i="252"/>
  <c r="AK338" i="252"/>
  <c r="AK337" i="252"/>
  <c r="AK334" i="252"/>
  <c r="AK336" i="252"/>
  <c r="AK329" i="252"/>
  <c r="AK330" i="252"/>
  <c r="AK332" i="252"/>
  <c r="AK333" i="252"/>
  <c r="AK328" i="252"/>
  <c r="AK324" i="252"/>
  <c r="AK325" i="252"/>
  <c r="AK326" i="252"/>
  <c r="AK321" i="252"/>
  <c r="AK322" i="252"/>
  <c r="AK320" i="252"/>
  <c r="AL319" i="252"/>
  <c r="AL345" i="252" l="1"/>
  <c r="AL346" i="252"/>
  <c r="AL344" i="252"/>
  <c r="AL342" i="252"/>
  <c r="AL341" i="252"/>
  <c r="AL337" i="252"/>
  <c r="AL336" i="252"/>
  <c r="AL338" i="252"/>
  <c r="AL340" i="252"/>
  <c r="AL334" i="252"/>
  <c r="AL330" i="252"/>
  <c r="AL332" i="252"/>
  <c r="AL326" i="252"/>
  <c r="AL333" i="252"/>
  <c r="AL328" i="252"/>
  <c r="AL325" i="252"/>
  <c r="AL320" i="252"/>
  <c r="AL329" i="252"/>
  <c r="AL322" i="252"/>
  <c r="AL324" i="252"/>
  <c r="AM319" i="252"/>
  <c r="AL321" i="252"/>
  <c r="AM346" i="252" l="1"/>
  <c r="AM344" i="252"/>
  <c r="AM345" i="252"/>
  <c r="AM342" i="252"/>
  <c r="AM337" i="252"/>
  <c r="AM341" i="252"/>
  <c r="AM340" i="252"/>
  <c r="AM338" i="252"/>
  <c r="AM334" i="252"/>
  <c r="AM336" i="252"/>
  <c r="AM332" i="252"/>
  <c r="AM326" i="252"/>
  <c r="AM333" i="252"/>
  <c r="AM328" i="252"/>
  <c r="AM329" i="252"/>
  <c r="AM321" i="252"/>
  <c r="AM330" i="252"/>
  <c r="AM324" i="252"/>
  <c r="AM325" i="252"/>
  <c r="AM320" i="252"/>
  <c r="AM322" i="252"/>
  <c r="AN319" i="252"/>
  <c r="AN344" i="252" l="1"/>
  <c r="AN345" i="252"/>
  <c r="AN346" i="252"/>
  <c r="AN341" i="252"/>
  <c r="AN337" i="252"/>
  <c r="AN340" i="252"/>
  <c r="AN338" i="252"/>
  <c r="AN342" i="252"/>
  <c r="AN333" i="252"/>
  <c r="AN334" i="252"/>
  <c r="AN336" i="252"/>
  <c r="AN328" i="252"/>
  <c r="AN329" i="252"/>
  <c r="AN330" i="252"/>
  <c r="AN322" i="252"/>
  <c r="AN332" i="252"/>
  <c r="AN326" i="252"/>
  <c r="AN324" i="252"/>
  <c r="AN325" i="252"/>
  <c r="AN320" i="252"/>
  <c r="AN321" i="252"/>
  <c r="AO319" i="252"/>
  <c r="AO344" i="252" l="1"/>
  <c r="AO345" i="252"/>
  <c r="AO346" i="252"/>
  <c r="AO341" i="252"/>
  <c r="AO342" i="252"/>
  <c r="AO340" i="252"/>
  <c r="AO338" i="252"/>
  <c r="AO334" i="252"/>
  <c r="AO336" i="252"/>
  <c r="AO337" i="252"/>
  <c r="AO333" i="252"/>
  <c r="AO329" i="252"/>
  <c r="AO330" i="252"/>
  <c r="AO332" i="252"/>
  <c r="AO326" i="252"/>
  <c r="AO324" i="252"/>
  <c r="AO325" i="252"/>
  <c r="AO321" i="252"/>
  <c r="AO328" i="252"/>
  <c r="AO322" i="252"/>
  <c r="AP319" i="252"/>
  <c r="AO320" i="252"/>
  <c r="AP345" i="252" l="1"/>
  <c r="AP346" i="252"/>
  <c r="AP342" i="252"/>
  <c r="AP344" i="252"/>
  <c r="AP341" i="252"/>
  <c r="AP340" i="252"/>
  <c r="AP337" i="252"/>
  <c r="AP338" i="252"/>
  <c r="AP336" i="252"/>
  <c r="AP330" i="252"/>
  <c r="AP332" i="252"/>
  <c r="AP326" i="252"/>
  <c r="AP328" i="252"/>
  <c r="AP334" i="252"/>
  <c r="AP333" i="252"/>
  <c r="AP329" i="252"/>
  <c r="AP325" i="252"/>
  <c r="AP320" i="252"/>
  <c r="AP322" i="252"/>
  <c r="AP324" i="252"/>
  <c r="AP321" i="252"/>
  <c r="AQ319" i="252"/>
  <c r="AQ346" i="252" l="1"/>
  <c r="AQ344" i="252"/>
  <c r="AQ345" i="252"/>
  <c r="AQ342" i="252"/>
  <c r="AQ341" i="252"/>
  <c r="AQ337" i="252"/>
  <c r="AQ338" i="252"/>
  <c r="AQ340" i="252"/>
  <c r="AQ334" i="252"/>
  <c r="AQ332" i="252"/>
  <c r="AQ326" i="252"/>
  <c r="AQ328" i="252"/>
  <c r="AQ333" i="252"/>
  <c r="AQ329" i="252"/>
  <c r="AQ336" i="252"/>
  <c r="AQ330" i="252"/>
  <c r="AQ321" i="252"/>
  <c r="AQ324" i="252"/>
  <c r="AQ325" i="252"/>
  <c r="AQ320" i="252"/>
  <c r="AQ322" i="252"/>
  <c r="AR319" i="252"/>
  <c r="AR344" i="252" l="1"/>
  <c r="AR345" i="252"/>
  <c r="AR346" i="252"/>
  <c r="AR341" i="252"/>
  <c r="AR337" i="252"/>
  <c r="AR342" i="252"/>
  <c r="AR338" i="252"/>
  <c r="AR340" i="252"/>
  <c r="AR333" i="252"/>
  <c r="AR334" i="252"/>
  <c r="AR336" i="252"/>
  <c r="AR328" i="252"/>
  <c r="AR329" i="252"/>
  <c r="AR330" i="252"/>
  <c r="AR332" i="252"/>
  <c r="AR322" i="252"/>
  <c r="AR324" i="252"/>
  <c r="AR325" i="252"/>
  <c r="AR320" i="252"/>
  <c r="AR326" i="252"/>
  <c r="AR321" i="252"/>
  <c r="AS319" i="252"/>
  <c r="AS344" i="252" l="1"/>
  <c r="AS345" i="252"/>
  <c r="AS346" i="252"/>
  <c r="AS341" i="252"/>
  <c r="AS342" i="252"/>
  <c r="AS340" i="252"/>
  <c r="AS338" i="252"/>
  <c r="AS334" i="252"/>
  <c r="AS336" i="252"/>
  <c r="AS337" i="252"/>
  <c r="AS329" i="252"/>
  <c r="AS333" i="252"/>
  <c r="AS330" i="252"/>
  <c r="AS332" i="252"/>
  <c r="AS324" i="252"/>
  <c r="AS325" i="252"/>
  <c r="AS328" i="252"/>
  <c r="AS326" i="252"/>
  <c r="AS321" i="252"/>
  <c r="AS322" i="252"/>
  <c r="AT319" i="252"/>
  <c r="AS320" i="252"/>
  <c r="AT345" i="252" l="1"/>
  <c r="AT346" i="252"/>
  <c r="AT342" i="252"/>
  <c r="AT344" i="252"/>
  <c r="AT341" i="252"/>
  <c r="AT340" i="252"/>
  <c r="AT337" i="252"/>
  <c r="AT336" i="252"/>
  <c r="AT338" i="252"/>
  <c r="AT333" i="252"/>
  <c r="AT330" i="252"/>
  <c r="AT332" i="252"/>
  <c r="AT326" i="252"/>
  <c r="AT334" i="252"/>
  <c r="AT328" i="252"/>
  <c r="AT325" i="252"/>
  <c r="AT320" i="252"/>
  <c r="AT322" i="252"/>
  <c r="AT329" i="252"/>
  <c r="AT324" i="252"/>
  <c r="AU319" i="252"/>
  <c r="AT321" i="252"/>
  <c r="AU346" i="252" l="1"/>
  <c r="AU344" i="252"/>
  <c r="AU345" i="252"/>
  <c r="AU342" i="252"/>
  <c r="AU341" i="252"/>
  <c r="AU340" i="252"/>
  <c r="AU337" i="252"/>
  <c r="AU338" i="252"/>
  <c r="AU334" i="252"/>
  <c r="AU332" i="252"/>
  <c r="AU326" i="252"/>
  <c r="AU328" i="252"/>
  <c r="AU336" i="252"/>
  <c r="AU329" i="252"/>
  <c r="AU333" i="252"/>
  <c r="AU321" i="252"/>
  <c r="AU324" i="252"/>
  <c r="AU330" i="252"/>
  <c r="AU325" i="252"/>
  <c r="AU320" i="252"/>
  <c r="AU322" i="252"/>
  <c r="AV319" i="252"/>
  <c r="AV344" i="252" l="1"/>
  <c r="AV345" i="252"/>
  <c r="AV346" i="252"/>
  <c r="AV341" i="252"/>
  <c r="AV342" i="252"/>
  <c r="AV337" i="252"/>
  <c r="AV338" i="252"/>
  <c r="AV333" i="252"/>
  <c r="AV340" i="252"/>
  <c r="AV334" i="252"/>
  <c r="AV336" i="252"/>
  <c r="AV328" i="252"/>
  <c r="AV329" i="252"/>
  <c r="AV330" i="252"/>
  <c r="AV322" i="252"/>
  <c r="AV326" i="252"/>
  <c r="AV324" i="252"/>
  <c r="AV325" i="252"/>
  <c r="AV320" i="252"/>
  <c r="AV332" i="252"/>
  <c r="AV321" i="252"/>
  <c r="AW319" i="252"/>
  <c r="AW344" i="252" l="1"/>
  <c r="AW345" i="252"/>
  <c r="AW346" i="252"/>
  <c r="AW341" i="252"/>
  <c r="AW342" i="252"/>
  <c r="AW340" i="252"/>
  <c r="AW338" i="252"/>
  <c r="AW334" i="252"/>
  <c r="AW337" i="252"/>
  <c r="AW336" i="252"/>
  <c r="AW329" i="252"/>
  <c r="AW330" i="252"/>
  <c r="AW333" i="252"/>
  <c r="AW332" i="252"/>
  <c r="AW326" i="252"/>
  <c r="AW324" i="252"/>
  <c r="AW328" i="252"/>
  <c r="AW325" i="252"/>
  <c r="AW321" i="252"/>
  <c r="AW322" i="252"/>
  <c r="AW320" i="252"/>
  <c r="AX319" i="252"/>
  <c r="AX345" i="252" l="1"/>
  <c r="AX346" i="252"/>
  <c r="AX342" i="252"/>
  <c r="AX344" i="252"/>
  <c r="AX341" i="252"/>
  <c r="AX340" i="252"/>
  <c r="AX337" i="252"/>
  <c r="AX336" i="252"/>
  <c r="AX338" i="252"/>
  <c r="AX330" i="252"/>
  <c r="AX334" i="252"/>
  <c r="AX333" i="252"/>
  <c r="AX332" i="252"/>
  <c r="AX326" i="252"/>
  <c r="AX328" i="252"/>
  <c r="AX325" i="252"/>
  <c r="AX320" i="252"/>
  <c r="AX329" i="252"/>
  <c r="AX322" i="252"/>
  <c r="AX324" i="252"/>
  <c r="AY319" i="252"/>
  <c r="AX321" i="252"/>
  <c r="AY346" i="252" l="1"/>
  <c r="AY344" i="252"/>
  <c r="AY345" i="252"/>
  <c r="AY342" i="252"/>
  <c r="AY340" i="252"/>
  <c r="AY337" i="252"/>
  <c r="AY338" i="252"/>
  <c r="AY341" i="252"/>
  <c r="AY334" i="252"/>
  <c r="AY333" i="252"/>
  <c r="AY332" i="252"/>
  <c r="AY326" i="252"/>
  <c r="AY336" i="252"/>
  <c r="AY328" i="252"/>
  <c r="AY329" i="252"/>
  <c r="AY321" i="252"/>
  <c r="AY330" i="252"/>
  <c r="AY324" i="252"/>
  <c r="AY325" i="252"/>
  <c r="AY320" i="252"/>
  <c r="AY322" i="252"/>
  <c r="AZ319" i="252"/>
  <c r="AZ344" i="252" l="1"/>
  <c r="AZ345" i="252"/>
  <c r="AZ346" i="252"/>
  <c r="AZ341" i="252"/>
  <c r="AZ340" i="252"/>
  <c r="AZ337" i="252"/>
  <c r="AZ338" i="252"/>
  <c r="AZ342" i="252"/>
  <c r="AZ333" i="252"/>
  <c r="AZ334" i="252"/>
  <c r="AZ336" i="252"/>
  <c r="AZ328" i="252"/>
  <c r="AZ329" i="252"/>
  <c r="AZ330" i="252"/>
  <c r="AZ322" i="252"/>
  <c r="AZ324" i="252"/>
  <c r="AZ332" i="252"/>
  <c r="AZ325" i="252"/>
  <c r="AZ320" i="252"/>
  <c r="AZ326" i="252"/>
  <c r="AZ321" i="252"/>
  <c r="BA319" i="252"/>
  <c r="BA344" i="252" l="1"/>
  <c r="BA345" i="252"/>
  <c r="BA346" i="252"/>
  <c r="BA341" i="252"/>
  <c r="BA342" i="252"/>
  <c r="BA340" i="252"/>
  <c r="BA338" i="252"/>
  <c r="BA337" i="252"/>
  <c r="BA334" i="252"/>
  <c r="BA336" i="252"/>
  <c r="BA329" i="252"/>
  <c r="BA330" i="252"/>
  <c r="BA332" i="252"/>
  <c r="BA333" i="252"/>
  <c r="BA328" i="252"/>
  <c r="BA324" i="252"/>
  <c r="BA325" i="252"/>
  <c r="BA326" i="252"/>
  <c r="BA321" i="252"/>
  <c r="BA322" i="252"/>
  <c r="BB319" i="252"/>
  <c r="BA320" i="252"/>
  <c r="BB345" i="252" l="1"/>
  <c r="BB346" i="252"/>
  <c r="BB344" i="252"/>
  <c r="BB342" i="252"/>
  <c r="BB341" i="252"/>
  <c r="BB337" i="252"/>
  <c r="BB340" i="252"/>
  <c r="BB336" i="252"/>
  <c r="BB338" i="252"/>
  <c r="BB334" i="252"/>
  <c r="BB330" i="252"/>
  <c r="BB332" i="252"/>
  <c r="BB326" i="252"/>
  <c r="BB333" i="252"/>
  <c r="BB328" i="252"/>
  <c r="BB325" i="252"/>
  <c r="BB320" i="252"/>
  <c r="BB329" i="252"/>
  <c r="BB322" i="252"/>
  <c r="BB324" i="252"/>
  <c r="BB321" i="252"/>
  <c r="BC319" i="252"/>
  <c r="BC346" i="252" l="1"/>
  <c r="BC344" i="252"/>
  <c r="BC345" i="252"/>
  <c r="BC342" i="252"/>
  <c r="BC337" i="252"/>
  <c r="BC341" i="252"/>
  <c r="BC340" i="252"/>
  <c r="BC338" i="252"/>
  <c r="BC334" i="252"/>
  <c r="BC336" i="252"/>
  <c r="BC332" i="252"/>
  <c r="BC326" i="252"/>
  <c r="BC333" i="252"/>
  <c r="BC328" i="252"/>
  <c r="BC329" i="252"/>
  <c r="BC321" i="252"/>
  <c r="BC330" i="252"/>
  <c r="BC324" i="252"/>
  <c r="BC325" i="252"/>
  <c r="BC320" i="252"/>
  <c r="BD319" i="252"/>
  <c r="BC322" i="252"/>
  <c r="BD344" i="252" l="1"/>
  <c r="BD345" i="252"/>
  <c r="BD346" i="252"/>
  <c r="BD341" i="252"/>
  <c r="BD337" i="252"/>
  <c r="BD340" i="252"/>
  <c r="BD338" i="252"/>
  <c r="BD342" i="252"/>
  <c r="BD333" i="252"/>
  <c r="BD334" i="252"/>
  <c r="BD336" i="252"/>
  <c r="BD328" i="252"/>
  <c r="BD329" i="252"/>
  <c r="BD330" i="252"/>
  <c r="BD322" i="252"/>
  <c r="BD332" i="252"/>
  <c r="BD326" i="252"/>
  <c r="BD324" i="252"/>
  <c r="BD325" i="252"/>
  <c r="BD320" i="252"/>
  <c r="BD321" i="252"/>
  <c r="BE319" i="252"/>
  <c r="BE344" i="252" l="1"/>
  <c r="BE345" i="252"/>
  <c r="BE346" i="252"/>
  <c r="BE341" i="252"/>
  <c r="BE342" i="252"/>
  <c r="BE340" i="252"/>
  <c r="BE338" i="252"/>
  <c r="BE334" i="252"/>
  <c r="BE336" i="252"/>
  <c r="BE333" i="252"/>
  <c r="BE329" i="252"/>
  <c r="BE330" i="252"/>
  <c r="BE332" i="252"/>
  <c r="BE337" i="252"/>
  <c r="BE326" i="252"/>
  <c r="BE324" i="252"/>
  <c r="BE325" i="252"/>
  <c r="BE321" i="252"/>
  <c r="BE328" i="252"/>
  <c r="BE322" i="252"/>
  <c r="BF319" i="252"/>
  <c r="BE320" i="252"/>
  <c r="BF345" i="252" l="1"/>
  <c r="BF346" i="252"/>
  <c r="BF342" i="252"/>
  <c r="BF344" i="252"/>
  <c r="BF341" i="252"/>
  <c r="BF340" i="252"/>
  <c r="BF337" i="252"/>
  <c r="BF338" i="252"/>
  <c r="BF336" i="252"/>
  <c r="BF333" i="252"/>
  <c r="BF330" i="252"/>
  <c r="BF332" i="252"/>
  <c r="BF326" i="252"/>
  <c r="BF328" i="252"/>
  <c r="BF334" i="252"/>
  <c r="BF329" i="252"/>
  <c r="BF325" i="252"/>
  <c r="BF320" i="252"/>
  <c r="BF322" i="252"/>
  <c r="BF324" i="252"/>
  <c r="BF321" i="252"/>
  <c r="BG319" i="252"/>
  <c r="BG346" i="252" l="1"/>
  <c r="BG344" i="252"/>
  <c r="BG345" i="252"/>
  <c r="BG342" i="252"/>
  <c r="BG341" i="252"/>
  <c r="BG337" i="252"/>
  <c r="BG338" i="252"/>
  <c r="BG334" i="252"/>
  <c r="BG340" i="252"/>
  <c r="BG332" i="252"/>
  <c r="BG326" i="252"/>
  <c r="BG328" i="252"/>
  <c r="BG329" i="252"/>
  <c r="BG336" i="252"/>
  <c r="BG333" i="252"/>
  <c r="BG330" i="252"/>
  <c r="BG321" i="252"/>
  <c r="BG324" i="252"/>
  <c r="BG325" i="252"/>
  <c r="BG320" i="252"/>
  <c r="BG322" i="252"/>
  <c r="BH319" i="252"/>
  <c r="BH344" i="252" l="1"/>
  <c r="BH345" i="252"/>
  <c r="BH346" i="252"/>
  <c r="BH341" i="252"/>
  <c r="BH337" i="252"/>
  <c r="BH342" i="252"/>
  <c r="BH338" i="252"/>
  <c r="BH340" i="252"/>
  <c r="BH333" i="252"/>
  <c r="BH334" i="252"/>
  <c r="BH336" i="252"/>
  <c r="BH328" i="252"/>
  <c r="BH329" i="252"/>
  <c r="BH330" i="252"/>
  <c r="BH332" i="252"/>
  <c r="BH322" i="252"/>
  <c r="BH324" i="252"/>
  <c r="BH325" i="252"/>
  <c r="BH320" i="252"/>
  <c r="BH326" i="252"/>
  <c r="BH321" i="252"/>
  <c r="BI319" i="252"/>
  <c r="BI344" i="252" l="1"/>
  <c r="BI345" i="252"/>
  <c r="BI346" i="252"/>
  <c r="BI341" i="252"/>
  <c r="BI342" i="252"/>
  <c r="BI340" i="252"/>
  <c r="BI338" i="252"/>
  <c r="BI334" i="252"/>
  <c r="BI336" i="252"/>
  <c r="BI337" i="252"/>
  <c r="BI329" i="252"/>
  <c r="BI330" i="252"/>
  <c r="BI333" i="252"/>
  <c r="BI332" i="252"/>
  <c r="BI324" i="252"/>
  <c r="BI325" i="252"/>
  <c r="BI328" i="252"/>
  <c r="BI326" i="252"/>
  <c r="BI321" i="252"/>
  <c r="BI322" i="252"/>
  <c r="BJ319" i="252"/>
  <c r="BI320" i="252"/>
  <c r="BJ345" i="252" l="1"/>
  <c r="BJ346" i="252"/>
  <c r="BJ342" i="252"/>
  <c r="BJ344" i="252"/>
  <c r="BJ341" i="252"/>
  <c r="BJ340" i="252"/>
  <c r="BJ337" i="252"/>
  <c r="BJ336" i="252"/>
  <c r="BJ333" i="252"/>
  <c r="BJ338" i="252"/>
  <c r="BJ330" i="252"/>
  <c r="BJ332" i="252"/>
  <c r="BJ326" i="252"/>
  <c r="BJ334" i="252"/>
  <c r="BJ328" i="252"/>
  <c r="BJ325" i="252"/>
  <c r="BJ320" i="252"/>
  <c r="BJ322" i="252"/>
  <c r="BJ329" i="252"/>
  <c r="BJ324" i="252"/>
  <c r="BJ321" i="252"/>
  <c r="BK319" i="252"/>
  <c r="BK346" i="252" l="1"/>
  <c r="BK344" i="252"/>
  <c r="BK345" i="252"/>
  <c r="BK342" i="252"/>
  <c r="BK341" i="252"/>
  <c r="BK340" i="252"/>
  <c r="BK337" i="252"/>
  <c r="BK338" i="252"/>
  <c r="BK334" i="252"/>
  <c r="BK332" i="252"/>
  <c r="BK326" i="252"/>
  <c r="BK333" i="252"/>
  <c r="BK328" i="252"/>
  <c r="BK336" i="252"/>
  <c r="BK329" i="252"/>
  <c r="BK321" i="252"/>
  <c r="BK324" i="252"/>
  <c r="BK330" i="252"/>
  <c r="BK325" i="252"/>
  <c r="BK320" i="252"/>
  <c r="BL319" i="252"/>
  <c r="BK322" i="252"/>
  <c r="BL344" i="252" l="1"/>
  <c r="BL345" i="252"/>
  <c r="BL346" i="252"/>
  <c r="BL341" i="252"/>
  <c r="BL342" i="252"/>
  <c r="BL337" i="252"/>
  <c r="BL338" i="252"/>
  <c r="BL333" i="252"/>
  <c r="BL334" i="252"/>
  <c r="BL340" i="252"/>
  <c r="BL336" i="252"/>
  <c r="BL328" i="252"/>
  <c r="BL329" i="252"/>
  <c r="BL330" i="252"/>
  <c r="BL322" i="252"/>
  <c r="BL326" i="252"/>
  <c r="BL324" i="252"/>
  <c r="BL325" i="252"/>
  <c r="BL320" i="252"/>
  <c r="BL332" i="252"/>
  <c r="BL321" i="252"/>
  <c r="BM319" i="252"/>
  <c r="BM344" i="252" l="1"/>
  <c r="BM345" i="252"/>
  <c r="BM346" i="252"/>
  <c r="BM341" i="252"/>
  <c r="BM342" i="252"/>
  <c r="BM340" i="252"/>
  <c r="BM338" i="252"/>
  <c r="BM334" i="252"/>
  <c r="BM337" i="252"/>
  <c r="BM336" i="252"/>
  <c r="BM333" i="252"/>
  <c r="BM329" i="252"/>
  <c r="BM330" i="252"/>
  <c r="BM332" i="252"/>
  <c r="BM326" i="252"/>
  <c r="BM324" i="252"/>
  <c r="BM328" i="252"/>
  <c r="BM325" i="252"/>
  <c r="BM321" i="252"/>
  <c r="BM322" i="252"/>
  <c r="BN319" i="252"/>
  <c r="BM320" i="252"/>
  <c r="BN345" i="252" l="1"/>
  <c r="BN346" i="252"/>
  <c r="BN342" i="252"/>
  <c r="BN344" i="252"/>
  <c r="BN341" i="252"/>
  <c r="BN340" i="252"/>
  <c r="BN337" i="252"/>
  <c r="BN336" i="252"/>
  <c r="BN338" i="252"/>
  <c r="BN333" i="252"/>
  <c r="BN330" i="252"/>
  <c r="BN334" i="252"/>
  <c r="BN332" i="252"/>
  <c r="BN326" i="252"/>
  <c r="BN328" i="252"/>
  <c r="BN325" i="252"/>
  <c r="BN320" i="252"/>
  <c r="BN329" i="252"/>
  <c r="BN322" i="252"/>
  <c r="BN324" i="252"/>
  <c r="BO319" i="252"/>
  <c r="BN321" i="252"/>
  <c r="BO346" i="252" l="1"/>
  <c r="BO344" i="252"/>
  <c r="BO345" i="252"/>
  <c r="BO342" i="252"/>
  <c r="BO340" i="252"/>
  <c r="BO337" i="252"/>
  <c r="BO338" i="252"/>
  <c r="BO341" i="252"/>
  <c r="BO334" i="252"/>
  <c r="BO332" i="252"/>
  <c r="BO326" i="252"/>
  <c r="BO336" i="252"/>
  <c r="BO328" i="252"/>
  <c r="BO329" i="252"/>
  <c r="BO333" i="252"/>
  <c r="BO321" i="252"/>
  <c r="BO330" i="252"/>
  <c r="BO324" i="252"/>
  <c r="BO325" i="252"/>
  <c r="BO320" i="252"/>
  <c r="BO322" i="252"/>
  <c r="BP319" i="252"/>
  <c r="BP342" i="252" l="1"/>
  <c r="BP344" i="252"/>
  <c r="BP345" i="252"/>
  <c r="BP346" i="252"/>
  <c r="BP341" i="252"/>
  <c r="BP340" i="252"/>
  <c r="BP337" i="252"/>
  <c r="BP338" i="252"/>
  <c r="BP333" i="252"/>
  <c r="BP334" i="252"/>
  <c r="BP336" i="252"/>
  <c r="BP328" i="252"/>
  <c r="BP329" i="252"/>
  <c r="BP330" i="252"/>
  <c r="BP322" i="252"/>
  <c r="BP324" i="252"/>
  <c r="BP332" i="252"/>
  <c r="BP325" i="252"/>
  <c r="BP320" i="252"/>
  <c r="BP326" i="252"/>
  <c r="BP321" i="252"/>
  <c r="BQ319" i="252"/>
  <c r="BQ344" i="252" l="1"/>
  <c r="BQ345" i="252"/>
  <c r="BQ346" i="252"/>
  <c r="BQ341" i="252"/>
  <c r="BQ340" i="252"/>
  <c r="BQ338" i="252"/>
  <c r="BQ337" i="252"/>
  <c r="BQ334" i="252"/>
  <c r="BQ336" i="252"/>
  <c r="BQ342" i="252"/>
  <c r="BQ329" i="252"/>
  <c r="BQ330" i="252"/>
  <c r="BQ333" i="252"/>
  <c r="BQ332" i="252"/>
  <c r="BQ328" i="252"/>
  <c r="BQ324" i="252"/>
  <c r="BQ325" i="252"/>
  <c r="BQ326" i="252"/>
  <c r="BQ321" i="252"/>
  <c r="BQ322" i="252"/>
  <c r="BR319" i="252"/>
  <c r="BQ320" i="252"/>
  <c r="BR345" i="252" l="1"/>
  <c r="BR346" i="252"/>
  <c r="BR344" i="252"/>
  <c r="BR342" i="252"/>
  <c r="BR341" i="252"/>
  <c r="BR337" i="252"/>
  <c r="BR336" i="252"/>
  <c r="BR340" i="252"/>
  <c r="BR338" i="252"/>
  <c r="BR333" i="252"/>
  <c r="BR334" i="252"/>
  <c r="BR330" i="252"/>
  <c r="BR332" i="252"/>
  <c r="BR326" i="252"/>
  <c r="BR328" i="252"/>
  <c r="BR325" i="252"/>
  <c r="BR320" i="252"/>
  <c r="BR329" i="252"/>
  <c r="BR322" i="252"/>
  <c r="BR324" i="252"/>
  <c r="BR321" i="252"/>
  <c r="BS319" i="252"/>
  <c r="BS346" i="252" l="1"/>
  <c r="BS344" i="252"/>
  <c r="BS345" i="252"/>
  <c r="BS342" i="252"/>
  <c r="BS337" i="252"/>
  <c r="BS341" i="252"/>
  <c r="BS340" i="252"/>
  <c r="BS338" i="252"/>
  <c r="BS334" i="252"/>
  <c r="BS336" i="252"/>
  <c r="BS332" i="252"/>
  <c r="BS326" i="252"/>
  <c r="BS333" i="252"/>
  <c r="BS328" i="252"/>
  <c r="BS329" i="252"/>
  <c r="BS321" i="252"/>
  <c r="BS330" i="252"/>
  <c r="BS324" i="252"/>
  <c r="BS325" i="252"/>
  <c r="BS320" i="252"/>
  <c r="BT319" i="252"/>
  <c r="BS322" i="252"/>
  <c r="BT342" i="252" l="1"/>
  <c r="BT344" i="252"/>
  <c r="BT345" i="252"/>
  <c r="BT346" i="252"/>
  <c r="BT341" i="252"/>
  <c r="BT337" i="252"/>
  <c r="BT340" i="252"/>
  <c r="BT338" i="252"/>
  <c r="BT333" i="252"/>
  <c r="BT334" i="252"/>
  <c r="BT336" i="252"/>
  <c r="BT328" i="252"/>
  <c r="BT329" i="252"/>
  <c r="BT330" i="252"/>
  <c r="BT332" i="252"/>
  <c r="BT322" i="252"/>
  <c r="BT326" i="252"/>
  <c r="BT324" i="252"/>
  <c r="BT325" i="252"/>
  <c r="BT320" i="252"/>
  <c r="BT321" i="252"/>
  <c r="BU319" i="252"/>
  <c r="BU344" i="252" l="1"/>
  <c r="BU345" i="252"/>
  <c r="BU346" i="252"/>
  <c r="BU341" i="252"/>
  <c r="BU342" i="252"/>
  <c r="BU340" i="252"/>
  <c r="BU338" i="252"/>
  <c r="BU334" i="252"/>
  <c r="BU336" i="252"/>
  <c r="BU333" i="252"/>
  <c r="BU329" i="252"/>
  <c r="BU330" i="252"/>
  <c r="BU325" i="252"/>
  <c r="BU337" i="252"/>
  <c r="BU332" i="252"/>
  <c r="BU326" i="252"/>
  <c r="BU324" i="252"/>
  <c r="BU321" i="252"/>
  <c r="BU328" i="252"/>
  <c r="BU322" i="252"/>
  <c r="BV319" i="252"/>
  <c r="BU320" i="252"/>
  <c r="BV345" i="252" l="1"/>
  <c r="BV346" i="252"/>
  <c r="BV344" i="252"/>
  <c r="BV341" i="252"/>
  <c r="BV340" i="252"/>
  <c r="BV342" i="252"/>
  <c r="BV337" i="252"/>
  <c r="BV338" i="252"/>
  <c r="BV336" i="252"/>
  <c r="BV333" i="252"/>
  <c r="BV330" i="252"/>
  <c r="BV332" i="252"/>
  <c r="BV326" i="252"/>
  <c r="BV328" i="252"/>
  <c r="BV334" i="252"/>
  <c r="BV329" i="252"/>
  <c r="BV320" i="252"/>
  <c r="BV325" i="252"/>
  <c r="BV322" i="252"/>
  <c r="BV324" i="252"/>
  <c r="BV321" i="252"/>
  <c r="BW319" i="252"/>
  <c r="BW346" i="252" l="1"/>
  <c r="BW344" i="252"/>
  <c r="BW342" i="252"/>
  <c r="BW345" i="252"/>
  <c r="BW341" i="252"/>
  <c r="BW337" i="252"/>
  <c r="BW338" i="252"/>
  <c r="BW340" i="252"/>
  <c r="BW334" i="252"/>
  <c r="BW332" i="252"/>
  <c r="BW326" i="252"/>
  <c r="BW328" i="252"/>
  <c r="BW329" i="252"/>
  <c r="BW336" i="252"/>
  <c r="BW333" i="252"/>
  <c r="BW330" i="252"/>
  <c r="BW325" i="252"/>
  <c r="BW321" i="252"/>
  <c r="BW324" i="252"/>
  <c r="BW320" i="252"/>
  <c r="BW322" i="252"/>
  <c r="BX319" i="252"/>
  <c r="BX342" i="252" l="1"/>
  <c r="BX344" i="252"/>
  <c r="BX345" i="252"/>
  <c r="BX346" i="252"/>
  <c r="BX341" i="252"/>
  <c r="BX337" i="252"/>
  <c r="BX338" i="252"/>
  <c r="BX340" i="252"/>
  <c r="BX333" i="252"/>
  <c r="BX334" i="252"/>
  <c r="BX336" i="252"/>
  <c r="BX328" i="252"/>
  <c r="BX329" i="252"/>
  <c r="BX330" i="252"/>
  <c r="BX332" i="252"/>
  <c r="BX322" i="252"/>
  <c r="BX324" i="252"/>
  <c r="BX320" i="252"/>
  <c r="BX326" i="252"/>
  <c r="BX325" i="252"/>
  <c r="BX321" i="252"/>
  <c r="BY319" i="252"/>
  <c r="BY344" i="252" l="1"/>
  <c r="BY345" i="252"/>
  <c r="BY346" i="252"/>
  <c r="BY342" i="252"/>
  <c r="BY341" i="252"/>
  <c r="BY340" i="252"/>
  <c r="BY338" i="252"/>
  <c r="BY334" i="252"/>
  <c r="BY336" i="252"/>
  <c r="BY337" i="252"/>
  <c r="BY329" i="252"/>
  <c r="BY330" i="252"/>
  <c r="BY325" i="252"/>
  <c r="BY333" i="252"/>
  <c r="BY332" i="252"/>
  <c r="BY324" i="252"/>
  <c r="BY328" i="252"/>
  <c r="BY326" i="252"/>
  <c r="BY321" i="252"/>
  <c r="BY322" i="252"/>
  <c r="BZ319" i="252"/>
  <c r="BY320" i="252"/>
  <c r="BZ345" i="252" l="1"/>
  <c r="BZ346" i="252"/>
  <c r="BZ344" i="252"/>
  <c r="BZ342" i="252"/>
  <c r="BZ341" i="252"/>
  <c r="BZ340" i="252"/>
  <c r="BZ337" i="252"/>
  <c r="BZ336" i="252"/>
  <c r="BZ333" i="252"/>
  <c r="BZ338" i="252"/>
  <c r="BZ330" i="252"/>
  <c r="BZ325" i="252"/>
  <c r="BZ332" i="252"/>
  <c r="BZ326" i="252"/>
  <c r="BZ334" i="252"/>
  <c r="BZ328" i="252"/>
  <c r="BZ320" i="252"/>
  <c r="BZ322" i="252"/>
  <c r="BZ329" i="252"/>
  <c r="BZ324" i="252"/>
  <c r="BZ321" i="252"/>
  <c r="CA319" i="252"/>
  <c r="CA346" i="252" l="1"/>
  <c r="CA344" i="252"/>
  <c r="CA345" i="252"/>
  <c r="CA341" i="252"/>
  <c r="CA340" i="252"/>
  <c r="CA342" i="252"/>
  <c r="CA337" i="252"/>
  <c r="CA338" i="252"/>
  <c r="CA334" i="252"/>
  <c r="CA332" i="252"/>
  <c r="CA326" i="252"/>
  <c r="CA333" i="252"/>
  <c r="CA328" i="252"/>
  <c r="CA336" i="252"/>
  <c r="CA329" i="252"/>
  <c r="CA321" i="252"/>
  <c r="CA322" i="252"/>
  <c r="CA325" i="252"/>
  <c r="CA324" i="252"/>
  <c r="CA330" i="252"/>
  <c r="CA320" i="252"/>
  <c r="CB319" i="252"/>
  <c r="CB342" i="252" l="1"/>
  <c r="CB344" i="252"/>
  <c r="CB345" i="252"/>
  <c r="CB346" i="252"/>
  <c r="CB341" i="252"/>
  <c r="CB337" i="252"/>
  <c r="CB338" i="252"/>
  <c r="CB333" i="252"/>
  <c r="CB334" i="252"/>
  <c r="CB336" i="252"/>
  <c r="CB340" i="252"/>
  <c r="CB328" i="252"/>
  <c r="CB329" i="252"/>
  <c r="CB330" i="252"/>
  <c r="CB332" i="252"/>
  <c r="CB322" i="252"/>
  <c r="CB326" i="252"/>
  <c r="CB325" i="252"/>
  <c r="CB324" i="252"/>
  <c r="CB320" i="252"/>
  <c r="CB321" i="252"/>
  <c r="CC319" i="252"/>
  <c r="CC344" i="252" l="1"/>
  <c r="CC345" i="252"/>
  <c r="CC346" i="252"/>
  <c r="CC341" i="252"/>
  <c r="CC342" i="252"/>
  <c r="CC340" i="252"/>
  <c r="CC338" i="252"/>
  <c r="CC334" i="252"/>
  <c r="CC337" i="252"/>
  <c r="CC336" i="252"/>
  <c r="CC333" i="252"/>
  <c r="CC329" i="252"/>
  <c r="CC330" i="252"/>
  <c r="CC325" i="252"/>
  <c r="CC332" i="252"/>
  <c r="CC326" i="252"/>
  <c r="CC324" i="252"/>
  <c r="CC328" i="252"/>
  <c r="CC321" i="252"/>
  <c r="CC322" i="252"/>
  <c r="CD319" i="252"/>
  <c r="CC320" i="252"/>
  <c r="CD345" i="252" l="1"/>
  <c r="CD346" i="252"/>
  <c r="CD342" i="252"/>
  <c r="CD344" i="252"/>
  <c r="CD341" i="252"/>
  <c r="CD340" i="252"/>
  <c r="CD337" i="252"/>
  <c r="CD336" i="252"/>
  <c r="CD338" i="252"/>
  <c r="CD333" i="252"/>
  <c r="CD330" i="252"/>
  <c r="CD325" i="252"/>
  <c r="CD334" i="252"/>
  <c r="CD332" i="252"/>
  <c r="CD326" i="252"/>
  <c r="CD328" i="252"/>
  <c r="CD320" i="252"/>
  <c r="CD329" i="252"/>
  <c r="CD322" i="252"/>
  <c r="CD324" i="252"/>
  <c r="CE319" i="252"/>
  <c r="CD321" i="252"/>
  <c r="CE346" i="252" l="1"/>
  <c r="CE344" i="252"/>
  <c r="CE345" i="252"/>
  <c r="CE342" i="252"/>
  <c r="CE340" i="252"/>
  <c r="CE337" i="252"/>
  <c r="CE338" i="252"/>
  <c r="CE334" i="252"/>
  <c r="CE341" i="252"/>
  <c r="CE332" i="252"/>
  <c r="CE326" i="252"/>
  <c r="CE336" i="252"/>
  <c r="CE328" i="252"/>
  <c r="CE329" i="252"/>
  <c r="CE333" i="252"/>
  <c r="CE325" i="252"/>
  <c r="CE321" i="252"/>
  <c r="CE322" i="252"/>
  <c r="CE330" i="252"/>
  <c r="CE324" i="252"/>
  <c r="CE320" i="252"/>
  <c r="CF319" i="252"/>
  <c r="CF342" i="252" l="1"/>
  <c r="CF344" i="252"/>
  <c r="CF345" i="252"/>
  <c r="CF346" i="252"/>
  <c r="CF341" i="252"/>
  <c r="CF340" i="252"/>
  <c r="CF337" i="252"/>
  <c r="CF338" i="252"/>
  <c r="CF333" i="252"/>
  <c r="CF334" i="252"/>
  <c r="CF336" i="252"/>
  <c r="CF328" i="252"/>
  <c r="CF329" i="252"/>
  <c r="CF330" i="252"/>
  <c r="CF332" i="252"/>
  <c r="CF322" i="252"/>
  <c r="CF324" i="252"/>
  <c r="CF320" i="252"/>
  <c r="CF326" i="252"/>
  <c r="CF325" i="252"/>
  <c r="CF321" i="252"/>
  <c r="CG319" i="252"/>
  <c r="CG344" i="252" l="1"/>
  <c r="CG345" i="252"/>
  <c r="CG346" i="252"/>
  <c r="CG341" i="252"/>
  <c r="CG340" i="252"/>
  <c r="CG342" i="252"/>
  <c r="CG338" i="252"/>
  <c r="CG337" i="252"/>
  <c r="CG334" i="252"/>
  <c r="CG336" i="252"/>
  <c r="CG329" i="252"/>
  <c r="CG330" i="252"/>
  <c r="CG325" i="252"/>
  <c r="CG333" i="252"/>
  <c r="CG332" i="252"/>
  <c r="CG326" i="252"/>
  <c r="CG328" i="252"/>
  <c r="CG324" i="252"/>
  <c r="CG321" i="252"/>
  <c r="CG322" i="252"/>
  <c r="CH319" i="252"/>
  <c r="CG320" i="252"/>
  <c r="CH345" i="252" l="1"/>
  <c r="CH346" i="252"/>
  <c r="CH344" i="252"/>
  <c r="CH342" i="252"/>
  <c r="CH341" i="252"/>
  <c r="CH337" i="252"/>
  <c r="CH336" i="252"/>
  <c r="CH338" i="252"/>
  <c r="CH340" i="252"/>
  <c r="CH333" i="252"/>
  <c r="CH334" i="252"/>
  <c r="CH330" i="252"/>
  <c r="CH325" i="252"/>
  <c r="CH332" i="252"/>
  <c r="CH326" i="252"/>
  <c r="CH328" i="252"/>
  <c r="CH320" i="252"/>
  <c r="CH329" i="252"/>
  <c r="CH322" i="252"/>
  <c r="CH324" i="252"/>
  <c r="CH321" i="252"/>
  <c r="CI319" i="252"/>
  <c r="CI346" i="252" l="1"/>
  <c r="CI344" i="252"/>
  <c r="CI345" i="252"/>
  <c r="CI342" i="252"/>
  <c r="CI337" i="252"/>
  <c r="CI341" i="252"/>
  <c r="CI340" i="252"/>
  <c r="CI338" i="252"/>
  <c r="CI334" i="252"/>
  <c r="CI336" i="252"/>
  <c r="CI332" i="252"/>
  <c r="CI326" i="252"/>
  <c r="CI333" i="252"/>
  <c r="CI328" i="252"/>
  <c r="CI329" i="252"/>
  <c r="CI321" i="252"/>
  <c r="CI330" i="252"/>
  <c r="CI322" i="252"/>
  <c r="CI325" i="252"/>
  <c r="CI324" i="252"/>
  <c r="CI320" i="252"/>
  <c r="CJ319" i="252"/>
  <c r="CJ342" i="252" l="1"/>
  <c r="CJ344" i="252"/>
  <c r="CJ345" i="252"/>
  <c r="CJ346" i="252"/>
  <c r="CJ341" i="252"/>
  <c r="CJ337" i="252"/>
  <c r="CJ340" i="252"/>
  <c r="CJ338" i="252"/>
  <c r="CJ333" i="252"/>
  <c r="CJ334" i="252"/>
  <c r="CJ336" i="252"/>
  <c r="CJ328" i="252"/>
  <c r="CJ329" i="252"/>
  <c r="CJ330" i="252"/>
  <c r="CJ332" i="252"/>
  <c r="CJ322" i="252"/>
  <c r="CJ325" i="252"/>
  <c r="CJ324" i="252"/>
  <c r="CJ326" i="252"/>
  <c r="CJ320" i="252"/>
  <c r="CJ321" i="252"/>
  <c r="CK319" i="252"/>
  <c r="CK344" i="252" l="1"/>
  <c r="CK345" i="252"/>
  <c r="CK346" i="252"/>
  <c r="CK341" i="252"/>
  <c r="CK342" i="252"/>
  <c r="CK340" i="252"/>
  <c r="CK338" i="252"/>
  <c r="CK334" i="252"/>
  <c r="CK336" i="252"/>
  <c r="CK333" i="252"/>
  <c r="CK329" i="252"/>
  <c r="CK337" i="252"/>
  <c r="CK330" i="252"/>
  <c r="CK325" i="252"/>
  <c r="CK332" i="252"/>
  <c r="CK326" i="252"/>
  <c r="CK324" i="252"/>
  <c r="CK321" i="252"/>
  <c r="CK328" i="252"/>
  <c r="CK322" i="252"/>
  <c r="CL319" i="252"/>
  <c r="CK320" i="252"/>
  <c r="CL345" i="252" l="1"/>
  <c r="CL346" i="252"/>
  <c r="CL344" i="252"/>
  <c r="CL341" i="252"/>
  <c r="CL340" i="252"/>
  <c r="CL337" i="252"/>
  <c r="CL338" i="252"/>
  <c r="CL336" i="252"/>
  <c r="CL342" i="252"/>
  <c r="CL333" i="252"/>
  <c r="CL330" i="252"/>
  <c r="CL325" i="252"/>
  <c r="CL332" i="252"/>
  <c r="CL326" i="252"/>
  <c r="CL328" i="252"/>
  <c r="CL334" i="252"/>
  <c r="CL329" i="252"/>
  <c r="CL320" i="252"/>
  <c r="CL322" i="252"/>
  <c r="CL324" i="252"/>
  <c r="CL321" i="252"/>
  <c r="CM319" i="252"/>
  <c r="CM346" i="252" l="1"/>
  <c r="CM344" i="252"/>
  <c r="CM342" i="252"/>
  <c r="CM345" i="252"/>
  <c r="CM341" i="252"/>
  <c r="CM337" i="252"/>
  <c r="CM338" i="252"/>
  <c r="CM340" i="252"/>
  <c r="CM334" i="252"/>
  <c r="CM332" i="252"/>
  <c r="CM326" i="252"/>
  <c r="CM328" i="252"/>
  <c r="CM329" i="252"/>
  <c r="CM336" i="252"/>
  <c r="CM333" i="252"/>
  <c r="CM330" i="252"/>
  <c r="CM325" i="252"/>
  <c r="CM321" i="252"/>
  <c r="CM322" i="252"/>
  <c r="CM324" i="252"/>
  <c r="CM320" i="252"/>
  <c r="CN319" i="252"/>
  <c r="CN342" i="252" l="1"/>
  <c r="CN344" i="252"/>
  <c r="CN345" i="252"/>
  <c r="CN346" i="252"/>
  <c r="CN341" i="252"/>
  <c r="CN337" i="252"/>
  <c r="CN338" i="252"/>
  <c r="CN340" i="252"/>
  <c r="CN333" i="252"/>
  <c r="CN334" i="252"/>
  <c r="CN336" i="252"/>
  <c r="CN328" i="252"/>
  <c r="CN329" i="252"/>
  <c r="CN330" i="252"/>
  <c r="CN332" i="252"/>
  <c r="CN322" i="252"/>
  <c r="CN326" i="252"/>
  <c r="CN324" i="252"/>
  <c r="CN320" i="252"/>
  <c r="CN325" i="252"/>
  <c r="CN321" i="252"/>
  <c r="CO319" i="252"/>
  <c r="CO344" i="252" l="1"/>
  <c r="CO345" i="252"/>
  <c r="CO346" i="252"/>
  <c r="CO342" i="252"/>
  <c r="CO341" i="252"/>
  <c r="CO340" i="252"/>
  <c r="CO338" i="252"/>
  <c r="CO334" i="252"/>
  <c r="CO336" i="252"/>
  <c r="CO337" i="252"/>
  <c r="CO329" i="252"/>
  <c r="CO330" i="252"/>
  <c r="CO325" i="252"/>
  <c r="CO333" i="252"/>
  <c r="CO332" i="252"/>
  <c r="CO326" i="252"/>
  <c r="CO324" i="252"/>
  <c r="CO328" i="252"/>
  <c r="CO321" i="252"/>
  <c r="CO322" i="252"/>
  <c r="CP319" i="252"/>
  <c r="CO320" i="252"/>
  <c r="CP345" i="252" l="1"/>
  <c r="CP346" i="252"/>
  <c r="CP344" i="252"/>
  <c r="CP342" i="252"/>
  <c r="CP341" i="252"/>
  <c r="CP340" i="252"/>
  <c r="CP337" i="252"/>
  <c r="CP336" i="252"/>
  <c r="CP333" i="252"/>
  <c r="CP338" i="252"/>
  <c r="CP330" i="252"/>
  <c r="CP325" i="252"/>
  <c r="CP332" i="252"/>
  <c r="CP326" i="252"/>
  <c r="CP334" i="252"/>
  <c r="CP328" i="252"/>
  <c r="CP320" i="252"/>
  <c r="CP322" i="252"/>
  <c r="CP329" i="252"/>
  <c r="CP324" i="252"/>
  <c r="CP321" i="252"/>
  <c r="CQ319" i="252"/>
  <c r="CQ346" i="252" l="1"/>
  <c r="CQ344" i="252"/>
  <c r="CQ345" i="252"/>
  <c r="CQ341" i="252"/>
  <c r="CQ340" i="252"/>
  <c r="CQ337" i="252"/>
  <c r="CQ342" i="252"/>
  <c r="CQ338" i="252"/>
  <c r="CQ334" i="252"/>
  <c r="CQ332" i="252"/>
  <c r="CQ326" i="252"/>
  <c r="CQ333" i="252"/>
  <c r="CQ328" i="252"/>
  <c r="CQ336" i="252"/>
  <c r="CQ329" i="252"/>
  <c r="CQ321" i="252"/>
  <c r="CQ322" i="252"/>
  <c r="CQ325" i="252"/>
  <c r="CQ324" i="252"/>
  <c r="CQ330" i="252"/>
  <c r="CQ320" i="252"/>
  <c r="CR319" i="252"/>
  <c r="CR342" i="252" l="1"/>
  <c r="CR344" i="252"/>
  <c r="CR345" i="252"/>
  <c r="CR346" i="252"/>
  <c r="CR341" i="252"/>
  <c r="CR337" i="252"/>
  <c r="CR338" i="252"/>
  <c r="CR340" i="252"/>
  <c r="CR333" i="252"/>
  <c r="CR334" i="252"/>
  <c r="CR336" i="252"/>
  <c r="CR328" i="252"/>
  <c r="CR329" i="252"/>
  <c r="CR330" i="252"/>
  <c r="CR332" i="252"/>
  <c r="CR326" i="252"/>
  <c r="CR322" i="252"/>
  <c r="CR325" i="252"/>
  <c r="CR324" i="252"/>
  <c r="CR320" i="252"/>
  <c r="CR321" i="252"/>
  <c r="CS319" i="252"/>
  <c r="CS344" i="252" l="1"/>
  <c r="CS345" i="252"/>
  <c r="CS346" i="252"/>
  <c r="CS341" i="252"/>
  <c r="CS342" i="252"/>
  <c r="CS340" i="252"/>
  <c r="CS338" i="252"/>
  <c r="CS334" i="252"/>
  <c r="CS337" i="252"/>
  <c r="CS336" i="252"/>
  <c r="CS333" i="252"/>
  <c r="CS329" i="252"/>
  <c r="CS330" i="252"/>
  <c r="CS325" i="252"/>
  <c r="CS332" i="252"/>
  <c r="CS326" i="252"/>
  <c r="CS324" i="252"/>
  <c r="CS328" i="252"/>
  <c r="CS321" i="252"/>
  <c r="CS322" i="252"/>
  <c r="CT319" i="252"/>
  <c r="CS320" i="252"/>
  <c r="CT345" i="252" l="1"/>
  <c r="CT346" i="252"/>
  <c r="CT342" i="252"/>
  <c r="CT344" i="252"/>
  <c r="CT341" i="252"/>
  <c r="CT336" i="252"/>
  <c r="CT340" i="252"/>
  <c r="CT337" i="252"/>
  <c r="CT338" i="252"/>
  <c r="CT333" i="252"/>
  <c r="CT330" i="252"/>
  <c r="CT325" i="252"/>
  <c r="CT334" i="252"/>
  <c r="CT332" i="252"/>
  <c r="CT326" i="252"/>
  <c r="CT328" i="252"/>
  <c r="CT320" i="252"/>
  <c r="CT329" i="252"/>
  <c r="CT322" i="252"/>
  <c r="CT324" i="252"/>
  <c r="CU319" i="252"/>
  <c r="CT321" i="252"/>
  <c r="CU346" i="252" l="1"/>
  <c r="CU344" i="252"/>
  <c r="CU345" i="252"/>
  <c r="CU342" i="252"/>
  <c r="CU340" i="252"/>
  <c r="CU337" i="252"/>
  <c r="CU338" i="252"/>
  <c r="CU336" i="252"/>
  <c r="CU341" i="252"/>
  <c r="CU334" i="252"/>
  <c r="CU332" i="252"/>
  <c r="CU326" i="252"/>
  <c r="CU328" i="252"/>
  <c r="CU329" i="252"/>
  <c r="CU333" i="252"/>
  <c r="CU325" i="252"/>
  <c r="CU321" i="252"/>
  <c r="CU322" i="252"/>
  <c r="CU330" i="252"/>
  <c r="CU324" i="252"/>
  <c r="CU320" i="252"/>
  <c r="CV319" i="252"/>
  <c r="CV342" i="252" l="1"/>
  <c r="CV344" i="252"/>
  <c r="CV345" i="252"/>
  <c r="CV346" i="252"/>
  <c r="CV341" i="252"/>
  <c r="CV340" i="252"/>
  <c r="CV337" i="252"/>
  <c r="CV338" i="252"/>
  <c r="CV333" i="252"/>
  <c r="CV334" i="252"/>
  <c r="CV328" i="252"/>
  <c r="CV336" i="252"/>
  <c r="CV329" i="252"/>
  <c r="CV330" i="252"/>
  <c r="CV332" i="252"/>
  <c r="CV322" i="252"/>
  <c r="CV324" i="252"/>
  <c r="CV320" i="252"/>
  <c r="CV326" i="252"/>
  <c r="CV325" i="252"/>
  <c r="CV321" i="252"/>
  <c r="CW319" i="252"/>
  <c r="CW344" i="252" l="1"/>
  <c r="CW345" i="252"/>
  <c r="CW346" i="252"/>
  <c r="CW341" i="252"/>
  <c r="CW340" i="252"/>
  <c r="CW338" i="252"/>
  <c r="CW342" i="252"/>
  <c r="CW337" i="252"/>
  <c r="CW334" i="252"/>
  <c r="CW336" i="252"/>
  <c r="CW329" i="252"/>
  <c r="CW330" i="252"/>
  <c r="CW325" i="252"/>
  <c r="CW333" i="252"/>
  <c r="CW332" i="252"/>
  <c r="CW326" i="252"/>
  <c r="CW328" i="252"/>
  <c r="CW324" i="252"/>
  <c r="CW321" i="252"/>
  <c r="CW322" i="252"/>
  <c r="CX319" i="252"/>
  <c r="CW320" i="252"/>
  <c r="CX345" i="252" l="1"/>
  <c r="CX346" i="252"/>
  <c r="CX344" i="252"/>
  <c r="CX342" i="252"/>
  <c r="CX341" i="252"/>
  <c r="CX336" i="252"/>
  <c r="CX337" i="252"/>
  <c r="CX338" i="252"/>
  <c r="CX333" i="252"/>
  <c r="CX340" i="252"/>
  <c r="CX334" i="252"/>
  <c r="CX330" i="252"/>
  <c r="CX325" i="252"/>
  <c r="CX332" i="252"/>
  <c r="CX326" i="252"/>
  <c r="CX328" i="252"/>
  <c r="CX320" i="252"/>
  <c r="CX329" i="252"/>
  <c r="CX322" i="252"/>
  <c r="CX324" i="252"/>
  <c r="CX321" i="252"/>
  <c r="CY319" i="252"/>
  <c r="CY346" i="252" l="1"/>
  <c r="CY344" i="252"/>
  <c r="CY345" i="252"/>
  <c r="CY342" i="252"/>
  <c r="CY337" i="252"/>
  <c r="CY341" i="252"/>
  <c r="CY340" i="252"/>
  <c r="CY338" i="252"/>
  <c r="CY336" i="252"/>
  <c r="CY334" i="252"/>
  <c r="CY332" i="252"/>
  <c r="CY326" i="252"/>
  <c r="CY333" i="252"/>
  <c r="CY328" i="252"/>
  <c r="CY329" i="252"/>
  <c r="CY321" i="252"/>
  <c r="CY330" i="252"/>
  <c r="CY322" i="252"/>
  <c r="CY325" i="252"/>
  <c r="CY324" i="252"/>
  <c r="CY320" i="252"/>
  <c r="G41" i="21" l="1"/>
  <c r="F41" i="21"/>
  <c r="D10" i="83" l="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4" i="132"/>
  <c r="E10" i="83" l="1"/>
  <c r="F10" i="83" l="1"/>
</calcChain>
</file>

<file path=xl/sharedStrings.xml><?xml version="1.0" encoding="utf-8"?>
<sst xmlns="http://schemas.openxmlformats.org/spreadsheetml/2006/main" count="9033" uniqueCount="2759">
  <si>
    <t>Fecha</t>
  </si>
  <si>
    <t>Etapa</t>
  </si>
  <si>
    <t>Duracion en horas por Etapa</t>
  </si>
  <si>
    <t>MW Netos</t>
  </si>
  <si>
    <t>Colbún</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</si>
  <si>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</si>
  <si>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</si>
  <si>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</si>
  <si>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</si>
  <si>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</si>
  <si>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</si>
  <si>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</si>
  <si>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</si>
  <si>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</si>
  <si>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</si>
  <si>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</si>
  <si>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</si>
  <si>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</si>
  <si>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</si>
  <si>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</si>
  <si>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</si>
  <si>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</si>
  <si>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</si>
  <si>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</si>
  <si>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</si>
  <si>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</si>
  <si>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Eólico</t>
  </si>
  <si>
    <t>N° EAF</t>
  </si>
  <si>
    <t>FECHA DE FALLA</t>
  </si>
  <si>
    <t>HORA DE INICIO</t>
  </si>
  <si>
    <t>DURACIÓN PROMEDIO [horas]</t>
  </si>
  <si>
    <t>ELEMENTO AFECTADO</t>
  </si>
  <si>
    <t>PÉRDIDA DE CONSUMO [MW]</t>
  </si>
  <si>
    <t>ENERGÍA NO SUMINISTRADA [MWh]</t>
  </si>
  <si>
    <t>Total</t>
  </si>
  <si>
    <t>Hídrico</t>
  </si>
  <si>
    <t>Cogeneración</t>
  </si>
  <si>
    <t>INACAL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</si>
  <si>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</si>
  <si>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</si>
  <si>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</si>
  <si>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</si>
  <si>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</si>
  <si>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</si>
  <si>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</si>
  <si>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</si>
  <si>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</si>
  <si>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</si>
  <si>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</si>
  <si>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</si>
  <si>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</si>
  <si>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Engie</t>
  </si>
  <si>
    <t>P. Azúcar 220 kV</t>
  </si>
  <si>
    <t>P. Montt 220 kV</t>
  </si>
  <si>
    <t>Geotérmico</t>
  </si>
  <si>
    <t>Térmico</t>
  </si>
  <si>
    <t>NEHUENCO_1-FA_GNL_C</t>
  </si>
  <si>
    <t>NEHUENCO_1-FA_GNL_D</t>
  </si>
  <si>
    <t>Alto Jahuel 220 kV</t>
  </si>
  <si>
    <t>Licor Negro</t>
  </si>
  <si>
    <t>Total General</t>
  </si>
  <si>
    <t>GWh/mes</t>
  </si>
  <si>
    <t>Sí</t>
  </si>
  <si>
    <t>CORONEL_GN_A</t>
  </si>
  <si>
    <t>Programada (GWh)</t>
  </si>
  <si>
    <t>Real (GWh)</t>
  </si>
  <si>
    <t>Generadora Metropolitana</t>
  </si>
  <si>
    <t>Enel</t>
  </si>
  <si>
    <t>Gas Natural</t>
  </si>
  <si>
    <t>ENLASA</t>
  </si>
  <si>
    <t>ENGIE</t>
  </si>
  <si>
    <t>GENPAC</t>
  </si>
  <si>
    <t>TRAPEN</t>
  </si>
  <si>
    <t>NEOMAS SPA</t>
  </si>
  <si>
    <t>KDM</t>
  </si>
  <si>
    <t>Solar [MWh]</t>
  </si>
  <si>
    <t>Eólico [MWh]</t>
  </si>
  <si>
    <t>Total [MWh]</t>
  </si>
  <si>
    <t>NEWEN_GN_A</t>
  </si>
  <si>
    <t>TOCOPILLA-TG3_GN_A</t>
  </si>
  <si>
    <t>TRINCAO</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</si>
  <si>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</si>
  <si>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</si>
  <si>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</si>
  <si>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Costo Combustible</t>
  </si>
  <si>
    <t>Costos Combustibles expresados en unidades y base de poder calorífico según tipo de combustible:&lt;br&gt;Carbón: 6.350 [kcal/kg]&lt;br&gt;Gas Natural: 9.300 [kcal/m3]&lt;br&gt;Diesel: 11.000 [kcal/kg]&lt;br&gt;Fuel Oil: 10.500 [kcal/kg]&lt;br&gt;Biomasa: 2.500 [kcal/kg]</t>
  </si>
  <si>
    <t>EMPRESA</t>
  </si>
  <si>
    <t>CENTRAL</t>
  </si>
  <si>
    <t>UNIDAD</t>
  </si>
  <si>
    <t>NOMBRE</t>
  </si>
  <si>
    <t>COMBUSTIBLE</t>
  </si>
  <si>
    <t>COLMITO</t>
  </si>
  <si>
    <t>COLMITO_GNL_B</t>
  </si>
  <si>
    <t>COLMITO_DIE</t>
  </si>
  <si>
    <t>Diesel</t>
  </si>
  <si>
    <t>TECNORED</t>
  </si>
  <si>
    <t>SAN GREGORIO</t>
  </si>
  <si>
    <t>SAN_GREGORIO</t>
  </si>
  <si>
    <t>QUINTAY</t>
  </si>
  <si>
    <t>PLACILLA</t>
  </si>
  <si>
    <t>LINARES NORTE</t>
  </si>
  <si>
    <t>LINARES</t>
  </si>
  <si>
    <t>LINARES_DIE</t>
  </si>
  <si>
    <t>LAS VEGAS</t>
  </si>
  <si>
    <t>LAS_VEGAS</t>
  </si>
  <si>
    <t>EL TOTORAL</t>
  </si>
  <si>
    <t>EL_TOTORAL</t>
  </si>
  <si>
    <t>CONCON</t>
  </si>
  <si>
    <t>TECNET</t>
  </si>
  <si>
    <t>DIESEL LA PORTADA</t>
  </si>
  <si>
    <t>LA_PORTADA</t>
  </si>
  <si>
    <t>TAMAKAYA ENERGÍA</t>
  </si>
  <si>
    <t>KELAR</t>
  </si>
  <si>
    <t>KELAR-TG2+0.5TV_GNL_C</t>
  </si>
  <si>
    <t>KELAR-TG2+0.5TV_GNL_B</t>
  </si>
  <si>
    <t>KELAR-TG2+0.5TV_GNL_A</t>
  </si>
  <si>
    <t>KELAR-TG2+0.5TV_DIE</t>
  </si>
  <si>
    <t>KELAR-TG2_GNL_C</t>
  </si>
  <si>
    <t>KELAR-TG2_GNL_B</t>
  </si>
  <si>
    <t>KELAR-TG2_GNL_A</t>
  </si>
  <si>
    <t>KELAR-TG2_DIE</t>
  </si>
  <si>
    <t>KELAR-TG1+0.5TV_GNL_C</t>
  </si>
  <si>
    <t>KELAR-TG1+0.5TV_GNL_B</t>
  </si>
  <si>
    <t>KELAR-TG1+0.5TV_GNL_A</t>
  </si>
  <si>
    <t>KELAR-TG1+0.5TV_DIE</t>
  </si>
  <si>
    <t>KELAR-TG1+TG2+TV_GNL_C</t>
  </si>
  <si>
    <t>KELAR-TG1+TG2+TV_GNL_B</t>
  </si>
  <si>
    <t>KELAR-TG1+TG2+TV_GNL_A</t>
  </si>
  <si>
    <t>KELAR-TG1+TG2+TV_DIE</t>
  </si>
  <si>
    <t>KELAR-TG1_GNL_C</t>
  </si>
  <si>
    <t>KELAR-TG1_GNL_B</t>
  </si>
  <si>
    <t>KELAR-TG1_GNL_A</t>
  </si>
  <si>
    <t>KELAR-TG1_DIE</t>
  </si>
  <si>
    <t>SW CONSULTING</t>
  </si>
  <si>
    <t>EL SALVADOR</t>
  </si>
  <si>
    <t>EL_SALVADOR</t>
  </si>
  <si>
    <t>SOCIEDAD GENERADORA AUSTRAL</t>
  </si>
  <si>
    <t>CORONEL</t>
  </si>
  <si>
    <t>CORONEL_DIE</t>
  </si>
  <si>
    <t>CHUYACA</t>
  </si>
  <si>
    <t>CALLECALLE</t>
  </si>
  <si>
    <t>CALLE CALLE</t>
  </si>
  <si>
    <t>SANTA MARTA</t>
  </si>
  <si>
    <t>SANTA_MARTA</t>
  </si>
  <si>
    <t>Otro</t>
  </si>
  <si>
    <t>PANELES ARAUCO</t>
  </si>
  <si>
    <t>VINALES_BL2</t>
  </si>
  <si>
    <t>VINALES_BL1</t>
  </si>
  <si>
    <t>CHOLGUAN_BL2</t>
  </si>
  <si>
    <t>CHOLGUAN_BL1</t>
  </si>
  <si>
    <t>YUNGAY</t>
  </si>
  <si>
    <t>YUNGAY_U4</t>
  </si>
  <si>
    <t>YUNGAY_U4_DIE</t>
  </si>
  <si>
    <t>YUNGAY_U3</t>
  </si>
  <si>
    <t>YUNGAY_U3_DIE</t>
  </si>
  <si>
    <t>YUNGAY_U2</t>
  </si>
  <si>
    <t>YUNGAY_U2_DIE</t>
  </si>
  <si>
    <t>YUNGAY_U1</t>
  </si>
  <si>
    <t>YUNGAY_U1_DIE</t>
  </si>
  <si>
    <t>ON GROUP</t>
  </si>
  <si>
    <t>DIÉSEL AGUAS BLANCAS</t>
  </si>
  <si>
    <t>AGUAS_BLANCAS</t>
  </si>
  <si>
    <t>NUEVA ENERGÍA</t>
  </si>
  <si>
    <t>ESCUADRON</t>
  </si>
  <si>
    <t>NUEVA DEGAN</t>
  </si>
  <si>
    <t>DEGAÑ 2</t>
  </si>
  <si>
    <t>DEGAN_2_NAVE5</t>
  </si>
  <si>
    <t>DEGAN_2_NAVE4</t>
  </si>
  <si>
    <t>DEGAÑ 1</t>
  </si>
  <si>
    <t>DEGAN</t>
  </si>
  <si>
    <t>MASISA</t>
  </si>
  <si>
    <t>LOS GUINDOS</t>
  </si>
  <si>
    <t>LOS_GUINDOS</t>
  </si>
  <si>
    <t>LOS_GUINDOS_2</t>
  </si>
  <si>
    <t>LOS ESPINOS</t>
  </si>
  <si>
    <t>OLIVOS</t>
  </si>
  <si>
    <t>OLIVOS_BL2</t>
  </si>
  <si>
    <t>OLIVOS_BL1</t>
  </si>
  <si>
    <t>ESPINOS_BL2</t>
  </si>
  <si>
    <t>ESPINOS_BL1</t>
  </si>
  <si>
    <t>LOMA_LOS_COLORADOS_2</t>
  </si>
  <si>
    <t>LOMA_LOS_COLORADOS_1</t>
  </si>
  <si>
    <t>DIESEL INACAL</t>
  </si>
  <si>
    <t>INACAL_DIE</t>
  </si>
  <si>
    <t>HORNITOS</t>
  </si>
  <si>
    <t>TERMOELÉCTRICA HORNITOS</t>
  </si>
  <si>
    <t>GUACOLDA</t>
  </si>
  <si>
    <t>GUACOLDA_5</t>
  </si>
  <si>
    <t>GUACOLDA_4</t>
  </si>
  <si>
    <t>GUACOLDA_3</t>
  </si>
  <si>
    <t>GUACOLDA_2</t>
  </si>
  <si>
    <t>GUACOLDA_1</t>
  </si>
  <si>
    <t>GEOTÉRMICA DEL NORTE</t>
  </si>
  <si>
    <t>CERRO PABELLÓN</t>
  </si>
  <si>
    <t>CERRO_PABELLON_U2</t>
  </si>
  <si>
    <t>CERRO_PABELLON_U1</t>
  </si>
  <si>
    <t>TERMOPACIFICO</t>
  </si>
  <si>
    <t>GENERADORA METROPOLITANA</t>
  </si>
  <si>
    <t>SANTA_LIDIA</t>
  </si>
  <si>
    <t>RENCA</t>
  </si>
  <si>
    <t>RENCA_U2</t>
  </si>
  <si>
    <t>RENCA_U1</t>
  </si>
  <si>
    <t>NUEVA_RENCA</t>
  </si>
  <si>
    <t>NUEVA_RENCA-TG+TV_GNL_P</t>
  </si>
  <si>
    <t>NUEVA_RENCA-TG+TV_GNL_F</t>
  </si>
  <si>
    <t>NUEVA_RENCA-TG+TV_GNL_E</t>
  </si>
  <si>
    <t>NUEVA_RENCA-TG+TV_GNL_D</t>
  </si>
  <si>
    <t>NUEVA_RENCA-TG+TV_GNL_C</t>
  </si>
  <si>
    <t>NUEVA_RENCA-TG+TV_GNL_B</t>
  </si>
  <si>
    <t>NUEVA_RENCA-TG+TV_GNL_A</t>
  </si>
  <si>
    <t>NUEVA_RENCA-TG+TV_GN_B</t>
  </si>
  <si>
    <t>NUEVA_RENCA-TG+TV_GN_A</t>
  </si>
  <si>
    <t>NUEVA_RENCA-TG+TV_DIE</t>
  </si>
  <si>
    <t>NUEVA_RENCA-FA_GNL_P</t>
  </si>
  <si>
    <t>NUEVA_RENCA-FA_GNL_A</t>
  </si>
  <si>
    <t>NUEVA_RENCA-FA_GN_A</t>
  </si>
  <si>
    <t>NUEVA_RENCA-FA_GLP</t>
  </si>
  <si>
    <t>LOS VIENTOS</t>
  </si>
  <si>
    <t>LOS_VIENTOS</t>
  </si>
  <si>
    <t>GAS SUR</t>
  </si>
  <si>
    <t>NEWEN</t>
  </si>
  <si>
    <t>NEWEN_PRO</t>
  </si>
  <si>
    <t>NEWEN_DIE</t>
  </si>
  <si>
    <t>ENORCHILE</t>
  </si>
  <si>
    <t>UJINA</t>
  </si>
  <si>
    <t>UJINA_U6</t>
  </si>
  <si>
    <t>UJINA_U6_HFO</t>
  </si>
  <si>
    <t>Fuel Oil Nro. 6</t>
  </si>
  <si>
    <t>UJINA_U5</t>
  </si>
  <si>
    <t>UJINA_U5_HFO</t>
  </si>
  <si>
    <t>UJINA_U4</t>
  </si>
  <si>
    <t>UJINA_U4_HFO</t>
  </si>
  <si>
    <t>UJINA_U3</t>
  </si>
  <si>
    <t>UJINA_U3_HFO</t>
  </si>
  <si>
    <t>UJINA_U2</t>
  </si>
  <si>
    <t>UJINA_U2_HFO</t>
  </si>
  <si>
    <t>UJINA_U1</t>
  </si>
  <si>
    <t>UJINA_U1_HFO</t>
  </si>
  <si>
    <t>DIESEL MANTOS BLANCOS</t>
  </si>
  <si>
    <t>MANTOS_BLANCOS</t>
  </si>
  <si>
    <t>ESPERANZA</t>
  </si>
  <si>
    <t>ESPERANZA_TG1</t>
  </si>
  <si>
    <t>ESPERANZA_DS2</t>
  </si>
  <si>
    <t>ESPERANZA_DS1</t>
  </si>
  <si>
    <t>TRAPEN_DIE</t>
  </si>
  <si>
    <t>TENO</t>
  </si>
  <si>
    <t>SAN LORENZO DE D. DE ALMAGRO</t>
  </si>
  <si>
    <t>SAN_LORENZO_U3</t>
  </si>
  <si>
    <t>SAN_LORENZO_U2</t>
  </si>
  <si>
    <t>SAN_LORENZO_U1</t>
  </si>
  <si>
    <t>EL PEÑON</t>
  </si>
  <si>
    <t>EL_PENON</t>
  </si>
  <si>
    <t>TOCOPILLA_U16</t>
  </si>
  <si>
    <t>TOCOPILLA_U16-TG+TV_GNL_C</t>
  </si>
  <si>
    <t>TOCOPILLA_U16-TG+TV_GNL_B</t>
  </si>
  <si>
    <t>TOCOPILLA_U16-TG+TV_GNL_A</t>
  </si>
  <si>
    <t>TOCOPILLA_U16-TG+TV_GN_A</t>
  </si>
  <si>
    <t>TOCOPILLA_U16-TG+TV_DIE</t>
  </si>
  <si>
    <t>TOCOPILLA_U16-TG_GNL_C</t>
  </si>
  <si>
    <t>TOCOPILLA_U16-TG_GNL_B</t>
  </si>
  <si>
    <t>TOCOPILLA_U16-TG_GNL_A</t>
  </si>
  <si>
    <t>TOCOPILLA_U16-TG_GN_A</t>
  </si>
  <si>
    <t>TOCOPILLA_U15</t>
  </si>
  <si>
    <t>TOCOPILLA_U14</t>
  </si>
  <si>
    <t>TOCOPILLA-TG3</t>
  </si>
  <si>
    <t>TOCOPILLA-TG3_DIE</t>
  </si>
  <si>
    <t>TOCOPILLA-TG2</t>
  </si>
  <si>
    <t>TOCOPILLA-TG1</t>
  </si>
  <si>
    <t>TERMOELÉCTRICA MEJILLONES</t>
  </si>
  <si>
    <t>MEJILLONES_3</t>
  </si>
  <si>
    <t>MEJILLONES_3-TG+TV_GNL_C</t>
  </si>
  <si>
    <t>MEJILLONES_3-TG+TV_GNL_B</t>
  </si>
  <si>
    <t>MEJILLONES_3-TG+TV_GNL_A</t>
  </si>
  <si>
    <t>MEJILLONES_3-TG+TV_GN_A</t>
  </si>
  <si>
    <t>MEJILLONES_3-TG+TV_DIE</t>
  </si>
  <si>
    <t>MEJILLONES_3-TG_GNL_C</t>
  </si>
  <si>
    <t>MEJILLONES_3-TG_GNL_B</t>
  </si>
  <si>
    <t>MEJILLONES_3-TG_GNL_A</t>
  </si>
  <si>
    <t>MEJILLONES_3-TG_GN_A</t>
  </si>
  <si>
    <t>MEJILLONES_3-TG_DIE</t>
  </si>
  <si>
    <t>MEJILLONES_2</t>
  </si>
  <si>
    <t>MEJILLONES_1</t>
  </si>
  <si>
    <t>DIESEL IQUIQUE</t>
  </si>
  <si>
    <t>IQUIQUE_TG</t>
  </si>
  <si>
    <t>IQUIQUE_SU</t>
  </si>
  <si>
    <t>IQUIQUE_MS</t>
  </si>
  <si>
    <t>Diesel + Fuel Oil</t>
  </si>
  <si>
    <t>IQUIQUE_MI</t>
  </si>
  <si>
    <t>IQUIQUE_MA</t>
  </si>
  <si>
    <t>IE_MEJILLONES</t>
  </si>
  <si>
    <t>DIÉSEL ARICA</t>
  </si>
  <si>
    <t>ARICA_M2</t>
  </si>
  <si>
    <t>ARICA_M1</t>
  </si>
  <si>
    <t>ARICA_GM</t>
  </si>
  <si>
    <t>ENERGÍA PACÍFICO</t>
  </si>
  <si>
    <t>ENERGIA PACIFICO</t>
  </si>
  <si>
    <t>ENERGIA_PACIFICO</t>
  </si>
  <si>
    <t>TARAPACA TG</t>
  </si>
  <si>
    <t>TARAPACA-TG_DIE</t>
  </si>
  <si>
    <t>TALTAL</t>
  </si>
  <si>
    <t>TALTAL_2</t>
  </si>
  <si>
    <t>TALTAL_2_GNL_E</t>
  </si>
  <si>
    <t>TALTAL_2_GNL_D</t>
  </si>
  <si>
    <t>TALTAL_2_GNL_C</t>
  </si>
  <si>
    <t>TALTAL_2_GNL_B</t>
  </si>
  <si>
    <t>TALTAL_2_GNL_A</t>
  </si>
  <si>
    <t>TALTAL_2_GN_A</t>
  </si>
  <si>
    <t>TALTAL_2_DIE</t>
  </si>
  <si>
    <t>TALTAL_1</t>
  </si>
  <si>
    <t>TALTAL_1_GNL_E</t>
  </si>
  <si>
    <t>TALTAL_1_GNL_D</t>
  </si>
  <si>
    <t>TALTAL_1_GNL_C</t>
  </si>
  <si>
    <t>TALTAL_1_GNL_B</t>
  </si>
  <si>
    <t>TALTAL_1_GNL_A</t>
  </si>
  <si>
    <t>TALTAL_1_GN_A</t>
  </si>
  <si>
    <t>TALTAL_1_DIE</t>
  </si>
  <si>
    <t>SAN_ISIDRO_2</t>
  </si>
  <si>
    <t>SAN_ISIDRO_2-TG+TV_GNL_F</t>
  </si>
  <si>
    <t>SAN_ISIDRO_2-TG+TV_GNL_E</t>
  </si>
  <si>
    <t>SAN_ISIDRO_2-TG+TV_GNL_D</t>
  </si>
  <si>
    <t>SAN_ISIDRO_2-TG+TV_GNL_C</t>
  </si>
  <si>
    <t>SAN_ISIDRO_2-TG+TV_GNL_B</t>
  </si>
  <si>
    <t>SAN_ISIDRO_2-TG+TV_GNL_A</t>
  </si>
  <si>
    <t>SAN_ISIDRO_2-TG+TV_GN_A</t>
  </si>
  <si>
    <t>SAN_ISIDRO_2-TG+TV-FSTVU_GNL_F</t>
  </si>
  <si>
    <t>SAN_ISIDRO_2-TG+TV-FSTVU_GNL_E</t>
  </si>
  <si>
    <t>SAN_ISIDRO_2-TG+TV-FSTVU_GNL_D</t>
  </si>
  <si>
    <t>SAN_ISIDRO_2-TG+TV-FSTVU_GNL_C</t>
  </si>
  <si>
    <t>SAN_ISIDRO_2-TG+TV-FSTVU_GNL_B</t>
  </si>
  <si>
    <t>SAN_ISIDRO_2-TG+TV-FSTVU_GNL_A</t>
  </si>
  <si>
    <t>SAN_ISIDRO_2-TG+TV-FSTVU_GN_A</t>
  </si>
  <si>
    <t>SAN_ISIDRO_2-TG+TV-FSTVU_DIE</t>
  </si>
  <si>
    <t>SAN_ISIDRO_2-TG+TV_DIE</t>
  </si>
  <si>
    <t>SAN_ISIDRO_2-TG_GNL_F</t>
  </si>
  <si>
    <t>SAN_ISIDRO_2-TG_GNL_E</t>
  </si>
  <si>
    <t>SAN_ISIDRO_2-TG_GNL_D</t>
  </si>
  <si>
    <t>SAN_ISIDRO_2-TG_GNL_C</t>
  </si>
  <si>
    <t>SAN_ISIDRO_2-TG_GNL_B</t>
  </si>
  <si>
    <t>SAN_ISIDRO_2-TG_GNL_A</t>
  </si>
  <si>
    <t>SAN_ISIDRO_2-TG_GN_A</t>
  </si>
  <si>
    <t>SAN_ISIDRO_2-TG_DIE</t>
  </si>
  <si>
    <t>SAN_ISIDRO</t>
  </si>
  <si>
    <t>SAN_ISIDRO-TG+TV_GNL_F</t>
  </si>
  <si>
    <t>SAN_ISIDRO-TG+TV_GNL_E</t>
  </si>
  <si>
    <t>SAN_ISIDRO-TG+TV_GNL_D</t>
  </si>
  <si>
    <t>SAN_ISIDRO-TG+TV_GNL_C</t>
  </si>
  <si>
    <t>SAN_ISIDRO-TG+TV_GNL_B</t>
  </si>
  <si>
    <t>SAN_ISIDRO-TG+TV_GNL_A</t>
  </si>
  <si>
    <t>SAN_ISIDRO-TG+TV_GN_A</t>
  </si>
  <si>
    <t>SAN_ISIDRO-TG+TV-FSTVD_GNL_F</t>
  </si>
  <si>
    <t>SAN_ISIDRO-TG+TV-FSTVD_GNL_E</t>
  </si>
  <si>
    <t>SAN_ISIDRO-TG+TV-FSTVD_GNL_D</t>
  </si>
  <si>
    <t>SAN_ISIDRO-TG+TV-FSTVD_GNL_C</t>
  </si>
  <si>
    <t>SAN_ISIDRO-TG+TV-FSTVD_GNL_B</t>
  </si>
  <si>
    <t>SAN_ISIDRO-TG+TV-FSTVD_GNL_A</t>
  </si>
  <si>
    <t>SAN_ISIDRO-TG+TV-FSTVD_GN_A</t>
  </si>
  <si>
    <t>SAN_ISIDRO-TG+TV-FSTVD_DIE</t>
  </si>
  <si>
    <t>SAN_ISIDRO-TG+TV_DIE</t>
  </si>
  <si>
    <t>SAN_ISIDRO-TG_GNL_F</t>
  </si>
  <si>
    <t>SAN_ISIDRO-TG_GNL_E</t>
  </si>
  <si>
    <t>SAN_ISIDRO-TG_GNL_D</t>
  </si>
  <si>
    <t>SAN_ISIDRO-TG_GNL_C</t>
  </si>
  <si>
    <t>SAN_ISIDRO-TG_GNL_B</t>
  </si>
  <si>
    <t>SAN_ISIDRO-TG_GNL_A</t>
  </si>
  <si>
    <t>SAN_ISIDRO-TG_GN_A</t>
  </si>
  <si>
    <t>SAN_ISIDRO-TG_DIE</t>
  </si>
  <si>
    <t>SAN_ISIDRO-FA_GNL_F</t>
  </si>
  <si>
    <t>SAN_ISIDRO-FA_GNL_E</t>
  </si>
  <si>
    <t>SAN_ISIDRO-FA_GNL_D</t>
  </si>
  <si>
    <t>SAN_ISIDRO-FA_GNL_C</t>
  </si>
  <si>
    <t>SAN_ISIDRO-FA_GNL_B</t>
  </si>
  <si>
    <t>SAN_ISIDRO-FA_GNL_A</t>
  </si>
  <si>
    <t>SAN_ISIDRO-FA_GN_A</t>
  </si>
  <si>
    <t>QUINTERO</t>
  </si>
  <si>
    <t>QUINTERO_1B</t>
  </si>
  <si>
    <t>QUINTERO_1B_GNL_F</t>
  </si>
  <si>
    <t>QUINTERO_1B_GNL_E</t>
  </si>
  <si>
    <t>QUINTERO_1B_GNL_D</t>
  </si>
  <si>
    <t>QUINTERO_1B_GNL_C</t>
  </si>
  <si>
    <t>QUINTERO_1B_GNL_B</t>
  </si>
  <si>
    <t>QUINTERO_1B_GNL_A</t>
  </si>
  <si>
    <t>QUINTERO_1B_GN_A</t>
  </si>
  <si>
    <t>QUINTERO_1B_DIE</t>
  </si>
  <si>
    <t>QUINTERO_1A</t>
  </si>
  <si>
    <t>QUINTERO_1A_GNL_F</t>
  </si>
  <si>
    <t>QUINTERO_1A_GNL_E</t>
  </si>
  <si>
    <t>QUINTERO_1A_GNL_D</t>
  </si>
  <si>
    <t>QUINTERO_1A_GNL_C</t>
  </si>
  <si>
    <t>QUINTERO_1A_GNL_B</t>
  </si>
  <si>
    <t>QUINTERO_1A_GNL_A</t>
  </si>
  <si>
    <t>QUINTERO_1A_GN_A</t>
  </si>
  <si>
    <t>QUINTERO_1A_DIE</t>
  </si>
  <si>
    <t>HUASCO TG</t>
  </si>
  <si>
    <t>HUASCO-TG_U3</t>
  </si>
  <si>
    <t>HUASCO-TG_U3_IFO</t>
  </si>
  <si>
    <t>HUASCO-TG_U3_DIE</t>
  </si>
  <si>
    <t>HUASCO-TG_U2</t>
  </si>
  <si>
    <t>HUASCO-TG_U2_IFO</t>
  </si>
  <si>
    <t>HUASCO-TG_U2_DIE</t>
  </si>
  <si>
    <t>HUASCO-TG_U1</t>
  </si>
  <si>
    <t>HUASCO-TG_U1_IFO</t>
  </si>
  <si>
    <t>HUASCO-TG_U1_DIE</t>
  </si>
  <si>
    <t>DIEGO DE ALMAGRO</t>
  </si>
  <si>
    <t>DIEGO_DE_ALMAGRO</t>
  </si>
  <si>
    <t>TERMOELÉCTRICA BOCAMINA</t>
  </si>
  <si>
    <t>BOCAMINA_2</t>
  </si>
  <si>
    <t>BOCAMINA_1</t>
  </si>
  <si>
    <t>ATACAMA</t>
  </si>
  <si>
    <t>ATACAMA 2</t>
  </si>
  <si>
    <t>ATA-TG2B+0.5TV2C_GNL_E</t>
  </si>
  <si>
    <t>ATA-TG2B+0.5TV2C_GNL_D</t>
  </si>
  <si>
    <t>ATA-TG2B+0.5TV2C_GNL_C</t>
  </si>
  <si>
    <t>ATA-TG2B+0.5TV2C_GNL_B</t>
  </si>
  <si>
    <t>ATA-TG2B+0.5TV2C_GNL_A</t>
  </si>
  <si>
    <t>ATA-TG2B+0.5TV2C_GN_A</t>
  </si>
  <si>
    <t>ATA-TG2B+0.5TV2C_DIE</t>
  </si>
  <si>
    <t>ATA-TG2B_GNL_E</t>
  </si>
  <si>
    <t>ATA-TG2B_GNL_D</t>
  </si>
  <si>
    <t>ATA-TG2B_GNL_C</t>
  </si>
  <si>
    <t>ATA-TG2B_GNL_B</t>
  </si>
  <si>
    <t>ATA-TG2B_GNL_A</t>
  </si>
  <si>
    <t>ATA-TG2B_GN_A</t>
  </si>
  <si>
    <t>ATA-TG2B_DIE</t>
  </si>
  <si>
    <t>ATA-TG2A+0.5TV2C_GNL_E</t>
  </si>
  <si>
    <t>ATA-TG2A+0.5TV2C_GNL_D</t>
  </si>
  <si>
    <t>ATA-TG2A+0.5TV2C_GNL_C</t>
  </si>
  <si>
    <t>ATA-TG2A+0.5TV2C_GNL_B</t>
  </si>
  <si>
    <t>ATA-TG2A+0.5TV2C_GNL_A</t>
  </si>
  <si>
    <t>ATA-TG2A+0.5TV2C_GN_A</t>
  </si>
  <si>
    <t>ATA-TG2A+0.5TV2C_DIE</t>
  </si>
  <si>
    <t>ATA-TG2A+TG2B+TV2C_GNL_E</t>
  </si>
  <si>
    <t>ATA-TG2A+TG2B+TV2C_GNL_D</t>
  </si>
  <si>
    <t>ATA-TG2A+TG2B+TV2C_GNL_C</t>
  </si>
  <si>
    <t>ATA-TG2A+TG2B+TV2C_GNL_B</t>
  </si>
  <si>
    <t>ATA-TG2A+TG2B+TV2C_GNL_A</t>
  </si>
  <si>
    <t>ATA-TG2A+TG2B+TV2C_GN_A</t>
  </si>
  <si>
    <t>ATA-TG2A+TG2B+TV2C_DIE</t>
  </si>
  <si>
    <t>ATA-TG2A_GNL_E</t>
  </si>
  <si>
    <t>ATA-TG2A_GNL_D</t>
  </si>
  <si>
    <t>ATA-TG2A_GNL_C</t>
  </si>
  <si>
    <t>ATA-TG2A_GNL_B</t>
  </si>
  <si>
    <t>ATA-TG2A_GNL_A</t>
  </si>
  <si>
    <t>ATA-TG2A_GN_A</t>
  </si>
  <si>
    <t>ATA-TG2A_DIE</t>
  </si>
  <si>
    <t>ATACAMA 1</t>
  </si>
  <si>
    <t>ATA-TG1B+0.5TV1C_GNL_E</t>
  </si>
  <si>
    <t>ATA-TG1B+0.5TV1C_GNL_D</t>
  </si>
  <si>
    <t>ATA-TG1B+0.5TV1C_GNL_C</t>
  </si>
  <si>
    <t>ATA-TG1B+0.5TV1C_GNL_B</t>
  </si>
  <si>
    <t>ATA-TG1B+0.5TV1C_GNL_A</t>
  </si>
  <si>
    <t>ATA-TG1B+0.5TV1C_GN_A</t>
  </si>
  <si>
    <t>ATA-TG1B+0.5TV1C_DIE</t>
  </si>
  <si>
    <t>ATA-TG1B_GNL_E</t>
  </si>
  <si>
    <t>ATA-TG1B_GNL_D</t>
  </si>
  <si>
    <t>ATA-TG1B_GNL_C</t>
  </si>
  <si>
    <t>ATA-TG1B_GNL_B</t>
  </si>
  <si>
    <t>ATA-TG1B_GNL_A</t>
  </si>
  <si>
    <t>ATA-TG1B_GN_A</t>
  </si>
  <si>
    <t>ATA-TG1B_DIE</t>
  </si>
  <si>
    <t>ATA-TG1A+0.5TV1C_GNL_E</t>
  </si>
  <si>
    <t>ATA-TG1A+0.5TV1C_GNL_D</t>
  </si>
  <si>
    <t>ATA-TG1A+0.5TV1C_GNL_C</t>
  </si>
  <si>
    <t>ATA-TG1A+0.5TV1C_GNL_B</t>
  </si>
  <si>
    <t>ATA-TG1A+0.5TV1C_GNL_A</t>
  </si>
  <si>
    <t>ATA-TG1A+0.5TV1C_GN_A</t>
  </si>
  <si>
    <t>ATA-TG1A+0.5TV1C_DIE</t>
  </si>
  <si>
    <t>ATA-TG1A+TG1B+TV1C_GNL_E</t>
  </si>
  <si>
    <t>ATA-TG1A+TG1B+TV1C_GNL_D</t>
  </si>
  <si>
    <t>ATA-TG1A+TG1B+TV1C_GNL_C</t>
  </si>
  <si>
    <t>ATA-TG1A+TG1B+TV1C_GNL_B</t>
  </si>
  <si>
    <t>ATA-TG1A+TG1B+TV1C_GNL_A</t>
  </si>
  <si>
    <t>ATA-TG1A+TG1B+TV1C_GN_A</t>
  </si>
  <si>
    <t>ATA-TG1A+TG1B+TV1C_DIE</t>
  </si>
  <si>
    <t>ATA-TG1A_GNL_E</t>
  </si>
  <si>
    <t>ATA-TG1A_GNL_D</t>
  </si>
  <si>
    <t>ATA-TG1A_GNL_C</t>
  </si>
  <si>
    <t>ATA-TG1A_GNL_B</t>
  </si>
  <si>
    <t>ATA-TG1A_GNL_A</t>
  </si>
  <si>
    <t>ATA-TG1A_GN_A</t>
  </si>
  <si>
    <t>ATA-TG1A_DIE</t>
  </si>
  <si>
    <t>ENAP Refinerías S.A.</t>
  </si>
  <si>
    <t>EMELDA</t>
  </si>
  <si>
    <t>EMELDA_U2</t>
  </si>
  <si>
    <t>EMELDA_U1</t>
  </si>
  <si>
    <t>ELEKTRAGEN</t>
  </si>
  <si>
    <t>MAULE</t>
  </si>
  <si>
    <t>CONSTITUCION 1</t>
  </si>
  <si>
    <t>CONSTITUCION-EGEN</t>
  </si>
  <si>
    <t>CHILOE</t>
  </si>
  <si>
    <t>CENIZAS</t>
  </si>
  <si>
    <t>ELÉCTRICA CAMPICHE</t>
  </si>
  <si>
    <t>TERMOELÉCTRICA VENTANAS</t>
  </si>
  <si>
    <t>CAMPICHE</t>
  </si>
  <si>
    <t>COMASA</t>
  </si>
  <si>
    <t>LAUTARO_2_BL2</t>
  </si>
  <si>
    <t>LAUTARO_2_BL1</t>
  </si>
  <si>
    <t>LAUTARO_1_BL2</t>
  </si>
  <si>
    <t>LAUTARO_1_BL1</t>
  </si>
  <si>
    <t>COLIHUES</t>
  </si>
  <si>
    <t>COLIHUES_U2</t>
  </si>
  <si>
    <t>COLIHUES_U2_HFO</t>
  </si>
  <si>
    <t>COLIHUES_U2_DIE</t>
  </si>
  <si>
    <t>COLIHUES_U1</t>
  </si>
  <si>
    <t>COLIHUES_U1_HFO</t>
  </si>
  <si>
    <t>COLIHUES_U1_DIE</t>
  </si>
  <si>
    <t>COLBÚN</t>
  </si>
  <si>
    <t>SANTA_MARIA</t>
  </si>
  <si>
    <t>NEHUENCO</t>
  </si>
  <si>
    <t>NEHUENCO_9B</t>
  </si>
  <si>
    <t>NEHUENCO_9B_GNL_G</t>
  </si>
  <si>
    <t>NEHUENCO_9B_GNL_F</t>
  </si>
  <si>
    <t>NEHUENCO_9B_GNL_E</t>
  </si>
  <si>
    <t>NEHUENCO_9B_GNL_D</t>
  </si>
  <si>
    <t>NEHUENCO_9B_GNL_C</t>
  </si>
  <si>
    <t>NEHUENCO_9B_GNL_B</t>
  </si>
  <si>
    <t>NEHUENCO_9B_GNL_A</t>
  </si>
  <si>
    <t>NEHUENCO_9B_GN_A</t>
  </si>
  <si>
    <t>NEHUENCO_9B_DIE</t>
  </si>
  <si>
    <t>NEHUENCO_2</t>
  </si>
  <si>
    <t>NEHUENCO_2-TG+TV_GNL_G</t>
  </si>
  <si>
    <t>NEHUENCO_2-TG+TV_GNL_F</t>
  </si>
  <si>
    <t>NEHUENCO_2-TG+TV_GNL_E</t>
  </si>
  <si>
    <t>NEHUENCO_2-TG+TV_GNL_D</t>
  </si>
  <si>
    <t>NEHUENCO_2-TG+TV_GNL_C</t>
  </si>
  <si>
    <t>NEHUENCO_2-TG+TV_GNL_B</t>
  </si>
  <si>
    <t>NEHUENCO_2-TG+TV_GNL_A</t>
  </si>
  <si>
    <t>NEHUENCO_2-TG+TV_GN_A</t>
  </si>
  <si>
    <t>NEHUENCO_2-TG+TV_DIE</t>
  </si>
  <si>
    <t>NEHUENCO_2-TG_GNL_G</t>
  </si>
  <si>
    <t>NEHUENCO_2-TG_GNL_F</t>
  </si>
  <si>
    <t>NEHUENCO_2-TG_GNL_E</t>
  </si>
  <si>
    <t>NEHUENCO_2-TG_GNL_D</t>
  </si>
  <si>
    <t>NEHUENCO_2-TG_GNL_C</t>
  </si>
  <si>
    <t>NEHUENCO_2-TG_GNL_B</t>
  </si>
  <si>
    <t>NEHUENCO_2-TG_GNL_A</t>
  </si>
  <si>
    <t>NEHUENCO_2-TG_GN_A</t>
  </si>
  <si>
    <t>NEHUENCO_1</t>
  </si>
  <si>
    <t>NEHUENCO_1-TG+TV_GNL_G</t>
  </si>
  <si>
    <t>NEHUENCO_1-TG+TV_GNL_F</t>
  </si>
  <si>
    <t>NEHUENCO_1-TG+TV_GNL_E</t>
  </si>
  <si>
    <t>NEHUENCO_1-TG+TV_GNL_D</t>
  </si>
  <si>
    <t>NEHUENCO_1-TG+TV_GNL_C</t>
  </si>
  <si>
    <t>NEHUENCO_1-TG+TV_GNL_B</t>
  </si>
  <si>
    <t>NEHUENCO_1-TG+TV_GNL_A</t>
  </si>
  <si>
    <t>NEHUENCO_1-TG+TV_GN_A</t>
  </si>
  <si>
    <t>NEHUENCO_1-TG+TV_DIE</t>
  </si>
  <si>
    <t>NEHUENCO_1-TG_GNL_G</t>
  </si>
  <si>
    <t>NEHUENCO_1-TG_GNL_F</t>
  </si>
  <si>
    <t>NEHUENCO_1-TG_GNL_E</t>
  </si>
  <si>
    <t>NEHUENCO_1-TG_GNL_D</t>
  </si>
  <si>
    <t>NEHUENCO_1-TG_GNL_C</t>
  </si>
  <si>
    <t>NEHUENCO_1-TG_GNL_B</t>
  </si>
  <si>
    <t>NEHUENCO_1-TG_GNL_A</t>
  </si>
  <si>
    <t>NEHUENCO_1-TG_GN_A</t>
  </si>
  <si>
    <t>NEHUENCO_1-FA_GNL_G</t>
  </si>
  <si>
    <t>NEHUENCO_1-FA_GNL_F</t>
  </si>
  <si>
    <t>NEHUENCO_1-FA_GNL_E</t>
  </si>
  <si>
    <t>NEHUENCO_1-FA_GNL_B</t>
  </si>
  <si>
    <t>NEHUENCO_1-FA_GNL_A</t>
  </si>
  <si>
    <t>NEHUENCO_1-FA_GN_A</t>
  </si>
  <si>
    <t>LOS PINOS</t>
  </si>
  <si>
    <t>LOS_PINOS</t>
  </si>
  <si>
    <t>CANDELARIA</t>
  </si>
  <si>
    <t>CANDELARIA_2</t>
  </si>
  <si>
    <t>CANDELARIA_2_GNL_G</t>
  </si>
  <si>
    <t>CANDELARIA_2_GNL_F</t>
  </si>
  <si>
    <t>CANDELARIA_2_GNL_E</t>
  </si>
  <si>
    <t>CANDELARIA_2_GNL_D</t>
  </si>
  <si>
    <t>CANDELARIA_2_GNL_C</t>
  </si>
  <si>
    <t>CANDELARIA_2_GNL_B</t>
  </si>
  <si>
    <t>CANDELARIA_2_GNL_A</t>
  </si>
  <si>
    <t>CANDELARIA_2_GN_A</t>
  </si>
  <si>
    <t>CANDELARIA_2_DIE</t>
  </si>
  <si>
    <t>CANDELARIA_1</t>
  </si>
  <si>
    <t>CANDELARIA_1_GNL_G</t>
  </si>
  <si>
    <t>CANDELARIA_1_GNL_F</t>
  </si>
  <si>
    <t>CANDELARIA_1_GNL_E</t>
  </si>
  <si>
    <t>CANDELARIA_1_GNL_D</t>
  </si>
  <si>
    <t>CANDELARIA_1_GNL_C</t>
  </si>
  <si>
    <t>CANDELARIA_1_GNL_B</t>
  </si>
  <si>
    <t>CANDELARIA_1_GNL_A</t>
  </si>
  <si>
    <t>CANDELARIA_1_GN_A</t>
  </si>
  <si>
    <t>CANDELARIA_1_DIE</t>
  </si>
  <si>
    <t>ANTILHUE TG</t>
  </si>
  <si>
    <t>ANTILHUE_U2</t>
  </si>
  <si>
    <t>ANTILHUE_U1</t>
  </si>
  <si>
    <t>COCHRANE</t>
  </si>
  <si>
    <t>COCHRANE_2</t>
  </si>
  <si>
    <t>COCHRANE_1</t>
  </si>
  <si>
    <t>CENTRAL CARDONES</t>
  </si>
  <si>
    <t>CARDONES</t>
  </si>
  <si>
    <t>CEMENTOS BIO BIO</t>
  </si>
  <si>
    <t>CEMENTOS_BIOBIO</t>
  </si>
  <si>
    <t>CEMENTOS_BIOBIO_FO6</t>
  </si>
  <si>
    <t>CEMENTOS_BIOBIO_DIE</t>
  </si>
  <si>
    <t>CELULOSA ARAUCO</t>
  </si>
  <si>
    <t>VALDIVIA_BL4_PINO</t>
  </si>
  <si>
    <t>VALDIVIA_BL4_EUCA</t>
  </si>
  <si>
    <t>VALDIVIA_BL3_PINO</t>
  </si>
  <si>
    <t>VALDIVIA_BL3_EUCA</t>
  </si>
  <si>
    <t>VALDIVIA_BL2_PINO</t>
  </si>
  <si>
    <t>VALDIVIA_BL2_EUCA</t>
  </si>
  <si>
    <t>VALDIVIA_BL1_PINO</t>
  </si>
  <si>
    <t>VALDIVIA_BL1_EUCA</t>
  </si>
  <si>
    <t>NUEVA_ALDEA_3</t>
  </si>
  <si>
    <t>NUEVA_ALDEA_1_BL2</t>
  </si>
  <si>
    <t>NUEVA_ALDEA_1_BL1</t>
  </si>
  <si>
    <t>LICANTEN_BL2</t>
  </si>
  <si>
    <t>LICANTEN_BL1</t>
  </si>
  <si>
    <t>CELCO_BL2</t>
  </si>
  <si>
    <t>CELCO_BL1</t>
  </si>
  <si>
    <t>ARAUCO</t>
  </si>
  <si>
    <t>BIOENERGIAS FORESTALES</t>
  </si>
  <si>
    <t>SANTA_FE_BL4</t>
  </si>
  <si>
    <t>SANTA_FE_BL3</t>
  </si>
  <si>
    <t>SANTA_FE_BL2</t>
  </si>
  <si>
    <t>SANTA_FE_BL1</t>
  </si>
  <si>
    <t>CMPC_PACIFICO_BL3</t>
  </si>
  <si>
    <t>CMPC_PACIFICO_BL2</t>
  </si>
  <si>
    <t>CMPC_PACIFICO_BL1</t>
  </si>
  <si>
    <t>CMPC_LAJA_BL3</t>
  </si>
  <si>
    <t>CMPC_LAJA_BL2</t>
  </si>
  <si>
    <t>CMPC_LAJA_BL1</t>
  </si>
  <si>
    <t>BARRICK GENERACIÓN</t>
  </si>
  <si>
    <t>PUNTA_COLORADA</t>
  </si>
  <si>
    <t>PUNTA_COLORADA_IFO</t>
  </si>
  <si>
    <t>PUNTA_COLORADA_DIE</t>
  </si>
  <si>
    <t>ARAUCO BIOENERGÍA</t>
  </si>
  <si>
    <t>NUEVA_ALDEA_2</t>
  </si>
  <si>
    <t>HORCONES TG</t>
  </si>
  <si>
    <t>HORCONES</t>
  </si>
  <si>
    <t>HORCONES_DIE</t>
  </si>
  <si>
    <t>ANGAMOS</t>
  </si>
  <si>
    <t>TERMOELÉCTRICA ANGAMOS</t>
  </si>
  <si>
    <t>ANGAMOS_2</t>
  </si>
  <si>
    <t>ANGAMOS_1</t>
  </si>
  <si>
    <t>ANDINA</t>
  </si>
  <si>
    <t>TERMOELÉCTRICA ANDINA</t>
  </si>
  <si>
    <t>ANDES GENERACIÓN</t>
  </si>
  <si>
    <t>ANDES_U4</t>
  </si>
  <si>
    <t>ANDES_U4_FO6</t>
  </si>
  <si>
    <t>ANDES_U4_DIE</t>
  </si>
  <si>
    <t>ANDES_U3</t>
  </si>
  <si>
    <t>ANDES_U3_FO6</t>
  </si>
  <si>
    <t>ANDES_U3_DIE</t>
  </si>
  <si>
    <t>ANDES_U2</t>
  </si>
  <si>
    <t>ANDES_U2_FO6</t>
  </si>
  <si>
    <t>ANDES_U2_DIE</t>
  </si>
  <si>
    <t>ANDES_U1</t>
  </si>
  <si>
    <t>ANDES_U1_FO6</t>
  </si>
  <si>
    <t>ANDES_U1_DIE</t>
  </si>
  <si>
    <t>AES GENER</t>
  </si>
  <si>
    <t>VENTANAS_2</t>
  </si>
  <si>
    <t>VENTANAS_1</t>
  </si>
  <si>
    <t>NUEVA_VENTANAS</t>
  </si>
  <si>
    <t>NUEVA_TOCOPILLA_2</t>
  </si>
  <si>
    <t>NUEVA_TOCOPILLA_1</t>
  </si>
  <si>
    <t>LAJA-EVE_2</t>
  </si>
  <si>
    <t>LAJA-EVE_1</t>
  </si>
  <si>
    <t>LAGUNA VERDE</t>
  </si>
  <si>
    <t>LAGUNA_VERDE_TV</t>
  </si>
  <si>
    <t>LAGUNA_VERDE_TG</t>
  </si>
  <si>
    <t>INERSA</t>
  </si>
  <si>
    <t>TENO_GAS_50</t>
  </si>
  <si>
    <t>TENO_GAS_50_GLP</t>
  </si>
  <si>
    <t>TERMOELÉCTRICA TOCOPILLA</t>
  </si>
  <si>
    <t>ENEL GENERACION</t>
  </si>
  <si>
    <t>CBB-CENTRO</t>
  </si>
  <si>
    <t>CMPC_CORDILLERA_TG</t>
  </si>
  <si>
    <t>CMPC_CORDILLERA_GNL_A</t>
  </si>
  <si>
    <t>ANDES GENERACION</t>
  </si>
  <si>
    <t>Gas Natural Licuado Regasificado</t>
  </si>
  <si>
    <t>Empresas GNL</t>
  </si>
  <si>
    <t>Año</t>
  </si>
  <si>
    <t>Mes</t>
  </si>
  <si>
    <t>Tamakaya</t>
  </si>
  <si>
    <t>Saesa</t>
  </si>
  <si>
    <t>ICPower</t>
  </si>
  <si>
    <t>Gassur</t>
  </si>
  <si>
    <t>Bioenergías Forestales</t>
  </si>
  <si>
    <t>Enap</t>
  </si>
  <si>
    <t>Volumen en millones de metros cúbicos [Mm3]</t>
  </si>
  <si>
    <t>Empresas</t>
  </si>
  <si>
    <t>Gas Natural Arg</t>
  </si>
  <si>
    <t>Central Yungay</t>
  </si>
  <si>
    <t>Termoeléctrica Antilhue</t>
  </si>
  <si>
    <t>UJINA_U4_DIE</t>
  </si>
  <si>
    <t>UJINA_U3_DIE</t>
  </si>
  <si>
    <t>UJINA_U2_DIE</t>
  </si>
  <si>
    <t>UJINA_U1_DIE</t>
  </si>
  <si>
    <t xml:space="preserve">Central Colmito </t>
  </si>
  <si>
    <t>TERMOELÉCTRICA NORGENER</t>
  </si>
  <si>
    <t>NUEVA_RENCA-FA_GNL_B</t>
  </si>
  <si>
    <t>TOCOPILLA_U16-TG+TV_GNL_E</t>
  </si>
  <si>
    <t>TOCOPILLA_U16-TG+TV_GNL_D</t>
  </si>
  <si>
    <t>TOCOPILLA_U16-TG_GNL_E</t>
  </si>
  <si>
    <t>TOCOPILLA_U16-TG_GNL_D</t>
  </si>
  <si>
    <t>TOCOPILLA-TG3_GNL_E</t>
  </si>
  <si>
    <t>TOCOPILLA-TG3_GNL_D</t>
  </si>
  <si>
    <t>MEJILLONES_3-TG+TV_GNL_E</t>
  </si>
  <si>
    <t>MEJILLONES_3-TG+TV_GNL_D</t>
  </si>
  <si>
    <t>MEJILLONES_3-TG_GNL_E</t>
  </si>
  <si>
    <t>MEJILLONES_3-TG_GNL_D</t>
  </si>
  <si>
    <t>* Valores preliminares</t>
  </si>
  <si>
    <t>Generación Bruta Máxima Horaria [GWh/h]</t>
  </si>
  <si>
    <t>Generación Bruta Mínima Horaria [GWh/h]</t>
  </si>
  <si>
    <t>Gx Máxima Diaria [GWh]</t>
  </si>
  <si>
    <t>* Generación Bruta = Demanda Bruta</t>
  </si>
  <si>
    <t>Tasa de Crecimiento (%)</t>
  </si>
  <si>
    <t>Regulado</t>
  </si>
  <si>
    <t>Libre</t>
  </si>
  <si>
    <t>Enero</t>
  </si>
  <si>
    <t>Febrero</t>
  </si>
  <si>
    <t>Marzo</t>
  </si>
  <si>
    <t>Abril</t>
  </si>
  <si>
    <t>Mayo</t>
  </si>
  <si>
    <t>Junio</t>
  </si>
  <si>
    <t>Julio</t>
  </si>
  <si>
    <t>Agosto</t>
  </si>
  <si>
    <t>Septiembre</t>
  </si>
  <si>
    <t>Octubre</t>
  </si>
  <si>
    <t>Noviembre</t>
  </si>
  <si>
    <t>Diciembre</t>
  </si>
  <si>
    <t>IMELSA</t>
  </si>
  <si>
    <t>COGENERADORA_BIOBIO</t>
  </si>
  <si>
    <t>*** CT ANGAMOS ***</t>
  </si>
  <si>
    <t>Angamos</t>
  </si>
  <si>
    <t xml:space="preserve">    TOTAL GEN.BRUTA</t>
  </si>
  <si>
    <t>*** CT ANDINA ***</t>
  </si>
  <si>
    <t>Andina</t>
  </si>
  <si>
    <t>*** INVERSIONES HORNITOS ***</t>
  </si>
  <si>
    <t>Hornitos</t>
  </si>
  <si>
    <t>*** ENGIE ***</t>
  </si>
  <si>
    <t>Chapiquiña</t>
  </si>
  <si>
    <t>Arica</t>
  </si>
  <si>
    <t>Mejillones 3 GNL</t>
  </si>
  <si>
    <t>Mejillones 3 GN</t>
  </si>
  <si>
    <t>Mejillones 3 Diesel</t>
  </si>
  <si>
    <t>Mejillones 1</t>
  </si>
  <si>
    <t>Mejillones 2</t>
  </si>
  <si>
    <t>Cummins Enaex</t>
  </si>
  <si>
    <t>Deutz Enaex</t>
  </si>
  <si>
    <t>Tocopilla U14 - U15</t>
  </si>
  <si>
    <t>Tocopilla U16 GNL</t>
  </si>
  <si>
    <t>Tocopilla U16 GN</t>
  </si>
  <si>
    <t>Tocopilla U16 Diesel</t>
  </si>
  <si>
    <t>Tocopilla TG1</t>
  </si>
  <si>
    <t>Tocopilla TG2</t>
  </si>
  <si>
    <t>Tocopilla TG3 GN</t>
  </si>
  <si>
    <t>Tocopilla TG3 GNL</t>
  </si>
  <si>
    <t>Tocopilla TG3 Diesel</t>
  </si>
  <si>
    <t>Tamaya</t>
  </si>
  <si>
    <t>Solar El Águila</t>
  </si>
  <si>
    <t>Solar Pampa Camarones</t>
  </si>
  <si>
    <t>Infraestructura Energética Mejillones</t>
  </si>
  <si>
    <t>*** ENER NUEVAS ***</t>
  </si>
  <si>
    <t>Alto Hospicio</t>
  </si>
  <si>
    <t>El Toro N2</t>
  </si>
  <si>
    <t>Santa Rosa</t>
  </si>
  <si>
    <t>*** AES GENER - NORTE ***</t>
  </si>
  <si>
    <t>Nueva Tocopilla 1</t>
  </si>
  <si>
    <t>Nueva Tocopilla 2</t>
  </si>
  <si>
    <t>Solar Andes</t>
  </si>
  <si>
    <t>*** CAVANCHA ***</t>
  </si>
  <si>
    <t>Cavancha</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</si>
  <si>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</si>
  <si>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</si>
  <si>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</si>
  <si>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</si>
  <si>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</si>
  <si>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</si>
  <si>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</si>
  <si>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</si>
  <si>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</si>
  <si>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</si>
  <si>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</si>
  <si>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</si>
  <si>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</si>
  <si>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</si>
  <si>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</si>
  <si>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Solar CSolar Cerro Dominador</t>
  </si>
  <si>
    <t>*** Tamakaya ***</t>
  </si>
  <si>
    <t>Kelar GNL</t>
  </si>
  <si>
    <t>Kelar Diesel</t>
  </si>
  <si>
    <t>*** ENEL GREEN POWER***</t>
  </si>
  <si>
    <t>Eólica Sierra Gorda</t>
  </si>
  <si>
    <t>Solar Finis Terrae</t>
  </si>
  <si>
    <t>*** GEOTÉRMICA DEL NORTE ***</t>
  </si>
  <si>
    <t>Cerro Pabellón</t>
  </si>
  <si>
    <t>*** AES GENER ***</t>
  </si>
  <si>
    <t>Alfalfal</t>
  </si>
  <si>
    <t>Maitenes</t>
  </si>
  <si>
    <t>Queltehues</t>
  </si>
  <si>
    <t>Volcán</t>
  </si>
  <si>
    <t>Ventanas 2</t>
  </si>
  <si>
    <t>Campiche</t>
  </si>
  <si>
    <t>Nueva Ventanas</t>
  </si>
  <si>
    <t>Laguna Verde</t>
  </si>
  <si>
    <t>Laguna Verde TG</t>
  </si>
  <si>
    <t>San Francisco de Mostazal</t>
  </si>
  <si>
    <t>Las Lajas</t>
  </si>
  <si>
    <t>Laja</t>
  </si>
  <si>
    <t>*** G E N E R A D O R A   M E T R O P O L I T A N A*</t>
  </si>
  <si>
    <t>Nueva Renca GNL</t>
  </si>
  <si>
    <t>Nueva Renca GN</t>
  </si>
  <si>
    <t>Nueva Renca GLP</t>
  </si>
  <si>
    <t>Nueva Renca Diesel</t>
  </si>
  <si>
    <t>Renca</t>
  </si>
  <si>
    <t>Santa Lidia</t>
  </si>
  <si>
    <t>Los Vientos TG</t>
  </si>
  <si>
    <t>*** E N E L   G E N E R A C I Ó N *</t>
  </si>
  <si>
    <t>Los Molles</t>
  </si>
  <si>
    <t>Sauzal</t>
  </si>
  <si>
    <t>Sauzalito</t>
  </si>
  <si>
    <t>Rapel</t>
  </si>
  <si>
    <t>Cipreses</t>
  </si>
  <si>
    <t>Ojos de Agua</t>
  </si>
  <si>
    <t>Isla</t>
  </si>
  <si>
    <t>El Toro</t>
  </si>
  <si>
    <t>Abanico</t>
  </si>
  <si>
    <t>Antuco</t>
  </si>
  <si>
    <t>Bocamina 2</t>
  </si>
  <si>
    <t>Huasco IFO</t>
  </si>
  <si>
    <t>Huasco Diesel</t>
  </si>
  <si>
    <t>Diego de Almagro</t>
  </si>
  <si>
    <t>Tal Tal Diesel</t>
  </si>
  <si>
    <t>Tal Tal GNL</t>
  </si>
  <si>
    <t>Tal Tal GN</t>
  </si>
  <si>
    <t>San Isidro GNL</t>
  </si>
  <si>
    <t>San Isidro GN</t>
  </si>
  <si>
    <t>San isidro Diesel</t>
  </si>
  <si>
    <t>San Isidro 2 GNL</t>
  </si>
  <si>
    <t>San Isidro 2 GN</t>
  </si>
  <si>
    <t>San Isidro 2 Diesel</t>
  </si>
  <si>
    <t>Quintero GNL</t>
  </si>
  <si>
    <t>Quintero Diesel</t>
  </si>
  <si>
    <t>Eólica Canela</t>
  </si>
  <si>
    <t>Eólica Canela 2</t>
  </si>
  <si>
    <t>Los Cóndores</t>
  </si>
  <si>
    <t>Pangue</t>
  </si>
  <si>
    <t>Ralco</t>
  </si>
  <si>
    <t>Palmucho</t>
  </si>
  <si>
    <t>Atacama 1 GN</t>
  </si>
  <si>
    <t>Atacama 1 GNL</t>
  </si>
  <si>
    <t>Atacama 1 Diesel</t>
  </si>
  <si>
    <t>Atacama 2 GN</t>
  </si>
  <si>
    <t>Atacama 2 GNL</t>
  </si>
  <si>
    <t>Atacama 2 Diesel</t>
  </si>
  <si>
    <t>Tarapacá TG Diesel</t>
  </si>
  <si>
    <t>*** COLBUN S.A. *</t>
  </si>
  <si>
    <t>Colbún + Machicura</t>
  </si>
  <si>
    <t>San Ignacio</t>
  </si>
  <si>
    <t>Chiburgo</t>
  </si>
  <si>
    <t>Quilleco</t>
  </si>
  <si>
    <t>San Clemente</t>
  </si>
  <si>
    <t>Los Quilos</t>
  </si>
  <si>
    <t>Blanco</t>
  </si>
  <si>
    <t>Juncal</t>
  </si>
  <si>
    <t>Juncalito</t>
  </si>
  <si>
    <t>Chacabuquito</t>
  </si>
  <si>
    <t>Hornitos CH</t>
  </si>
  <si>
    <t>Canutillar</t>
  </si>
  <si>
    <t>Antilhue U1</t>
  </si>
  <si>
    <t>Antilhue U2</t>
  </si>
  <si>
    <t>Santa María</t>
  </si>
  <si>
    <t>Nehuenco 1 GN</t>
  </si>
  <si>
    <t>Nehuenco 1 GNL</t>
  </si>
  <si>
    <t>Nehuenco 1 Diesel</t>
  </si>
  <si>
    <t>Rucúe</t>
  </si>
  <si>
    <t>Nehuenco 9B GN</t>
  </si>
  <si>
    <t>Nehuenco 9B GNL</t>
  </si>
  <si>
    <t>Nehuenco 9B Diesel</t>
  </si>
  <si>
    <t>Nehuenco 2 GN</t>
  </si>
  <si>
    <t>Nehuenco 2 GNL</t>
  </si>
  <si>
    <t>Nehuenco 2 Diesel</t>
  </si>
  <si>
    <t>Candelaria GN</t>
  </si>
  <si>
    <t>Candelaria GNL</t>
  </si>
  <si>
    <t>Candelaria Diesel</t>
  </si>
  <si>
    <t>Los Pinos</t>
  </si>
  <si>
    <t>Angostura</t>
  </si>
  <si>
    <t>La Mina</t>
  </si>
  <si>
    <t>San Pedro</t>
  </si>
  <si>
    <t>Carena</t>
  </si>
  <si>
    <t>*** PEHUENCHE S.A. *</t>
  </si>
  <si>
    <t>Pehuenche</t>
  </si>
  <si>
    <t>Curillinque</t>
  </si>
  <si>
    <t>Loma Alta</t>
  </si>
  <si>
    <t>*** GUACOLDA S.A. *</t>
  </si>
  <si>
    <t>Guacolda 1</t>
  </si>
  <si>
    <t>Guacolda 2</t>
  </si>
  <si>
    <t>Guacolda 3</t>
  </si>
  <si>
    <t>Guacolda 4</t>
  </si>
  <si>
    <t>Guacolda 5</t>
  </si>
  <si>
    <t>*** ARAUCO S.A. *</t>
  </si>
  <si>
    <t>Arauco</t>
  </si>
  <si>
    <t>Celco</t>
  </si>
  <si>
    <t>Horcones TG</t>
  </si>
  <si>
    <t>Horcones TG Diesel</t>
  </si>
  <si>
    <t>Cholguán</t>
  </si>
  <si>
    <t>Licantén</t>
  </si>
  <si>
    <t>Valdivia</t>
  </si>
  <si>
    <t>Nueva Aldea 1</t>
  </si>
  <si>
    <t>Nueva Aldea 2</t>
  </si>
  <si>
    <t>Nueva Aldea 3</t>
  </si>
  <si>
    <t>Viñales</t>
  </si>
  <si>
    <t>*** SOCIEDAD DE CANALISTAS DEL MAIPO *</t>
  </si>
  <si>
    <t>FLORIDA_1</t>
  </si>
  <si>
    <t>FLORIDA_2</t>
  </si>
  <si>
    <t>FLORIDA_3</t>
  </si>
  <si>
    <t>Eyzaguirre</t>
  </si>
  <si>
    <t>El Rincón</t>
  </si>
  <si>
    <t>Puntilla</t>
  </si>
  <si>
    <t>El Llano</t>
  </si>
  <si>
    <t>Las Vertientes</t>
  </si>
  <si>
    <t>*** NUEVA ENERGIA S.A. *</t>
  </si>
  <si>
    <t>Escuadrón</t>
  </si>
  <si>
    <t>*** EOLICA MONTE REDONDO S.A. *</t>
  </si>
  <si>
    <t>Eólica Monte Redondo</t>
  </si>
  <si>
    <t>Laja I</t>
  </si>
  <si>
    <t>*** BARRICK CHILE GENERACION LTDA *</t>
  </si>
  <si>
    <t>Punta Colorada IFO</t>
  </si>
  <si>
    <t>Punta Colorada Diesel</t>
  </si>
  <si>
    <t>Eólica Punta Colorada</t>
  </si>
  <si>
    <t>*** ENLASA *</t>
  </si>
  <si>
    <t>San Lorenzo</t>
  </si>
  <si>
    <t>Teno</t>
  </si>
  <si>
    <t>El Peñón</t>
  </si>
  <si>
    <t>Trapén</t>
  </si>
  <si>
    <t>*** SGA *</t>
  </si>
  <si>
    <t>Chuyaca</t>
  </si>
  <si>
    <t>Calle Calle</t>
  </si>
  <si>
    <t>Capullo</t>
  </si>
  <si>
    <t>Coronel GN</t>
  </si>
  <si>
    <t>Coronel GNL</t>
  </si>
  <si>
    <t>Coronel Diesel</t>
  </si>
  <si>
    <t>Quellón</t>
  </si>
  <si>
    <t>Cañete</t>
  </si>
  <si>
    <t>Lebu</t>
  </si>
  <si>
    <t>Los Sauces</t>
  </si>
  <si>
    <t>Chufkén</t>
  </si>
  <si>
    <t>Curacautín</t>
  </si>
  <si>
    <t>Malleco</t>
  </si>
  <si>
    <t>Pelohuén</t>
  </si>
  <si>
    <t>Skretting</t>
  </si>
  <si>
    <t>Biomar</t>
  </si>
  <si>
    <t>Eagon</t>
  </si>
  <si>
    <t>Salmafood I</t>
  </si>
  <si>
    <t>Salmafood II</t>
  </si>
  <si>
    <t>Multiexport I</t>
  </si>
  <si>
    <t>Multiexport II</t>
  </si>
  <si>
    <t>Watts I</t>
  </si>
  <si>
    <t>Louisiana Pacific</t>
  </si>
  <si>
    <t>Louisiana Lautaro</t>
  </si>
  <si>
    <t>Southern Bulbs</t>
  </si>
  <si>
    <t>Polincay</t>
  </si>
  <si>
    <t>Los Sauces 2</t>
  </si>
  <si>
    <t>Tirúa</t>
  </si>
  <si>
    <t>Lonquimay</t>
  </si>
  <si>
    <t>Danisco</t>
  </si>
  <si>
    <t>JCE</t>
  </si>
  <si>
    <t>Skretting Osorno</t>
  </si>
  <si>
    <t>Los Álamos</t>
  </si>
  <si>
    <t>Contulmo</t>
  </si>
  <si>
    <t>Valdivia SGA</t>
  </si>
  <si>
    <t>Chuyaca 2</t>
  </si>
  <si>
    <t>*** POTENCIA SA *</t>
  </si>
  <si>
    <t>Olivos</t>
  </si>
  <si>
    <t>Espinos</t>
  </si>
  <si>
    <t>Renaico</t>
  </si>
  <si>
    <t>Alto Renaico</t>
  </si>
  <si>
    <t>*** PACIFIC HYDRO *</t>
  </si>
  <si>
    <t>Coya</t>
  </si>
  <si>
    <t>Chacayes</t>
  </si>
  <si>
    <t>Colmito Diesel</t>
  </si>
  <si>
    <t>Colmito GNL</t>
  </si>
  <si>
    <t>*** LAP LATIN AMERICA POWER *</t>
  </si>
  <si>
    <t>Eólica Totoral</t>
  </si>
  <si>
    <t>Malalcahuello</t>
  </si>
  <si>
    <t>Carilafquén</t>
  </si>
  <si>
    <t>*** TINGUIRIRICA ENERGIA *</t>
  </si>
  <si>
    <t>La Higuera</t>
  </si>
  <si>
    <t>La Confluencia</t>
  </si>
  <si>
    <t>*** CENTRAL CARDONES SA *</t>
  </si>
  <si>
    <t>Cardones</t>
  </si>
  <si>
    <t>*** DUKE ENERGY INTERNATIONAL CHILE HOLDING II CPA *</t>
  </si>
  <si>
    <t>Yungay 1 GNL</t>
  </si>
  <si>
    <t>Yungay 2 GNL</t>
  </si>
  <si>
    <t>Yungay 3 GNL</t>
  </si>
  <si>
    <t>Yungay 1 Diesel</t>
  </si>
  <si>
    <t>Yungay 2 Diesel</t>
  </si>
  <si>
    <t>Yungay 3 Diesel</t>
  </si>
  <si>
    <t>Yungay 4 Diesel</t>
  </si>
  <si>
    <t>Peuchén</t>
  </si>
  <si>
    <t>Mampil</t>
  </si>
  <si>
    <t>*** GENERADORA PACIFICO S.A. *</t>
  </si>
  <si>
    <t>Termopacífico</t>
  </si>
  <si>
    <t>*** HIDROMAULE S.A. *</t>
  </si>
  <si>
    <t>Mariposas</t>
  </si>
  <si>
    <t>Lircay</t>
  </si>
  <si>
    <t>Providencia</t>
  </si>
  <si>
    <t>*** CMPC *</t>
  </si>
  <si>
    <t>Santa Fe</t>
  </si>
  <si>
    <t>CMPC Laja</t>
  </si>
  <si>
    <t>CMPC Pacífico</t>
  </si>
  <si>
    <t>CMPC Cordillera</t>
  </si>
  <si>
    <t>CMPC Santa Fé</t>
  </si>
  <si>
    <t>CMPC Tissue</t>
  </si>
  <si>
    <t>*** MINERA VALLE CENTAL GENERACIÓN *</t>
  </si>
  <si>
    <t>Colihues HFO</t>
  </si>
  <si>
    <t>Colihues Diesel</t>
  </si>
  <si>
    <t>Pullinque</t>
  </si>
  <si>
    <t>Pilmaiquén</t>
  </si>
  <si>
    <t>Eólica Talinay</t>
  </si>
  <si>
    <t>Solar Lalackama</t>
  </si>
  <si>
    <t>Solar Lalackama 2</t>
  </si>
  <si>
    <t>*** KDM *</t>
  </si>
  <si>
    <t>Loma Los Colorados 1</t>
  </si>
  <si>
    <t>Loma Los Colorados 2</t>
  </si>
  <si>
    <t>*** ELEKTRAGEN *</t>
  </si>
  <si>
    <t>Constitución 1</t>
  </si>
  <si>
    <t>Maule</t>
  </si>
  <si>
    <t>Monte Patria</t>
  </si>
  <si>
    <t>Chiloé</t>
  </si>
  <si>
    <t>Punitaqui</t>
  </si>
  <si>
    <t>Traiguén 2</t>
  </si>
  <si>
    <t>*** TECNORED *</t>
  </si>
  <si>
    <t>Con Cón</t>
  </si>
  <si>
    <t>Las Vegas</t>
  </si>
  <si>
    <t>Linares</t>
  </si>
  <si>
    <t>San Gregorio</t>
  </si>
  <si>
    <t>El Totoral</t>
  </si>
  <si>
    <t>Placilla</t>
  </si>
  <si>
    <t>Quintay</t>
  </si>
  <si>
    <t>Curauma</t>
  </si>
  <si>
    <t>Casablanca 1 y 2</t>
  </si>
  <si>
    <t>Tapihue</t>
  </si>
  <si>
    <t>*** ENOR *</t>
  </si>
  <si>
    <t>Esperanza DS1</t>
  </si>
  <si>
    <t>Esperanza DS2</t>
  </si>
  <si>
    <t>Esperanza TG</t>
  </si>
  <si>
    <t>*** OTROS GENERADORES Y APORTES EÓLICOS *</t>
  </si>
  <si>
    <t>Eólica Valle de Los Vientos</t>
  </si>
  <si>
    <t>Eólica Aurora</t>
  </si>
  <si>
    <t>Eólica Cabo Leones 1</t>
  </si>
  <si>
    <t>Eólica Cuel</t>
  </si>
  <si>
    <t>Eólica El Arrayán</t>
  </si>
  <si>
    <t>Eólica El Maiten</t>
  </si>
  <si>
    <t>Eólica Huajache</t>
  </si>
  <si>
    <t>Eólica La Esperanza</t>
  </si>
  <si>
    <t>Eólica La Flor</t>
  </si>
  <si>
    <t>Eólica Las Peñas</t>
  </si>
  <si>
    <t>Eólica Lebu</t>
  </si>
  <si>
    <t>Eólica Lebu 2</t>
  </si>
  <si>
    <t>Eólica Lebu 3</t>
  </si>
  <si>
    <t>Eólica Los Buenos Aires</t>
  </si>
  <si>
    <t>Eólica Los Cururos</t>
  </si>
  <si>
    <t>Eólica Malleco F1</t>
  </si>
  <si>
    <t>Eólica Malleco F2</t>
  </si>
  <si>
    <t>Eólica Alena</t>
  </si>
  <si>
    <t>Eólica Renaico 2</t>
  </si>
  <si>
    <t>Eólica Ckani</t>
  </si>
  <si>
    <t>Eólica Los Olmos</t>
  </si>
  <si>
    <t>Eólica Punta Palmeras</t>
  </si>
  <si>
    <t>Eólica Punta Sierra</t>
  </si>
  <si>
    <t>Eólica Raki</t>
  </si>
  <si>
    <t>Eólica Renaico</t>
  </si>
  <si>
    <t>Eólica San Juan</t>
  </si>
  <si>
    <t>Eólica San Pedro</t>
  </si>
  <si>
    <t>Eólica San Pedro 2</t>
  </si>
  <si>
    <t>Eólica San Gabriel</t>
  </si>
  <si>
    <t>Eólica Sarco</t>
  </si>
  <si>
    <t>Eólica Tal Tal</t>
  </si>
  <si>
    <t>Eólica Ucuquer</t>
  </si>
  <si>
    <t>Eólica Ucuquer 2</t>
  </si>
  <si>
    <t>Eólica El Arrebol</t>
  </si>
  <si>
    <t>Eólica Cabo Leones 2</t>
  </si>
  <si>
    <t>Eólica El Nogal</t>
  </si>
  <si>
    <t>Eólica Cabo Leones 3</t>
  </si>
  <si>
    <t>Eólica Tolten Sur</t>
  </si>
  <si>
    <t>Eólica La Estrella</t>
  </si>
  <si>
    <t>Eólica Calama</t>
  </si>
  <si>
    <t>Eólica Mesamavida</t>
  </si>
  <si>
    <t>Eólica Cerro Tigre</t>
  </si>
  <si>
    <t>Eólica Tchamma</t>
  </si>
  <si>
    <t>Eólica Negrete</t>
  </si>
  <si>
    <t>Eólica Cabo Leones 1 extensión</t>
  </si>
  <si>
    <t>Eólica Ochs</t>
  </si>
  <si>
    <t>Eólica Puelche Sur</t>
  </si>
  <si>
    <t>Eólica Cabo Leones 3 fase 2</t>
  </si>
  <si>
    <t>Eólica El Cruce</t>
  </si>
  <si>
    <t>Eólica Llanos del Viento</t>
  </si>
  <si>
    <t>Eólica Lomas de Duqueco</t>
  </si>
  <si>
    <t>Eólica Campo Lindo</t>
  </si>
  <si>
    <t xml:space="preserve">*** OTROS GENERADORES Y APORTES HIDRAULICOS * </t>
  </si>
  <si>
    <t>.</t>
  </si>
  <si>
    <t>Puclaro</t>
  </si>
  <si>
    <t>San Andrés</t>
  </si>
  <si>
    <t>El Paso</t>
  </si>
  <si>
    <t>Licán</t>
  </si>
  <si>
    <t>Los Hierros</t>
  </si>
  <si>
    <t>Los Hierros 2</t>
  </si>
  <si>
    <t>Nalcas</t>
  </si>
  <si>
    <t>Callao</t>
  </si>
  <si>
    <t>Río Huasco</t>
  </si>
  <si>
    <t>Rucatayo</t>
  </si>
  <si>
    <t>Guayacán</t>
  </si>
  <si>
    <t>Picoiquén</t>
  </si>
  <si>
    <t>CARBOMET (Los Bajos y Auxiliar del Maipo)</t>
  </si>
  <si>
    <t>Los Morros</t>
  </si>
  <si>
    <t>Sauce Andes</t>
  </si>
  <si>
    <t>El Manzano</t>
  </si>
  <si>
    <t>Truful</t>
  </si>
  <si>
    <t>La Paloma</t>
  </si>
  <si>
    <t>El Tártaro</t>
  </si>
  <si>
    <t>Dongo</t>
  </si>
  <si>
    <t>El Diuto</t>
  </si>
  <si>
    <t>Doña Hilda</t>
  </si>
  <si>
    <t>Digua</t>
  </si>
  <si>
    <t>Mallarauco</t>
  </si>
  <si>
    <t>Muchi</t>
  </si>
  <si>
    <t>Donguil</t>
  </si>
  <si>
    <t>Río Trueno</t>
  </si>
  <si>
    <t>Pulelfu</t>
  </si>
  <si>
    <t>Allipén</t>
  </si>
  <si>
    <t>El Canelo</t>
  </si>
  <si>
    <t>Reca</t>
  </si>
  <si>
    <t>Purísima</t>
  </si>
  <si>
    <t>Los Corrales 1</t>
  </si>
  <si>
    <t>Los Corrales 2</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</si>
  <si>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</si>
  <si>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</si>
  <si>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</si>
  <si>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</si>
  <si>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</si>
  <si>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</si>
  <si>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</si>
  <si>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</si>
  <si>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</si>
  <si>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</si>
  <si>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</si>
  <si>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</si>
  <si>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</si>
  <si>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</si>
  <si>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</si>
  <si>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</si>
  <si>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</si>
  <si>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</si>
  <si>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</si>
  <si>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</si>
  <si>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</si>
  <si>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</si>
  <si>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Palacios</t>
  </si>
  <si>
    <t>Trupan</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</si>
  <si>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</si>
  <si>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</si>
  <si>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</si>
  <si>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</si>
  <si>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</si>
  <si>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</si>
  <si>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</si>
  <si>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</si>
  <si>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</si>
  <si>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</si>
  <si>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</si>
  <si>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</si>
  <si>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</si>
  <si>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</si>
  <si>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</si>
  <si>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</si>
  <si>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</si>
  <si>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</si>
  <si>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</si>
  <si>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</si>
  <si>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</si>
  <si>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Melo</t>
  </si>
  <si>
    <t>Caliboro</t>
  </si>
  <si>
    <t>Santa Isabel</t>
  </si>
  <si>
    <t>La Montaña 2</t>
  </si>
  <si>
    <t>MSA 1</t>
  </si>
  <si>
    <t>Palmar</t>
  </si>
  <si>
    <t>Correntoso</t>
  </si>
  <si>
    <t>El Pinar</t>
  </si>
  <si>
    <t>Piutel</t>
  </si>
  <si>
    <t>Dos Valles</t>
  </si>
  <si>
    <t>Dos Valles Ampliación</t>
  </si>
  <si>
    <t>El Brinco</t>
  </si>
  <si>
    <t>Cipresillos</t>
  </si>
  <si>
    <t>Cosapilla</t>
  </si>
  <si>
    <t>Santa Elena</t>
  </si>
  <si>
    <t>Hidromocho</t>
  </si>
  <si>
    <t>Itata</t>
  </si>
  <si>
    <t>La Viña - Alto La Viña</t>
  </si>
  <si>
    <t>La Bifurcada</t>
  </si>
  <si>
    <t>La Confianza</t>
  </si>
  <si>
    <t>Aillin</t>
  </si>
  <si>
    <t>La Compañía II</t>
  </si>
  <si>
    <t>El Atajo</t>
  </si>
  <si>
    <t>Alto Bonito</t>
  </si>
  <si>
    <t>Corrales</t>
  </si>
  <si>
    <t>Los Lagos</t>
  </si>
  <si>
    <t>Chilco</t>
  </si>
  <si>
    <t xml:space="preserve">*** OTROS GENERADORES Y APORTES TÉRMICOS * </t>
  </si>
  <si>
    <t>Cogeneradora Bio Bío</t>
  </si>
  <si>
    <t>Newen GN</t>
  </si>
  <si>
    <t>Newen GNL</t>
  </si>
  <si>
    <t>Newen Diesel</t>
  </si>
  <si>
    <t>Newen Propano</t>
  </si>
  <si>
    <t>Los Guindos</t>
  </si>
  <si>
    <t>Cenizas</t>
  </si>
  <si>
    <t>Santa Marta</t>
  </si>
  <si>
    <t>Degan</t>
  </si>
  <si>
    <t>Degan 2</t>
  </si>
  <si>
    <t>Lautaro 1</t>
  </si>
  <si>
    <t>Lautaro 1 Bloque 1</t>
  </si>
  <si>
    <t>Lautaro 1 Bloque 2</t>
  </si>
  <si>
    <t>Lautaro 2</t>
  </si>
  <si>
    <t>Lautaro 2 Bloque 1</t>
  </si>
  <si>
    <t>Lautaro 2 Bloque 2</t>
  </si>
  <si>
    <t>Masisa</t>
  </si>
  <si>
    <t>El Salvador</t>
  </si>
  <si>
    <t>Emelda U1</t>
  </si>
  <si>
    <t>Emelda U2</t>
  </si>
  <si>
    <t>Cementos Bio Bio FO6</t>
  </si>
  <si>
    <t>Cementos Bio Bio Diesel</t>
  </si>
  <si>
    <t>Energía Bío Bío</t>
  </si>
  <si>
    <t>Andes FO6</t>
  </si>
  <si>
    <t>Andes Diesel</t>
  </si>
  <si>
    <t>ENAP Aconcagua</t>
  </si>
  <si>
    <t>Energía Pacífico</t>
  </si>
  <si>
    <t>HBS</t>
  </si>
  <si>
    <t>Tomaval</t>
  </si>
  <si>
    <t>Trongol</t>
  </si>
  <si>
    <t>Estancilla</t>
  </si>
  <si>
    <t>Curicó</t>
  </si>
  <si>
    <t>El Molle</t>
  </si>
  <si>
    <t>Trebal Mapocho</t>
  </si>
  <si>
    <t>Ancali</t>
  </si>
  <si>
    <t>Llanos Blancos</t>
  </si>
  <si>
    <t>Maitencillo</t>
  </si>
  <si>
    <t>Coelemu</t>
  </si>
  <si>
    <t>Santa Irene</t>
  </si>
  <si>
    <t>Las Pampas</t>
  </si>
  <si>
    <t>Raso Power</t>
  </si>
  <si>
    <t>Prime Los Condores</t>
  </si>
  <si>
    <t>San Javier</t>
  </si>
  <si>
    <t>Combarbala</t>
  </si>
  <si>
    <t>Pajonales</t>
  </si>
  <si>
    <t>Teno Gas GNL</t>
  </si>
  <si>
    <t>Teno Gas GLP</t>
  </si>
  <si>
    <t>Biocruz</t>
  </si>
  <si>
    <t>Mapa</t>
  </si>
  <si>
    <t xml:space="preserve">*** OTROS GENERADORES Y APORTES SOLARES * </t>
  </si>
  <si>
    <t>Solar Pozo Almonte</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</si>
  <si>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</si>
  <si>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</si>
  <si>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</si>
  <si>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</si>
  <si>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</si>
  <si>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</si>
  <si>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</si>
  <si>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</si>
  <si>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</si>
  <si>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</si>
  <si>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</si>
  <si>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</si>
  <si>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</si>
  <si>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</si>
  <si>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</si>
  <si>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</si>
  <si>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</si>
  <si>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</si>
  <si>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</si>
  <si>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</si>
  <si>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</si>
  <si>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</si>
  <si>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Esperanza 2</t>
  </si>
  <si>
    <t>Solar Las Terrazas</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</si>
  <si>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</si>
  <si>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</si>
  <si>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</si>
  <si>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</si>
  <si>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</si>
  <si>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</si>
  <si>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</si>
  <si>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</si>
  <si>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</si>
  <si>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</si>
  <si>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</si>
  <si>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</si>
  <si>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</si>
  <si>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</si>
  <si>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</si>
  <si>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</si>
  <si>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</si>
  <si>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</si>
  <si>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</si>
  <si>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</si>
  <si>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</si>
  <si>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</si>
  <si>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</si>
  <si>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</si>
  <si>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</si>
  <si>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</si>
  <si>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</si>
  <si>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</si>
  <si>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</si>
  <si>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</si>
  <si>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</si>
  <si>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</si>
  <si>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</si>
  <si>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</si>
  <si>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Altos del Paico</t>
  </si>
  <si>
    <t>Solar Doña Carmen</t>
  </si>
  <si>
    <t>Solar Villa Alegre</t>
  </si>
  <si>
    <t>Solar Santa Fe</t>
  </si>
  <si>
    <t>Solar Chucao</t>
  </si>
  <si>
    <t>Solar Victoria</t>
  </si>
  <si>
    <t>Solar Los Paltos</t>
  </si>
  <si>
    <t>Solar Maria Pinto</t>
  </si>
  <si>
    <t>Solar Roble Solar</t>
  </si>
  <si>
    <t>Solar Jahuel</t>
  </si>
  <si>
    <t>Solar Catemu</t>
  </si>
  <si>
    <t>Solar Capricornio</t>
  </si>
  <si>
    <t>Solar Azabache</t>
  </si>
  <si>
    <t>Solar Malgarida 1</t>
  </si>
  <si>
    <t>Solar Malgarida 2</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</si>
  <si>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</si>
  <si>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</si>
  <si>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</si>
  <si>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</si>
  <si>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</si>
  <si>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</si>
  <si>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</si>
  <si>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</si>
  <si>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</si>
  <si>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</si>
  <si>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</si>
  <si>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</si>
  <si>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</si>
  <si>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</si>
  <si>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</si>
  <si>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El Cernícalo 1</t>
  </si>
  <si>
    <t>Solar El Cernícalo 2</t>
  </si>
  <si>
    <t>Solar Los Gorriones</t>
  </si>
  <si>
    <t>Solar La Fortuna 1</t>
  </si>
  <si>
    <t>Solar Chancón</t>
  </si>
  <si>
    <t>Solar Luna</t>
  </si>
  <si>
    <t>Solar Ovejería</t>
  </si>
  <si>
    <t>Solar Santuario</t>
  </si>
  <si>
    <t>Solar La Manga 1</t>
  </si>
  <si>
    <t>Solar El Pitio</t>
  </si>
  <si>
    <t>Solar Portezuelo</t>
  </si>
  <si>
    <t>Solar Peralillo</t>
  </si>
  <si>
    <t>Solar Los Puquios</t>
  </si>
  <si>
    <t>Solar Pica 1</t>
  </si>
  <si>
    <t>Solar Calama</t>
  </si>
  <si>
    <t>Solar Mostazal</t>
  </si>
  <si>
    <t>Solar Amparo del Sol</t>
  </si>
  <si>
    <t>Solar La Acacia</t>
  </si>
  <si>
    <t>Solar Catán</t>
  </si>
  <si>
    <t>Solar Puente</t>
  </si>
  <si>
    <t>Solar Quillay</t>
  </si>
  <si>
    <t>Solar Lirio de Campo</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</si>
  <si>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</si>
  <si>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</si>
  <si>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</si>
  <si>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</si>
  <si>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</si>
  <si>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</si>
  <si>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</si>
  <si>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</si>
  <si>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</si>
  <si>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</si>
  <si>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</si>
  <si>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Solar Los Patos</t>
  </si>
  <si>
    <t>Solar Los Libertadores</t>
  </si>
  <si>
    <t>Solar Luders</t>
  </si>
  <si>
    <t>Solar Marín</t>
  </si>
  <si>
    <t>Solar Ocoa</t>
  </si>
  <si>
    <t>Solar Las Palomas</t>
  </si>
  <si>
    <t>Solar Talhuen</t>
  </si>
  <si>
    <t>Solar Villa Prat</t>
  </si>
  <si>
    <t>Solar Malaquita</t>
  </si>
  <si>
    <t>Solar Cachiyuyo</t>
  </si>
  <si>
    <t>Solar Valle Solar Este</t>
  </si>
  <si>
    <t>Solar Trebal</t>
  </si>
  <si>
    <t>Solar El Resplandor</t>
  </si>
  <si>
    <t>Solar Don Andrónico</t>
  </si>
  <si>
    <t>Solar Sol de Desierto</t>
  </si>
  <si>
    <t>Solar Caracas 2</t>
  </si>
  <si>
    <t>Solar Domeyko</t>
  </si>
  <si>
    <t>Solar Valle Solar Oeste</t>
  </si>
  <si>
    <t>Solar Sauce</t>
  </si>
  <si>
    <t>Solar Queule</t>
  </si>
  <si>
    <t>Solar Das</t>
  </si>
  <si>
    <t>Solar Cabildo</t>
  </si>
  <si>
    <t>Solar Chincol</t>
  </si>
  <si>
    <t>Solar Picurio</t>
  </si>
  <si>
    <t>Solar Alicahue</t>
  </si>
  <si>
    <t>Solar Olivillo</t>
  </si>
  <si>
    <t>Solar Rodeo</t>
  </si>
  <si>
    <t>Solar El Piquero</t>
  </si>
  <si>
    <t>Solar Ariztía</t>
  </si>
  <si>
    <t>Solar Econ</t>
  </si>
  <si>
    <t>Solar Alto Solar</t>
  </si>
  <si>
    <t>Solar UTFSM Vitacura</t>
  </si>
  <si>
    <t>Solar UTFSM San Joaquín</t>
  </si>
  <si>
    <t>Solar UTFSM Viña del Mar</t>
  </si>
  <si>
    <t>Solar UTFSM Valparaíso Valdés</t>
  </si>
  <si>
    <t>Solar UTFSM Valparaíso</t>
  </si>
  <si>
    <t>Solar Vituco 2B</t>
  </si>
  <si>
    <t>Solar Población</t>
  </si>
  <si>
    <t>Solar Calle Larga</t>
  </si>
  <si>
    <t>Solar Cuz Cuz</t>
  </si>
  <si>
    <t>Solar Laurel</t>
  </si>
  <si>
    <t>Solar Punta Baja Solar I</t>
  </si>
  <si>
    <t>Solar Crucero</t>
  </si>
  <si>
    <t>Solar Ranguil</t>
  </si>
  <si>
    <t>Solar Pirque</t>
  </si>
  <si>
    <t>Solar Santa Clara</t>
  </si>
  <si>
    <t>Solar Lipangue</t>
  </si>
  <si>
    <t>Solar Cruz Solar I</t>
  </si>
  <si>
    <t>Solar Altos de Til Til</t>
  </si>
  <si>
    <t>Solar Canesa</t>
  </si>
  <si>
    <t>Solar Santa Adriana</t>
  </si>
  <si>
    <t>Solar Santa Rosa</t>
  </si>
  <si>
    <t>Solar La Lajuela</t>
  </si>
  <si>
    <t>Solar Los Perales 1</t>
  </si>
  <si>
    <t>Solar Illapel</t>
  </si>
  <si>
    <t>Solar Casuto</t>
  </si>
  <si>
    <t>Solar Los Perales 2</t>
  </si>
  <si>
    <t>Solar Santa Isabel Etapa I Fase I</t>
  </si>
  <si>
    <t>Solar Santa Laura</t>
  </si>
  <si>
    <t>Solar La Blanquina 1</t>
  </si>
  <si>
    <t>Solar Las Perdices</t>
  </si>
  <si>
    <t>Solar Las Codornices</t>
  </si>
  <si>
    <t>Solar Chalinga</t>
  </si>
  <si>
    <t>Solar Norte Chico 1</t>
  </si>
  <si>
    <t>Solar Doñihue</t>
  </si>
  <si>
    <t>Solar Pama</t>
  </si>
  <si>
    <t>Solar Pedreros</t>
  </si>
  <si>
    <t>Solar San Isidro</t>
  </si>
  <si>
    <t>Solar El Quemado</t>
  </si>
  <si>
    <t>Solar RLA</t>
  </si>
  <si>
    <t>Solar Jaururo</t>
  </si>
  <si>
    <t>Solar Tricahue</t>
  </si>
  <si>
    <t>Solar Almeyda</t>
  </si>
  <si>
    <t>Solar Rovian</t>
  </si>
  <si>
    <t>Solar Montt</t>
  </si>
  <si>
    <t>Solar Lo Sierra</t>
  </si>
  <si>
    <t>Solar Ñiquén</t>
  </si>
  <si>
    <t>Solar Marchigue 7</t>
  </si>
  <si>
    <t>Solar Talca</t>
  </si>
  <si>
    <t>Solar Placilla</t>
  </si>
  <si>
    <t>Solar Paraguay</t>
  </si>
  <si>
    <t>Solar Las Lechuzas</t>
  </si>
  <si>
    <t>Solar La Manga</t>
  </si>
  <si>
    <t>Solar Lo Miranda</t>
  </si>
  <si>
    <t>Solar Villa Cruz</t>
  </si>
  <si>
    <t>Solar Loreto</t>
  </si>
  <si>
    <t>Solar Rinconada</t>
  </si>
  <si>
    <t>Solar Kaufmann</t>
  </si>
  <si>
    <t>Solar Tucuquere</t>
  </si>
  <si>
    <t>Solar Granja</t>
  </si>
  <si>
    <t>Solar Darlin</t>
  </si>
  <si>
    <t>Solar Andes 2A</t>
  </si>
  <si>
    <t>Solar Pepa 1</t>
  </si>
  <si>
    <t>Solar Atacama 2</t>
  </si>
  <si>
    <t>Solar Villa Seca</t>
  </si>
  <si>
    <t>Solar Berilio</t>
  </si>
  <si>
    <t>Solar Citrino</t>
  </si>
  <si>
    <t>Solar Las Chacras</t>
  </si>
  <si>
    <t>Solar Don Mariano</t>
  </si>
  <si>
    <t>Solar Cardones</t>
  </si>
  <si>
    <t>Solar La Estancia</t>
  </si>
  <si>
    <t>Solar Rauquen</t>
  </si>
  <si>
    <t>Solar La Ligua</t>
  </si>
  <si>
    <t>Solar Caimi</t>
  </si>
  <si>
    <t>Solar Pilpilen</t>
  </si>
  <si>
    <t>Solar Eclipse</t>
  </si>
  <si>
    <t>Solar Las Mercedes I</t>
  </si>
  <si>
    <t>Solar El Litre II</t>
  </si>
  <si>
    <t>Solar Candelaria</t>
  </si>
  <si>
    <t>Solar Usya</t>
  </si>
  <si>
    <t>Solar El Salitral</t>
  </si>
  <si>
    <t>Solar José Soler Mallafré</t>
  </si>
  <si>
    <t>Solar Bellavista 1</t>
  </si>
  <si>
    <t>Solar Villa Cruz 7</t>
  </si>
  <si>
    <t>Solar Los Girasoles</t>
  </si>
  <si>
    <t>Solar Lemu</t>
  </si>
  <si>
    <t>Solar Proyecto La Ligua</t>
  </si>
  <si>
    <t>Solar Las Rojas</t>
  </si>
  <si>
    <t>Solar Llanos de Potroso</t>
  </si>
  <si>
    <t>Solar Villa Prat V</t>
  </si>
  <si>
    <t>Solar La Huella</t>
  </si>
  <si>
    <t>Solar Trica Dos</t>
  </si>
  <si>
    <t>Solar Pullali</t>
  </si>
  <si>
    <t>Solar Chacabuco</t>
  </si>
  <si>
    <t>Solar La Cruz</t>
  </si>
  <si>
    <t>Solar Sol de Lila</t>
  </si>
  <si>
    <t>Solar Coya</t>
  </si>
  <si>
    <t>Solar Guadalao</t>
  </si>
  <si>
    <t>Solar Nuevo Quillagua</t>
  </si>
  <si>
    <t>Solar Campos de Sol</t>
  </si>
  <si>
    <t>Solar Luce</t>
  </si>
  <si>
    <t>Solar Sol del Norte Andes</t>
  </si>
  <si>
    <t>Solar Los Andes</t>
  </si>
  <si>
    <t>Solar Antonia</t>
  </si>
  <si>
    <t>Solar Libertadores</t>
  </si>
  <si>
    <t>Solar Santa Amelia</t>
  </si>
  <si>
    <t>Solar San Pedro GPS</t>
  </si>
  <si>
    <t>Solar Estero</t>
  </si>
  <si>
    <t>Solar Konda</t>
  </si>
  <si>
    <t>Solar Pitotoy</t>
  </si>
  <si>
    <t>Solar Queltehue</t>
  </si>
  <si>
    <t>Solar Cabrero II</t>
  </si>
  <si>
    <t>Solar Chimba Bis</t>
  </si>
  <si>
    <t>Solar Cocharcas</t>
  </si>
  <si>
    <t>Solar Filomena</t>
  </si>
  <si>
    <t>Solar Covadonga</t>
  </si>
  <si>
    <t>Solar Granada</t>
  </si>
  <si>
    <t>Solar Cipres</t>
  </si>
  <si>
    <t>Solar Caracas 1</t>
  </si>
  <si>
    <t>Solar Sol del Desierto 1</t>
  </si>
  <si>
    <t>Solar Rio Escondido</t>
  </si>
  <si>
    <t>Solar El Cóndor</t>
  </si>
  <si>
    <t>Solar Santa Inés</t>
  </si>
  <si>
    <t>Solar Del Desierto</t>
  </si>
  <si>
    <t>Solar Ocoa II</t>
  </si>
  <si>
    <t>Solar Lo Boza</t>
  </si>
  <si>
    <t>Solar Sol de Los Andes</t>
  </si>
  <si>
    <t>Solar Las Torcazas</t>
  </si>
  <si>
    <t>Solar El Flamenco</t>
  </si>
  <si>
    <t>Solar El Zorzal</t>
  </si>
  <si>
    <t>Solar Las Tórtolas</t>
  </si>
  <si>
    <t>Solar Pitra</t>
  </si>
  <si>
    <t>Solar El Piuquén</t>
  </si>
  <si>
    <t>Solar El Ñandú</t>
  </si>
  <si>
    <t>Solar Andes IIA E2</t>
  </si>
  <si>
    <t>Solar Peñaflor</t>
  </si>
  <si>
    <t>Solar Quinantu</t>
  </si>
  <si>
    <t>Solar Argomedo</t>
  </si>
  <si>
    <t>Solar San Ramiro</t>
  </si>
  <si>
    <t>Solar El Boco Ampl</t>
  </si>
  <si>
    <t>Solar Bicentenario</t>
  </si>
  <si>
    <t>Solar Las Tencas</t>
  </si>
  <si>
    <t>Solar Tamarugo</t>
  </si>
  <si>
    <t>Solar Mercurio Sur</t>
  </si>
  <si>
    <t>Solar Saturno Norte</t>
  </si>
  <si>
    <t>Solar Molina</t>
  </si>
  <si>
    <t>Solar El Trile</t>
  </si>
  <si>
    <t>Solar Corrales del Verano</t>
  </si>
  <si>
    <t>Solar Rucasol</t>
  </si>
  <si>
    <t>Solar Willka</t>
  </si>
  <si>
    <t>Solar El Paso</t>
  </si>
  <si>
    <t>Solar Los Lagos X</t>
  </si>
  <si>
    <t>Solar Adele 1</t>
  </si>
  <si>
    <t>Solar Las Majadas</t>
  </si>
  <si>
    <t>Solar Rinconada Norte</t>
  </si>
  <si>
    <t>Solar Casabermeja</t>
  </si>
  <si>
    <t>Solar La Foresta</t>
  </si>
  <si>
    <t>Solar Fuster del Verano</t>
  </si>
  <si>
    <t>Solar Ovalle Norte</t>
  </si>
  <si>
    <t>Solar Meco Chillán</t>
  </si>
  <si>
    <t>Solar El Romeral</t>
  </si>
  <si>
    <t>Solar Malinke</t>
  </si>
  <si>
    <t>Solar Nahuen</t>
  </si>
  <si>
    <t>Solar Llay Llay</t>
  </si>
  <si>
    <t>Solar Cortijo</t>
  </si>
  <si>
    <t>Solar Tamaya</t>
  </si>
  <si>
    <t>Solar Chicauma Verano</t>
  </si>
  <si>
    <t>Solar Santa Rita</t>
  </si>
  <si>
    <t>Solar San Camilo</t>
  </si>
  <si>
    <t>Solar Coihueco V M</t>
  </si>
  <si>
    <t>Solar Sauce 7 Soles</t>
  </si>
  <si>
    <t>Solar Santa Ester</t>
  </si>
  <si>
    <t>Solar Sol Santa Ines</t>
  </si>
  <si>
    <t>Solar Curacaví</t>
  </si>
  <si>
    <t>Solar Dadinco</t>
  </si>
  <si>
    <t>Solar Coihueco S C</t>
  </si>
  <si>
    <t>Solar La Palma</t>
  </si>
  <si>
    <t>Solar Linares Solar</t>
  </si>
  <si>
    <t>Solar Las Catitas</t>
  </si>
  <si>
    <t>Solar Los Tordos</t>
  </si>
  <si>
    <t>Solar Moya</t>
  </si>
  <si>
    <t>Solar Valle Del Sol</t>
  </si>
  <si>
    <t>Solar Santa Carolina</t>
  </si>
  <si>
    <t>Solar Pastran</t>
  </si>
  <si>
    <t>Solar Sol De Varas</t>
  </si>
  <si>
    <t>Solar Los Tilos</t>
  </si>
  <si>
    <t>***  DEFICIT *</t>
  </si>
  <si>
    <t xml:space="preserve">  DEFICIT</t>
  </si>
  <si>
    <t>*** TOTAL SEN ***</t>
  </si>
  <si>
    <t xml:space="preserve">  GENERACION BRUTA</t>
  </si>
  <si>
    <t xml:space="preserve">  CONSUMOS PROPIOS</t>
  </si>
  <si>
    <t xml:space="preserve">  GENERACION NETA</t>
  </si>
  <si>
    <t xml:space="preserve">  PERDIDAS TRANS.</t>
  </si>
  <si>
    <t xml:space="preserve">  TOTAL VENTAS SEN</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</si>
  <si>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</si>
  <si>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</si>
  <si>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</si>
  <si>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</si>
  <si>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</si>
  <si>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</si>
  <si>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</si>
  <si>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</si>
  <si>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</si>
  <si>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</si>
  <si>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</si>
  <si>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</si>
  <si>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TOTAL GEN. SOLAR</t>
  </si>
  <si>
    <t xml:space="preserve">  % GEN.HIDRAULICA</t>
  </si>
  <si>
    <t xml:space="preserve">  % GEN.TERMICA</t>
  </si>
  <si>
    <t xml:space="preserve">  % GEN.EOLICA</t>
  </si>
  <si>
    <t xml:space="preserve">  % GEN.SOLAR</t>
  </si>
  <si>
    <t>(*) CENTRAL NUEVA RENCA CON GAS ,FUEGOS ADICIONALES CON GLP, CON GNL, GNL B, GNL C, GNL D y GNL E.</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</si>
  <si>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</si>
  <si>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</si>
  <si>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</si>
  <si>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</si>
  <si>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</si>
  <si>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</si>
  <si>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</si>
  <si>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</si>
  <si>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</si>
  <si>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</si>
  <si>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</si>
  <si>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</si>
  <si>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</si>
  <si>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</si>
  <si>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</si>
  <si>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</si>
  <si>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</si>
  <si>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</si>
  <si>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</si>
  <si>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</si>
  <si>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</si>
  <si>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</si>
  <si>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</si>
  <si>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</si>
  <si>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</si>
  <si>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</si>
  <si>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</si>
  <si>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</si>
  <si>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Esperanza220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</si>
  <si>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</si>
  <si>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</si>
  <si>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</si>
  <si>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</si>
  <si>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</si>
  <si>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</si>
  <si>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</si>
  <si>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</si>
  <si>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</si>
  <si>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</si>
  <si>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</si>
  <si>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</si>
  <si>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</si>
  <si>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</si>
  <si>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</si>
  <si>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</si>
  <si>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</si>
  <si>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</si>
  <si>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</si>
  <si>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</si>
  <si>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</si>
  <si>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</si>
  <si>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</si>
  <si>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</si>
  <si>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</si>
  <si>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</si>
  <si>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</si>
  <si>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</si>
  <si>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</si>
  <si>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</si>
  <si>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</si>
  <si>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</si>
  <si>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</si>
  <si>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</si>
  <si>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</si>
  <si>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</si>
  <si>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</si>
  <si>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</si>
  <si>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Ancoa500Aux</t>
  </si>
  <si>
    <t>Cautin220</t>
  </si>
  <si>
    <t>Degan110</t>
  </si>
  <si>
    <t>Pid-Pid110</t>
  </si>
  <si>
    <t>Chonchi110</t>
  </si>
  <si>
    <t>ElPenon110</t>
  </si>
  <si>
    <t>Tinguiririca154</t>
  </si>
  <si>
    <t>Guacolda220</t>
  </si>
  <si>
    <t>Nogales220</t>
  </si>
  <si>
    <t>Hualpen220</t>
  </si>
  <si>
    <t>Molinos110</t>
  </si>
  <si>
    <t>ElSalto110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</si>
  <si>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</si>
  <si>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</si>
  <si>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</si>
  <si>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</si>
  <si>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</si>
  <si>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</si>
  <si>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</si>
  <si>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</si>
  <si>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</si>
  <si>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</si>
  <si>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</si>
  <si>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</si>
  <si>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</si>
  <si>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</si>
  <si>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</si>
  <si>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</si>
  <si>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</si>
  <si>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</si>
  <si>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Torquemada110</t>
  </si>
  <si>
    <t>Talinay220</t>
  </si>
  <si>
    <t>MRedondo220</t>
  </si>
  <si>
    <t>Rahue220</t>
  </si>
  <si>
    <t>Chiloe110</t>
  </si>
  <si>
    <t>Domeyko220</t>
  </si>
  <si>
    <t>LoAguirre220</t>
  </si>
  <si>
    <t>LoAguirre500</t>
  </si>
  <si>
    <t>Tinguiririca220</t>
  </si>
  <si>
    <t/>
  </si>
  <si>
    <t>LaCebada220</t>
  </si>
  <si>
    <t>DonGoyo220</t>
  </si>
  <si>
    <t>SantaMarta220</t>
  </si>
  <si>
    <t>Mulchen220</t>
  </si>
  <si>
    <t>Angostura220</t>
  </si>
  <si>
    <t>DAlmagro110</t>
  </si>
  <si>
    <t>SCristobal110</t>
  </si>
  <si>
    <t>StaRosa110</t>
  </si>
  <si>
    <t>Apoquindo110</t>
  </si>
  <si>
    <t>Cumbres500</t>
  </si>
  <si>
    <t>PNegro220</t>
  </si>
  <si>
    <t>Charrua500</t>
  </si>
  <si>
    <t>Ancoa500auxS</t>
  </si>
  <si>
    <t>Salta345</t>
  </si>
  <si>
    <t>Andes345</t>
  </si>
  <si>
    <t>AltoNorte110</t>
  </si>
  <si>
    <t>Andes220</t>
  </si>
  <si>
    <t>Antofagasta110</t>
  </si>
  <si>
    <t>Capricornio220</t>
  </si>
  <si>
    <t>Chacaya220</t>
  </si>
  <si>
    <t>Chuquicamata220</t>
  </si>
  <si>
    <t>Collahuasi220</t>
  </si>
  <si>
    <t>Condores220</t>
  </si>
  <si>
    <t>Crucero220</t>
  </si>
  <si>
    <t>Desalant110</t>
  </si>
  <si>
    <t>ElCobre220</t>
  </si>
  <si>
    <t>ElLoa220</t>
  </si>
  <si>
    <t>ElNegro110</t>
  </si>
  <si>
    <t>ElTesoro220</t>
  </si>
  <si>
    <t>Esmeralda220</t>
  </si>
  <si>
    <t>Esmeralda110</t>
  </si>
  <si>
    <t>LaCruz220</t>
  </si>
  <si>
    <t>LaNegra110</t>
  </si>
  <si>
    <t>Laberinto220</t>
  </si>
  <si>
    <t>Lagunas220</t>
  </si>
  <si>
    <t>Mejillones110</t>
  </si>
  <si>
    <t>Mejillones220</t>
  </si>
  <si>
    <t>Norgener220</t>
  </si>
  <si>
    <t>Oeste220</t>
  </si>
  <si>
    <t>Palestina220</t>
  </si>
  <si>
    <t>Pampa110</t>
  </si>
  <si>
    <t>Salar110</t>
  </si>
  <si>
    <t>Salar220</t>
  </si>
  <si>
    <t>Tarapaca220</t>
  </si>
  <si>
    <t>Tocopilla110</t>
  </si>
  <si>
    <t>Capricornio110</t>
  </si>
  <si>
    <t>Francisco220</t>
  </si>
  <si>
    <t>Cachiyuyal220</t>
  </si>
  <si>
    <t>PuntaSierra220</t>
  </si>
  <si>
    <t>PAltoCmpc110</t>
  </si>
  <si>
    <t>S-AA100</t>
  </si>
  <si>
    <t>Barriles220</t>
  </si>
  <si>
    <t>Portada110</t>
  </si>
  <si>
    <t>Mantos220</t>
  </si>
  <si>
    <t>Angamos220</t>
  </si>
  <si>
    <t>Cochrane220</t>
  </si>
  <si>
    <t>MariaElena220</t>
  </si>
  <si>
    <t>S-Km6100</t>
  </si>
  <si>
    <t>Tamaya110</t>
  </si>
  <si>
    <t>DonHector220</t>
  </si>
  <si>
    <t>Duqueco220</t>
  </si>
  <si>
    <t>Conchi220</t>
  </si>
  <si>
    <t>Kimal500</t>
  </si>
  <si>
    <t>Miraje220</t>
  </si>
  <si>
    <t>NvaVictoria220</t>
  </si>
  <si>
    <t>NvaZaldivar220</t>
  </si>
  <si>
    <t>DonaCarmen220</t>
  </si>
  <si>
    <t>EntreRios220</t>
  </si>
  <si>
    <t>EntreRios500</t>
  </si>
  <si>
    <t>RioTolten220</t>
  </si>
  <si>
    <t>LosChangos220</t>
  </si>
  <si>
    <t>LosChangos500</t>
  </si>
  <si>
    <t>PAzucar220_aux</t>
  </si>
  <si>
    <t>Atacama220_BP1</t>
  </si>
  <si>
    <t>DArica066</t>
  </si>
  <si>
    <t>Chuquicamata100</t>
  </si>
  <si>
    <t>Kapatur220_BP1</t>
  </si>
  <si>
    <t>Ohiggins220_BP1</t>
  </si>
  <si>
    <t>PAlmonte110</t>
  </si>
  <si>
    <t>PAlmonte220</t>
  </si>
  <si>
    <t>TO_Enlace220</t>
  </si>
  <si>
    <t>Tocopilla220_BP1</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</si>
  <si>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</si>
  <si>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</si>
  <si>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</si>
  <si>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</si>
  <si>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</si>
  <si>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</si>
  <si>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</si>
  <si>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</si>
  <si>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</si>
  <si>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</si>
  <si>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</si>
  <si>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</si>
  <si>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</si>
  <si>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</si>
  <si>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</si>
  <si>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</si>
  <si>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</si>
  <si>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</si>
  <si>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</si>
  <si>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</si>
  <si>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</si>
  <si>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</si>
  <si>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</si>
  <si>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</si>
  <si>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</si>
  <si>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</si>
  <si>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</si>
  <si>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</si>
  <si>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</si>
  <si>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</si>
  <si>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</si>
  <si>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</si>
  <si>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</si>
  <si>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</si>
  <si>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</si>
  <si>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</si>
  <si>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</si>
  <si>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</si>
  <si>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</si>
  <si>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</si>
  <si>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Unidades Generadoras</t>
  </si>
  <si>
    <t>Tarea</t>
  </si>
  <si>
    <t>Duración</t>
  </si>
  <si>
    <t>Inicio</t>
  </si>
  <si>
    <t>Término</t>
  </si>
  <si>
    <t>TER KELAR</t>
  </si>
  <si>
    <t>TER KELAR CC1-TG1</t>
  </si>
  <si>
    <t>TER KELAR CC1-TG2</t>
  </si>
  <si>
    <t>TER KELAR CC1-TV</t>
  </si>
  <si>
    <t>TER CORONEL</t>
  </si>
  <si>
    <t>TER CORONEL U1</t>
  </si>
  <si>
    <t>Mantenimiento Preventivo</t>
  </si>
  <si>
    <t>Postergable</t>
  </si>
  <si>
    <t>TER CHUYACA</t>
  </si>
  <si>
    <t>TER CALLE CALLE</t>
  </si>
  <si>
    <t>HP RUCATAYO</t>
  </si>
  <si>
    <t>HP ITATA</t>
  </si>
  <si>
    <t>HP ITATA U1</t>
  </si>
  <si>
    <t>Mantención e Inspección Turbina y Generador</t>
  </si>
  <si>
    <t>HP ITATA U2</t>
  </si>
  <si>
    <t>HP FLORIDA II</t>
  </si>
  <si>
    <t>HP FLORIDA II U2</t>
  </si>
  <si>
    <t>HP FLORIDA II U1</t>
  </si>
  <si>
    <t>HP PUNTILLA</t>
  </si>
  <si>
    <t>HP PUNTILLA U3</t>
  </si>
  <si>
    <t>HP PUNTILLA U2</t>
  </si>
  <si>
    <t>Corta Anual Canal Sirena</t>
  </si>
  <si>
    <t>HP FLORIDA</t>
  </si>
  <si>
    <t>Corta Anual Canal San Carlos</t>
  </si>
  <si>
    <t>HP FLORIDA III</t>
  </si>
  <si>
    <t>HP EL RINCÓN</t>
  </si>
  <si>
    <t>HP GUAYACÁN</t>
  </si>
  <si>
    <t>HP PULELFÚ</t>
  </si>
  <si>
    <t>HP PULELFÚ U1</t>
  </si>
  <si>
    <t>HP PULELFÚ U2</t>
  </si>
  <si>
    <t>HP LA HIGUERA</t>
  </si>
  <si>
    <t>TER GUACOLDA</t>
  </si>
  <si>
    <t>MANTENIMIENTO MENOR PLANIFICADO OUTAGE</t>
  </si>
  <si>
    <t>TER ANDINA</t>
  </si>
  <si>
    <t>TER HORNITOS</t>
  </si>
  <si>
    <t>TER IEM</t>
  </si>
  <si>
    <t>TER IEM U1</t>
  </si>
  <si>
    <t>TER MEJILLONES</t>
  </si>
  <si>
    <t>Mantenimiento tipo C 
TV+ Gen TV</t>
  </si>
  <si>
    <t>TER TOCOPILLA</t>
  </si>
  <si>
    <t>TER TOCOPILLA U16-TG-TV</t>
  </si>
  <si>
    <t>TER MEJILLONES CTM1</t>
  </si>
  <si>
    <t>TER ARICA</t>
  </si>
  <si>
    <t>TER ARICA M1AR U1</t>
  </si>
  <si>
    <t>TER ARICA GMAR U2</t>
  </si>
  <si>
    <t>TER ARICA GMAR U3</t>
  </si>
  <si>
    <t>TER ARICA M1AR U3</t>
  </si>
  <si>
    <t>TER ARICA GMAR U4</t>
  </si>
  <si>
    <t>TER ANDINA U1</t>
  </si>
  <si>
    <t>TER MEJILLONES CTM2</t>
  </si>
  <si>
    <t>TER ARICA GMAR U1</t>
  </si>
  <si>
    <t>HE RAPEL</t>
  </si>
  <si>
    <t>HE RAPEL U1</t>
  </si>
  <si>
    <t>HE PANGUE</t>
  </si>
  <si>
    <t>HE PANGUE U1</t>
  </si>
  <si>
    <t>HE ANTUCO</t>
  </si>
  <si>
    <t>HE ANTUCO U2</t>
  </si>
  <si>
    <t>HE PILMAIQUÉN</t>
  </si>
  <si>
    <t>HE PILMAIQUÉN U5</t>
  </si>
  <si>
    <t>HE RAPEL U2</t>
  </si>
  <si>
    <t>HE RAPEL U5</t>
  </si>
  <si>
    <t>HE RAPEL U3</t>
  </si>
  <si>
    <t>HP LOS MOLLES</t>
  </si>
  <si>
    <t>HP LOS MOLLES U1</t>
  </si>
  <si>
    <t>Mantenimiento anual</t>
  </si>
  <si>
    <t>HP LOS MOLLES U2</t>
  </si>
  <si>
    <t>HE SAUZAL</t>
  </si>
  <si>
    <t>HE SAUZAL U1</t>
  </si>
  <si>
    <t>HE SAUZAL U2</t>
  </si>
  <si>
    <t>HE SAUZAL U3</t>
  </si>
  <si>
    <t>HP SAUZALITO</t>
  </si>
  <si>
    <t>HP SAUZALITO U1</t>
  </si>
  <si>
    <t>HE PEHUENCHE</t>
  </si>
  <si>
    <t>HE PEHUENCHE U1</t>
  </si>
  <si>
    <t>HE PEHUENCHE U2</t>
  </si>
  <si>
    <t>HP ISLA</t>
  </si>
  <si>
    <t>HP ISLA U1</t>
  </si>
  <si>
    <t>HE CIPRESES</t>
  </si>
  <si>
    <t>HE CIPRESES U1</t>
  </si>
  <si>
    <t>HE CIPRESES U2</t>
  </si>
  <si>
    <t>HE CIPRESES U3</t>
  </si>
  <si>
    <t>HP OJOS DE AGUA</t>
  </si>
  <si>
    <t>HP OJOS DE AGUA U1</t>
  </si>
  <si>
    <t>Mantenimiento anual
Inspección interior tubería</t>
  </si>
  <si>
    <t>HP CURILLINQUE</t>
  </si>
  <si>
    <t>HP CURILLINQUE U1</t>
  </si>
  <si>
    <t>HP LOMA ALTA</t>
  </si>
  <si>
    <t>Mantenimiento anual
Reemplazo de sellos eje</t>
  </si>
  <si>
    <t>HE RALCO</t>
  </si>
  <si>
    <t>HE RALCO U1</t>
  </si>
  <si>
    <t>HP PULLINQUE</t>
  </si>
  <si>
    <t>HP PULLINQUE U1</t>
  </si>
  <si>
    <t>HP PULLINQUE U2</t>
  </si>
  <si>
    <t>HP PULLINQUE U3</t>
  </si>
  <si>
    <t>HE RALCO U2</t>
  </si>
  <si>
    <t>HE PILMAIQUÉN U1</t>
  </si>
  <si>
    <t>Mantenimiento  anual</t>
  </si>
  <si>
    <t>HE PILMAIQUÉN U2</t>
  </si>
  <si>
    <t>HE PILMAIQUÉN U3</t>
  </si>
  <si>
    <t>HE PILMAIQUÉN U4</t>
  </si>
  <si>
    <t>HE PANGUE U2</t>
  </si>
  <si>
    <t>HE ANTUCO U1</t>
  </si>
  <si>
    <t>HE EL TORO</t>
  </si>
  <si>
    <t>HP PALMUCHO</t>
  </si>
  <si>
    <t>HP PALMUCHO U1</t>
  </si>
  <si>
    <t>HE RAPEL U4</t>
  </si>
  <si>
    <t>Mantenimiento anual
Limpieza rejas
Reparación rodete</t>
  </si>
  <si>
    <t>Mantenimiento anual
Reemplazo regulador de velocidad
Análisis estado y pruebas válvula mariposa</t>
  </si>
  <si>
    <t>Mantenimiento preventivo</t>
  </si>
  <si>
    <t>TER PETROPOWER</t>
  </si>
  <si>
    <t>TER ACONCAGUA</t>
  </si>
  <si>
    <t>TER COCHRANE</t>
  </si>
  <si>
    <t>TER COCHRANE U2</t>
  </si>
  <si>
    <t>TER COCHRANE U1</t>
  </si>
  <si>
    <t>Mantenimiento Mayor</t>
  </si>
  <si>
    <t>HP CAPULLO</t>
  </si>
  <si>
    <t>Mantención Preventiva Anual</t>
  </si>
  <si>
    <t>HE ANCOA</t>
  </si>
  <si>
    <t>HP RÍO COLORADO</t>
  </si>
  <si>
    <t>TER ARAUCO</t>
  </si>
  <si>
    <t>TER LICANTÉN</t>
  </si>
  <si>
    <t>TER VIÑALES</t>
  </si>
  <si>
    <t>TER CHOLGUÁN</t>
  </si>
  <si>
    <t>TER HORCONES</t>
  </si>
  <si>
    <t>TER NUEVA ALDEA II</t>
  </si>
  <si>
    <t>TER CELCO</t>
  </si>
  <si>
    <t>TER VALDIVIA</t>
  </si>
  <si>
    <t>TER NUEVA VENTANAS</t>
  </si>
  <si>
    <t>HP ALFALFAL</t>
  </si>
  <si>
    <t>HP QUELTEHUES</t>
  </si>
  <si>
    <t>HP VOLCÁN</t>
  </si>
  <si>
    <t>Mantenimiento Mayor + Retrofit</t>
  </si>
  <si>
    <t>Outage</t>
  </si>
  <si>
    <t>Overhaul</t>
  </si>
  <si>
    <t>TER CAMPICHE</t>
  </si>
  <si>
    <t>TER CAMPICHE U1</t>
  </si>
  <si>
    <t>TER NORGENER</t>
  </si>
  <si>
    <t>TER NORGENER U1</t>
  </si>
  <si>
    <t>TER NORGENER U2</t>
  </si>
  <si>
    <t>TER LAJA</t>
  </si>
  <si>
    <t>TER LAJA U1</t>
  </si>
  <si>
    <t>Mantenimiento menor caldera</t>
  </si>
  <si>
    <t>TER BOCAMINA II</t>
  </si>
  <si>
    <t>TER SAN ISIDRO II</t>
  </si>
  <si>
    <t>Upgrade Sistema de Control</t>
  </si>
  <si>
    <t>TER TALTAL</t>
  </si>
  <si>
    <t>Mantenimiento Mayor TG1</t>
  </si>
  <si>
    <t>TER QUINTERO</t>
  </si>
  <si>
    <t>TER DIEGO DE ALMAGRO</t>
  </si>
  <si>
    <t>PE SIERRA GORDA ESTE</t>
  </si>
  <si>
    <t>HE ANGOSTURA</t>
  </si>
  <si>
    <t>Mantenimiento Mayor  U1 - END, tintas, particulas magnéticas y ultrasonido en la Turbina.</t>
  </si>
  <si>
    <t>HP BLANCO</t>
  </si>
  <si>
    <t>Inspección Turbina y  Cambio de rodete (invierno)</t>
  </si>
  <si>
    <t>HP CARENA</t>
  </si>
  <si>
    <t>HP CHACABUQUITO</t>
  </si>
  <si>
    <t>HP CHIBURGO</t>
  </si>
  <si>
    <t>HE COLBÚN</t>
  </si>
  <si>
    <t>HP JUNCAL</t>
  </si>
  <si>
    <t>HP JUNCALITO</t>
  </si>
  <si>
    <t>HP LOS QUILOS</t>
  </si>
  <si>
    <t>HE MACHICURA</t>
  </si>
  <si>
    <t>TER NEHUENCO</t>
  </si>
  <si>
    <t>TER NEHUENCO II</t>
  </si>
  <si>
    <t>Mantenimiento Anual BOP Nehuenco II</t>
  </si>
  <si>
    <t>Lavado de Compresor</t>
  </si>
  <si>
    <t>Mantenimiento mayor TG +TV</t>
  </si>
  <si>
    <t>TER NEHUENCO 9B</t>
  </si>
  <si>
    <t>HP QUILLECO</t>
  </si>
  <si>
    <t>Mantenimiento Mayor, END, tintas, particulas magneticas y ultrasonido en la Turbina</t>
  </si>
  <si>
    <t>HP RUCÚE</t>
  </si>
  <si>
    <t>Mantenimiento Mayor, END, tintas, particulas magneticas y ultrasonido en la Turbina + Metalizado Rodete</t>
  </si>
  <si>
    <t>HP SAN CLEMENTE</t>
  </si>
  <si>
    <t>HP SAN IGNACIO</t>
  </si>
  <si>
    <t>TER SANTA MARÍA</t>
  </si>
  <si>
    <t>Mantenimiento Mayor Santa María</t>
  </si>
  <si>
    <t>TER CMPC LAJA</t>
  </si>
  <si>
    <t>TER SANTA FÉ</t>
  </si>
  <si>
    <t>TER CMPC SANTA FÉ</t>
  </si>
  <si>
    <t>TER CMPC PACÍFICO</t>
  </si>
  <si>
    <t>TER ANGAMOS</t>
  </si>
  <si>
    <t>TER LOS GUINDOS</t>
  </si>
  <si>
    <t>Mantenimiento preventivo a S/E Los Guindos, S/E Charrua ,LT y Turbina 2</t>
  </si>
  <si>
    <t>HP LIRCAY</t>
  </si>
  <si>
    <t>Mantenimiento Preventivo Mayor</t>
  </si>
  <si>
    <t>HP PROVIDENCIA</t>
  </si>
  <si>
    <t>HP MARIPOSAS</t>
  </si>
  <si>
    <t>HP RENAICO</t>
  </si>
  <si>
    <t>HP ALTO RENAICO</t>
  </si>
  <si>
    <t>TER NUEVA RENCA</t>
  </si>
  <si>
    <t>TER SANTA LIDIA</t>
  </si>
  <si>
    <t>1) Boroscopia TG
2) Mantenimiento Anual BOP</t>
  </si>
  <si>
    <t>TER LOS VIENTOS</t>
  </si>
  <si>
    <t>TER ATACAMA</t>
  </si>
  <si>
    <t>HP FLORIDA III U1</t>
  </si>
  <si>
    <t>HP FLORIDA III U2</t>
  </si>
  <si>
    <t>HP CARILAFQUÉN</t>
  </si>
  <si>
    <t>HE CANUTILLAR</t>
  </si>
  <si>
    <t>Mantenimiento Preventivo Mayor  Carena I</t>
  </si>
  <si>
    <t>Mantenimiento Preventivo Mayor  Carena II</t>
  </si>
  <si>
    <t>Mantenimiento Preventivo Mayor  Carena III</t>
  </si>
  <si>
    <t>Mantenimiento Preventivo Mayor  Carena IV</t>
  </si>
  <si>
    <t>HP HORNITOS</t>
  </si>
  <si>
    <t>Mantenimiento Mayor (MPB) + Reparación tercer Tramo del Tunel</t>
  </si>
  <si>
    <t>HP LA MINA</t>
  </si>
  <si>
    <t>Mantenimiento Mayor + Remplazo Alaves Moviles (DIP) + Metalizado Placas de Desgaste Inferior + END, tintas, particulas magneticas y ultrasonido en la Turbina</t>
  </si>
  <si>
    <t>HP LA CONFLUENCIA</t>
  </si>
  <si>
    <t>TER LOS PINOS</t>
  </si>
  <si>
    <t>HP ABANICO</t>
  </si>
  <si>
    <t>Mantenimiento anual
Mantenimiento Banco Transformador N°4</t>
  </si>
  <si>
    <t>TER MASISA</t>
  </si>
  <si>
    <t>TER NUEVA ALDEA</t>
  </si>
  <si>
    <t>Eólica Caman</t>
  </si>
  <si>
    <t>Eólica Punta de Talca</t>
  </si>
  <si>
    <t>Eólica San Rarinco</t>
  </si>
  <si>
    <t>Solar Playero</t>
  </si>
  <si>
    <t>Solar Playerito</t>
  </si>
  <si>
    <t>Solar Don Jorge</t>
  </si>
  <si>
    <t>Solar Romero</t>
  </si>
  <si>
    <t>Solar El Membrillo</t>
  </si>
  <si>
    <t>Solar Salerno</t>
  </si>
  <si>
    <t>Solar Teno 1</t>
  </si>
  <si>
    <t>Solar Avilés</t>
  </si>
  <si>
    <t>Solar Vicente</t>
  </si>
  <si>
    <t>Solar Esfena</t>
  </si>
  <si>
    <t>Solar Astillas</t>
  </si>
  <si>
    <t>Solar Cóndor Pelvin</t>
  </si>
  <si>
    <t>Solar Meseta de Los Andes</t>
  </si>
  <si>
    <t>Solar Sol de Loa Etapa 1</t>
  </si>
  <si>
    <t>Solar Sol de Loa Etapa 2</t>
  </si>
  <si>
    <t>Solar Ceme 1</t>
  </si>
  <si>
    <t>Solar Punta del Viento</t>
  </si>
  <si>
    <t>Solar Sol de Vallenar Etapa 2</t>
  </si>
  <si>
    <t>Programa de Mantenimiento Mayor SEN enero 2021 - junio 2022</t>
  </si>
  <si>
    <t>Instalación</t>
  </si>
  <si>
    <t>Sub Instalación</t>
  </si>
  <si>
    <t>Mantenimiento Anual
Upgrade sistema regulador velocidad-U5  
Reponer las juntas de dilatación del difusor de la unidad 5 
Upgrade sistemas de control Scada</t>
  </si>
  <si>
    <t>TER HORNITOS U1</t>
  </si>
  <si>
    <t>Mantenimiento Anual Unidad 2 y banco de transformadores N°1 (3 días) 
Upgrade sistema regulador velocidad-U2
Upgrade sistemas de control Scada</t>
  </si>
  <si>
    <t>Mantenimiento Mayor Programado</t>
  </si>
  <si>
    <t>Mantenimiento Preventivo Mayor.</t>
  </si>
  <si>
    <t>TER CMPC LAJA U1, TER CMPC LAJA U2</t>
  </si>
  <si>
    <t>Mantenimiento Fabrica de Celulosa</t>
  </si>
  <si>
    <t>Mantenimiento Anual Unidad 1 y banco de transformadores N°1 (3 días) 
Upgrade sistema regulador velocidad-U1
Reponer las juntas de dilatación del difusor de la unidad 1
Upgrade sistemas de control Scada</t>
  </si>
  <si>
    <t>Mantenimiento tipo B1, programado</t>
  </si>
  <si>
    <t>TER CMPC LAJA U1</t>
  </si>
  <si>
    <t>Mantenimiento Mayor TG3</t>
  </si>
  <si>
    <t>TER MEJILLONES CTM3-TG, TER MEJILLONES CTM3-TV</t>
  </si>
  <si>
    <t>Mantenimiento tipo A, Inspección Boroscopica TG</t>
  </si>
  <si>
    <t>TER CMPC PACÍFICO U1</t>
  </si>
  <si>
    <t>PFV PAMPA CAMARONES</t>
  </si>
  <si>
    <t>HP PUNTILLA U1</t>
  </si>
  <si>
    <t>Mantenimiento Anual Unidad 4 y banco de transformadores N°2 (3 días)
Repowering U4
Upgrade sistema regulador velocidad-U4
Upgrade sistemas de control Scada</t>
  </si>
  <si>
    <t>TER CALLE CALLE U1, TER CALLE CALLE U2, TER CALLE CALLE U3, TER CALLE CALLE U4, TER CALLE CALLE U5</t>
  </si>
  <si>
    <t>Mantenimiento anual
Upgrade sistemas de control Scada</t>
  </si>
  <si>
    <t>HE CANUTILLAR U2</t>
  </si>
  <si>
    <t>HP LA MINA U2</t>
  </si>
  <si>
    <t>HE CANUTILLAR U1</t>
  </si>
  <si>
    <t>HP LA MINA U1</t>
  </si>
  <si>
    <t>HP CHACAYES</t>
  </si>
  <si>
    <t>HP CHACAYES U1</t>
  </si>
  <si>
    <t>Mantenimiento mayor anual</t>
  </si>
  <si>
    <t>TER NEHUENCO II CC1-TG, TER NEHUENCO II CC1-TV</t>
  </si>
  <si>
    <t>Lavado de compresor</t>
  </si>
  <si>
    <t>TER LAJA U2</t>
  </si>
  <si>
    <t>Mantenimiento menor</t>
  </si>
  <si>
    <t>TER GUACOLDA U5</t>
  </si>
  <si>
    <t>Mantenimiento Anual Unidad</t>
  </si>
  <si>
    <t>HP SAN IGNACIO U1</t>
  </si>
  <si>
    <t>HP CARILAFQUÉN U2</t>
  </si>
  <si>
    <t>Mantenimiento Mayor Preventivo a la UG2 de central Carilafquén</t>
  </si>
  <si>
    <t>HE ANCOA U2</t>
  </si>
  <si>
    <t>Cambio de rodetes para alta caída y mantención preventiva general</t>
  </si>
  <si>
    <t>HE ANCOA U1</t>
  </si>
  <si>
    <t>HP SAN CLEMENTE U1</t>
  </si>
  <si>
    <t>HP LOS QUILOS U2</t>
  </si>
  <si>
    <t>Mantenimiento Mayor MPB Los Quilos II</t>
  </si>
  <si>
    <t>TER NEHUENCO CC1-TG, TER NEHUENCO CC1-TV</t>
  </si>
  <si>
    <t>TER CMPC SANTA FÉ U2, TER CMPC SANTA FÉ U3</t>
  </si>
  <si>
    <t>Mantenimiento Anual de Central TG2 y TG3</t>
  </si>
  <si>
    <t>TER ARICA M2AR U2</t>
  </si>
  <si>
    <t>Mantenimiento mecánico y eléctrico  mayor</t>
  </si>
  <si>
    <t>HP CHIBURGO U2</t>
  </si>
  <si>
    <t>HP LOS QUILOS U1</t>
  </si>
  <si>
    <t>Mantenimiento Mayor MPB Los Quilos I</t>
  </si>
  <si>
    <t>HP CHACAYES U2</t>
  </si>
  <si>
    <t>Mantenimento anual</t>
  </si>
  <si>
    <t>HP CHIBURGO U1</t>
  </si>
  <si>
    <t>HP MARIPOSAS U1</t>
  </si>
  <si>
    <t>mantenimiento preventivo mayor</t>
  </si>
  <si>
    <t>HP LIRCAY U1, HP LIRCAY U2</t>
  </si>
  <si>
    <t>Mantenimiento preventivo mayor</t>
  </si>
  <si>
    <t>HP RÍO HUASCO</t>
  </si>
  <si>
    <t>HP RÍO HUASCO U1</t>
  </si>
  <si>
    <t>HP RÍO HUASCO U2</t>
  </si>
  <si>
    <t>HP EL RINCÓN U1</t>
  </si>
  <si>
    <t>HP FLORIDA U5</t>
  </si>
  <si>
    <t>HP FLORIDA U3</t>
  </si>
  <si>
    <t>HE ANGOSTURA U3</t>
  </si>
  <si>
    <t>Mantenimiento Mayor  U3 - END, tintas, particulas magneticas y ultrasonido en la Turbina</t>
  </si>
  <si>
    <t>Mantenimiento Anual Unidad 3 y banco de transformadores N°2 (3 días)
Repowering U3
Upgrade sistema regulador velocidad-U3
Upgrade sistemas de control Scada</t>
  </si>
  <si>
    <t>HP CHACABUQUITO U4</t>
  </si>
  <si>
    <t>Mantenimiento Mayor (MPB) Chacabuquito IV</t>
  </si>
  <si>
    <t>HP ALFALFAL U1</t>
  </si>
  <si>
    <t>HP RUCÚE U2</t>
  </si>
  <si>
    <t>HE COLBÚN U2</t>
  </si>
  <si>
    <t>TER CEMENTOS BIO BIO CENTRO</t>
  </si>
  <si>
    <t>TER CEMENTOS BIO BIO CENTRO U5, TER CEMENTOS BIO BIO CENTRO U6, TER CEMENTOS BIO BIO CENTRO U7, TER CEMENTOS BIO BIO CENTRO U8</t>
  </si>
  <si>
    <t>Se realizará mantenimiento programado a la unidad HTU 2</t>
  </si>
  <si>
    <t>HP CHACABUQUITO U3</t>
  </si>
  <si>
    <t>Mantenimiento Mayor (MPB) Chacabuquito III</t>
  </si>
  <si>
    <t>TER CEMENTOS BIO BIO CENTRO U1, TER CEMENTOS BIO BIO CENTRO U2, TER CEMENTOS BIO BIO CENTRO U3, TER CEMENTOS BIO BIO CENTRO U4, TER CEMENTOS BIO BIO CENTRO U5</t>
  </si>
  <si>
    <t>Se realizará mantenimiento programado a la unidad HTU 1</t>
  </si>
  <si>
    <t>TER CMPC PACÍFICO U3</t>
  </si>
  <si>
    <t>HP RUCÚE U1</t>
  </si>
  <si>
    <t>TER MASISA U1</t>
  </si>
  <si>
    <t>Mantenimiento Total de la planta.
Manutención planificada en Caldera
inspección descansos turbina
Sistema de trasnporte biomasa
enfriamiento y equipos planta
Inspección y limpieza del fogón y parrillas de la caldera
Inspección Precipitador Electrostático
limpieza de placas.</t>
  </si>
  <si>
    <t>HP LA CONFLUENCIA U2</t>
  </si>
  <si>
    <t>HP RÍO COLORADO U1</t>
  </si>
  <si>
    <t>HP RÍO COLORADO U2</t>
  </si>
  <si>
    <t>TER GUACOLDA U4</t>
  </si>
  <si>
    <t>HP ALFALFAL U2</t>
  </si>
  <si>
    <t>Mantenimiento mayor + Rebobinado Generador</t>
  </si>
  <si>
    <t>TER CHUYACA U1, TER CHUYACA U2, TER CHUYACA U3, TER CHUYACA U4, TER CHUYACA U5, TER CHUYACA U8</t>
  </si>
  <si>
    <t>TER NUEVA RENCA CC1-TG</t>
  </si>
  <si>
    <t>1) Cambio de Filtros Admisión de Aire TG
2) Mantenimiento Rutinario BOP</t>
  </si>
  <si>
    <t>HP CHACABUQUITO U2</t>
  </si>
  <si>
    <t>Mantenimiento Mayor (MPB) Chacabuquito II</t>
  </si>
  <si>
    <t>HE COLBÚN U1</t>
  </si>
  <si>
    <t>TER LAJA U1, TER LAJA U2</t>
  </si>
  <si>
    <t>HP LA HIGUERA U2</t>
  </si>
  <si>
    <t>Limpieza cúpula: Limpieza de sistema de anillos rozantes de sistema de excitación.
Inspección Transformador de poder.</t>
  </si>
  <si>
    <t>HP QUILLECO U2</t>
  </si>
  <si>
    <t>HP CAPULLO U1</t>
  </si>
  <si>
    <t>Mantenimiento anual
Mantenimiento GIS</t>
  </si>
  <si>
    <t>Mantenimiento anual
Reemplazo bobinado estatorico</t>
  </si>
  <si>
    <t>HE MACHICURA U2</t>
  </si>
  <si>
    <t>HP CHACABUQUITO U1</t>
  </si>
  <si>
    <t>Mantenimiento Mayor (MPB) Chacabuquito I</t>
  </si>
  <si>
    <t>HP PULELFÚ U1, HP PULELFÚ U2</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</si>
  <si>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Paño B1
Mantenimiento sistemas de control y SSAA SE Pulelfu Paño B1</t>
  </si>
  <si>
    <t>Inspección/reparación válvula de control cuchillo retorno Vessel</t>
  </si>
  <si>
    <t>TER ANGAMOS U1</t>
  </si>
  <si>
    <t>HP BLANCO U1</t>
  </si>
  <si>
    <t>HP QUILLECO U1</t>
  </si>
  <si>
    <t>TER PETROPOWER U1</t>
  </si>
  <si>
    <t>TER GUACOLDA U3</t>
  </si>
  <si>
    <t>Mantenimiento absorber FGD</t>
  </si>
  <si>
    <t>HP LOMA ALTA U1</t>
  </si>
  <si>
    <t>Cambio de rodetes para baja caída y mantención preventiva general</t>
  </si>
  <si>
    <t>TER CHOLGUÁN U1</t>
  </si>
  <si>
    <t>HE MACHICURA U1</t>
  </si>
  <si>
    <t>TER LOS PINOS U1</t>
  </si>
  <si>
    <t>Mantenimiento Menor Semestral - BSI Turbina Gas</t>
  </si>
  <si>
    <t>HP LA HIGUERA U1</t>
  </si>
  <si>
    <t>TER HUASCO</t>
  </si>
  <si>
    <t>TER HUASCO U4</t>
  </si>
  <si>
    <t>Upgrade interruptor maquina</t>
  </si>
  <si>
    <t>TER SANTA FÉ U1</t>
  </si>
  <si>
    <t>Mantenimiento Caldera de biomasa y TG</t>
  </si>
  <si>
    <t>TER LICANTÉN U1</t>
  </si>
  <si>
    <t>Mantenimiento tipo B, mantenimiento caldera 8000 EOH</t>
  </si>
  <si>
    <t>HE ANGOSTURA U2</t>
  </si>
  <si>
    <t>Mantenimiento Mayor  U2 - END, tintas, particulas magneticas y ultrasonido en la Turbina</t>
  </si>
  <si>
    <t>Se realizará mantenimiento mayor a motores 3000 hrs</t>
  </si>
  <si>
    <t>TER CEMENTOS BIO BIO CENTRO U1, TER CEMENTOS BIO BIO CENTRO U2, TER CEMENTOS BIO BIO CENTRO U3, TER CEMENTOS BIO BIO CENTRO U4</t>
  </si>
  <si>
    <t>HP RUCATAYO U1</t>
  </si>
  <si>
    <t>HE ANGOSTURA U1</t>
  </si>
  <si>
    <t>TER ACONCAGUA U1</t>
  </si>
  <si>
    <t>Mantenimiento de Inspección de acuerdo a lo señalado por el Fabricante.</t>
  </si>
  <si>
    <t>TER CMPC PACÍFICO U2</t>
  </si>
  <si>
    <t>Mantenimiento Caldera de biomasa</t>
  </si>
  <si>
    <t>TER VALDIVIA U1</t>
  </si>
  <si>
    <t>Boroscopia y calibración TG LM 6000</t>
  </si>
  <si>
    <t>TER ANGAMOS U2</t>
  </si>
  <si>
    <t>Inspección y ensayos no destructivos a la turbina Canutillar U1, pruebas efectivas nueva plataforma Scada.</t>
  </si>
  <si>
    <t>Mantenimiento menor sistema de circulación</t>
  </si>
  <si>
    <t>TER CMPC SANTA FÉ U1</t>
  </si>
  <si>
    <t>Reemplazo generador TG1</t>
  </si>
  <si>
    <t>Mantenimiento Transformador N°5
Mantenimiento anual</t>
  </si>
  <si>
    <t>TER BOCAMINA II U1</t>
  </si>
  <si>
    <t>TER CANDELARIA</t>
  </si>
  <si>
    <t>TER CANDELARIA U2</t>
  </si>
  <si>
    <t>Mantenimiento Interruptores 15 KV de Generador</t>
  </si>
  <si>
    <t>TER ARICA M2AR U1</t>
  </si>
  <si>
    <t>TER CANDELARIA U1</t>
  </si>
  <si>
    <t>Inspección/reparación tubos caldera</t>
  </si>
  <si>
    <t>HP ABANICO U6</t>
  </si>
  <si>
    <t>Limpieza de reja túnel de aducción, trampa de piedras y chimenea de equilibrio.</t>
  </si>
  <si>
    <t>TER OLIVOS</t>
  </si>
  <si>
    <t>TER OLIVOS (U1-U60), TER OLIVOS (U61-U72)</t>
  </si>
  <si>
    <t>Mantenimiento Banco de Transformadores 1 (3 días) 
Mantenimiento anual Unidad</t>
  </si>
  <si>
    <t>TER LOS ESPINOS</t>
  </si>
  <si>
    <t>TER LOS ESPINOS (U1-U23), TER LOS ESPINOS (U24-U80)</t>
  </si>
  <si>
    <t>TER VIÑALES U1</t>
  </si>
  <si>
    <t>TER GUACOLDA U2</t>
  </si>
  <si>
    <t>HP ABANICO U5</t>
  </si>
  <si>
    <t>Inspección Mayor TG1</t>
  </si>
  <si>
    <t>TER SANTA MARÍA U1</t>
  </si>
  <si>
    <t>Implementación y pruebas de AGC para prestación de Control Secundario de Frecuencia</t>
  </si>
  <si>
    <t>TER SAN ISIDRO II CC1-TV</t>
  </si>
  <si>
    <t>TER SAN ISIDRO II CC1-TG</t>
  </si>
  <si>
    <t>HP PROVIDENCIA U2</t>
  </si>
  <si>
    <t>TER SANTA LIDIA U1</t>
  </si>
  <si>
    <t>HP ABANICO U3</t>
  </si>
  <si>
    <t>HP PROVIDENCIA U1</t>
  </si>
  <si>
    <t>PE TALTAL</t>
  </si>
  <si>
    <t>PE TALTAL (U1-U33)</t>
  </si>
  <si>
    <t>Mantenimiento Transformador, CTBC</t>
  </si>
  <si>
    <t>Inspección Turbina y  Cambio de rodete (verano) - Inspección anillos rozantes</t>
  </si>
  <si>
    <t>TER NUEVA VENTANAS U1</t>
  </si>
  <si>
    <t>Cambio de rodete nominal.
Inspección Transformador de poder</t>
  </si>
  <si>
    <t>TER ATACAMA CC1-TG1</t>
  </si>
  <si>
    <t>Ruta de Gases Calientes TG1A</t>
  </si>
  <si>
    <t>Inspección Mayor TV</t>
  </si>
  <si>
    <t>TER LOS VIENTOS U1</t>
  </si>
  <si>
    <t>1) Inspección de Combustión
2) Mantenimiento Anual BOP</t>
  </si>
  <si>
    <t>Inspección Mayor TG2</t>
  </si>
  <si>
    <t>HP JUNCALITO U1</t>
  </si>
  <si>
    <t>Mantenimiento Mayor MPB Juncalito</t>
  </si>
  <si>
    <t>TER GUACOLDA U1</t>
  </si>
  <si>
    <t>TER ARICA M1AR U2</t>
  </si>
  <si>
    <t>HP VOLCÁN U1</t>
  </si>
  <si>
    <t>HP HORNITOS U1</t>
  </si>
  <si>
    <t>TER CEMENTOS BIO BIO CENTRO U2, TER CEMENTOS BIO BIO CENTRO U1, TER CEMENTOS BIO BIO CENTRO U3, TER CEMENTOS BIO BIO CENTRO U4, TER CEMENTOS BIO BIO CENTRO U5, TER CEMENTOS BIO BIO CENTRO U6, TER CEMENTOS BIO BIO CENTRO U7, TER CEMENTOS BIO BIO CENTRO U8</t>
  </si>
  <si>
    <t>Se realizará mantenimiento programado a la planta de agua</t>
  </si>
  <si>
    <t>TER CEMENTOS BIO BIO CENTRO U1, TER CEMENTOS BIO BIO CENTRO U2, TER CEMENTOS BIO BIO CENTRO U3, TER CEMENTOS BIO BIO CENTRO U4, TER CEMENTOS BIO BIO CENTRO U5, TER CEMENTOS BIO BIO CENTRO U6, TER CEMENTOS BIO BIO CENTRO U7, TER CEMENTOS BIO BIO CENTRO U8</t>
  </si>
  <si>
    <t>HE EL TORO U3</t>
  </si>
  <si>
    <t>Mantenimiento A2, Programado</t>
  </si>
  <si>
    <t>1) Boroscopia Turbina de Gas y Vapor
2) Toma Moldes L0 TV
3) Reparación Junta de Expansión
4) Mantenimiento Anual BOP</t>
  </si>
  <si>
    <t>Mantenimiento menor: Cambio de alabes y manguitos.
Inspección Transformador de poder.</t>
  </si>
  <si>
    <t>TER NUEVA ALDEA III</t>
  </si>
  <si>
    <t>TER NUEVA ALDEA III U1</t>
  </si>
  <si>
    <t>LTE + Mantenimiento Mayor + Performance Nehuenco I</t>
  </si>
  <si>
    <t>Se realizará mantenimiento programado a la caldera</t>
  </si>
  <si>
    <t>HE EL TORO U2</t>
  </si>
  <si>
    <t>Lavado de compresor + Performance</t>
  </si>
  <si>
    <t>HP CARENA U3</t>
  </si>
  <si>
    <t>HE EL TORO U1</t>
  </si>
  <si>
    <t>Mantenimiento general</t>
  </si>
  <si>
    <t>HP LOS QUILOS U3</t>
  </si>
  <si>
    <t>Mantenimiento Mayor (MPB) + Construcción Foso de Aceite para transformador T3</t>
  </si>
  <si>
    <t>Mantenimiento tipo A, Inspección Caldera y Mantenimiento Preventivo a BOP</t>
  </si>
  <si>
    <t>PE SIERRA GORDA ESTE (U1-U56)</t>
  </si>
  <si>
    <t>HP LA CONFLUENCIA U1, HP LA CONFLUENCIA U2</t>
  </si>
  <si>
    <t>Mantenimiento Preventivo Desconectadores de Barra en S/E La Confluencia: Ajuste, engrase, medición de recorrido, limpieza de 4 desconectadores.</t>
  </si>
  <si>
    <t>Mantenimiento Menor: Cambio de alabes y manguitos; Cambio válvula by-pass; Pruebas Generador.
Inspección Transformador de poder</t>
  </si>
  <si>
    <t>TER NEHUENCO 9B U1</t>
  </si>
  <si>
    <t>Indisponer unidad por Mtto. Nehuenco II (Paño J1 y J1-2)</t>
  </si>
  <si>
    <t>TER RENCA</t>
  </si>
  <si>
    <t>TER RENCA U1</t>
  </si>
  <si>
    <t>1) Certificación Calderas</t>
  </si>
  <si>
    <t>HP ALTO RENAICO U1</t>
  </si>
  <si>
    <t>HP RENAICO U1</t>
  </si>
  <si>
    <t>HP CARENA U1</t>
  </si>
  <si>
    <t>HP CARENA U4</t>
  </si>
  <si>
    <t>HP CARENA U2</t>
  </si>
  <si>
    <t>HP GUAYACÁN U1, HP GUAYACÁN U2</t>
  </si>
  <si>
    <t>Mantenimiento Anual Unidad y Overhaul turbogenerador</t>
  </si>
  <si>
    <t>Mantenimiento anual
Reemplazo trasformadores de poder monofasico por trifasico
Reparar sello válvula mariposa Unidad 3</t>
  </si>
  <si>
    <t>Se realizará mantenimiento programado a los turbocargadores de la unidad N°2</t>
  </si>
  <si>
    <t>Inspección Mayor generador Los Pinos</t>
  </si>
  <si>
    <t>HP CHACABUQUITO U1, HP CHACABUQUITO U4, HP CHACABUQUITO U3, HP CHACABUQUITO U2</t>
  </si>
  <si>
    <t>Mantenimiento Sistema de aducción Obras Civiles</t>
  </si>
  <si>
    <t>HP QUELTEHUES U3</t>
  </si>
  <si>
    <t>Inspección Caldera</t>
  </si>
  <si>
    <t>TER CEMENTOS BIO BIO CENTRO U2, TER CEMENTOS BIO BIO CENTRO U3, TER CEMENTOS BIO BIO CENTRO U1, TER CEMENTOS BIO BIO CENTRO U4</t>
  </si>
  <si>
    <t>Se realizará mantenimiento programado a los turbocargadores de la unidad N°1</t>
  </si>
  <si>
    <t>Mantenimiento anual.
Remplazo de Rodete.
Reparar tubo Intermedio.
Reparar tubo difusor e inyección muros tubo difusor.</t>
  </si>
  <si>
    <t>PE VALLE DE LOS VIENTOS</t>
  </si>
  <si>
    <t>PE VALLE DE LOS VIENTOS (U1-U45)</t>
  </si>
  <si>
    <t>Mantenimiento Fabrica de Celulosa SF2</t>
  </si>
  <si>
    <t>Mantenimiento anual
Reemplazo trasformadores de poder monofasico por trifasico
Reparación revestimiento interior tubería en presión Unidad 2</t>
  </si>
  <si>
    <t>HP LIRCAY U2</t>
  </si>
  <si>
    <t>TER HORCONES U1</t>
  </si>
  <si>
    <t>Mantenimiento Mayor Los Quilos II (MPB 10 días + 2 para pruebas antes de finalizar la desconexión) [Rebobinado Generador Unidad 2 CH Los Quilos]</t>
  </si>
  <si>
    <t>HP JUNCAL U1</t>
  </si>
  <si>
    <t>Mantenimiento Mayor (MPB)  Juncal</t>
  </si>
  <si>
    <t>TER CMPC PACÍFICO U1, TER CMPC PACÍFICO U2</t>
  </si>
  <si>
    <t>Parada General de Fabrica</t>
  </si>
  <si>
    <t>TER LA PORTADA</t>
  </si>
  <si>
    <t>TER LA PORTADA U1, TER LA PORTADA U2, TER LA PORTADA U3</t>
  </si>
  <si>
    <t>Mantenimiento de 250 Hrs, cambio de Aceite, Chequeo general, reaprietes y ajustes menores de motor y control. Limpieza, Medición Preventiva e Inspección visual de transformador. En todas las unidades</t>
  </si>
  <si>
    <t>HP LIRCAY U1</t>
  </si>
  <si>
    <t>HP LOS HIERROS</t>
  </si>
  <si>
    <t>HP LOS HIERROS U1</t>
  </si>
  <si>
    <t>HP LOS HIERROS U2</t>
  </si>
  <si>
    <t>HP LOS HIERROS II</t>
  </si>
  <si>
    <t>HP LOS HIERROS II U1</t>
  </si>
  <si>
    <t>PFV GRANJA SOLAR</t>
  </si>
  <si>
    <t>TER NUEVA ALDEA U1</t>
  </si>
  <si>
    <t>Mantenimiento válvula esférica: Mantenimiento sistema oleohidráulico, Mantenimiento sistema de pilotaje de sellos, Mantenimiento de pernos cuerpo de válvula, Mantenimiento válvula by-pass.
Inspección Transformador de poder.</t>
  </si>
  <si>
    <t>TER CEMENTOS BIO BIO CENTRO U1, TER CEMENTOS BIO BIO CENTRO U5, TER CEMENTOS BIO BIO CENTRO U6, TER CEMENTOS BIO BIO CENTRO U7, TER CEMENTOS BIO BIO CENTRO U8</t>
  </si>
  <si>
    <t>Se realizará mantenimiento programado a los generadores</t>
  </si>
  <si>
    <t>HP LA CONFLUENCIA U1</t>
  </si>
  <si>
    <t>PE LOS BUENOS AIRES</t>
  </si>
  <si>
    <t>PE LOS BUENOS AIRES (U1-U12)</t>
  </si>
  <si>
    <t>Mantenimiento de transformador</t>
  </si>
  <si>
    <t>TER TERMOPACÍFICO</t>
  </si>
  <si>
    <t>TER TERMOPACÍFICO (U1-U60)</t>
  </si>
  <si>
    <t>GEO CERRO PABELLÓN</t>
  </si>
  <si>
    <t>GEO CERRO PABELLÓN U2</t>
  </si>
  <si>
    <t>Mantenimiento anual programado de unidad 2</t>
  </si>
  <si>
    <t>Mantenimiento válvula esférica: Mantenimiento sistema oleohidráulico, Mantenimiento sistema de pilotaje de sellos, Mantenimiento de pernos cuerpo de válvula, Mantenimiento válvula by-pass.
Inspección Transformador de poder</t>
  </si>
  <si>
    <t>GEO CERRO PABELLÓN U1</t>
  </si>
  <si>
    <t>Mantenimiento anual programado de unidad 1</t>
  </si>
  <si>
    <t>TER ARAUCO U1, TER ARAUCO U2</t>
  </si>
  <si>
    <t>Limpieza cúpula, Limpieza de sistema de anillos rozantes de sistema de excitación.
Inspección Transformador de poder</t>
  </si>
  <si>
    <t>Mantenimiento preventivo mayor.</t>
  </si>
  <si>
    <t>HP LLAUQUEREO</t>
  </si>
  <si>
    <t>HP LLAUQUEREO U1</t>
  </si>
  <si>
    <t>TER DIEGO DE ALMAGRO U1</t>
  </si>
  <si>
    <t>TER NUEVA ALDEA II U1</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</si>
  <si>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año B1
Mantenimiento sistemas de control y SSAA SE Pulelfu Paño B1</t>
  </si>
  <si>
    <t>PE RENAICO</t>
  </si>
  <si>
    <t>PE RENAICO (U1-U44)</t>
  </si>
  <si>
    <t>Mantenimiento tipo B + Mantenimiento Mayor Generador, Overhaul Generador</t>
  </si>
  <si>
    <t>Mantenimiento Preventivo Central Turbina</t>
  </si>
  <si>
    <t>Inspección Turbina y  Cambio de rodete (invierno) - Inspección anillos rozantes</t>
  </si>
  <si>
    <t>HP NALCAS</t>
  </si>
  <si>
    <t>HP NALCAS U1, HP NALCAS U2</t>
  </si>
  <si>
    <t>HP CALLAO</t>
  </si>
  <si>
    <t>HP CALLAO U1, HP CALLAO U2</t>
  </si>
  <si>
    <t>TER CELCO U1</t>
  </si>
  <si>
    <t>TER EMELDA</t>
  </si>
  <si>
    <t>TER TALTAL U1</t>
  </si>
  <si>
    <t>TER EMELDA U1</t>
  </si>
  <si>
    <t>Medidas eléctricas , Transformador elevador 1, S/E Emelda</t>
  </si>
  <si>
    <t>Mantenimiento anual
Mantenimiento Mayor GIS
Reemplazo regulador de velocidad</t>
  </si>
  <si>
    <t>HP PALMAR</t>
  </si>
  <si>
    <t>HP PALMAR U1, HP PALMAR U2</t>
  </si>
  <si>
    <t>HP CORRENTOSO</t>
  </si>
  <si>
    <t>HP CORRENTOSO U1</t>
  </si>
  <si>
    <t>HP CUMBRES</t>
  </si>
  <si>
    <t>HP CUMBRES U1, HP CUMBRES U2</t>
  </si>
  <si>
    <t>TER QUINTERO U2</t>
  </si>
  <si>
    <t>HP HIDROBONITO MC1</t>
  </si>
  <si>
    <t>HP HIDROBONITO MC1 U1</t>
  </si>
  <si>
    <t>Revisión general de la Central, limpieza general, reaprete eléctrico y mecánico</t>
  </si>
  <si>
    <t>HP HIDROBONITO MC2</t>
  </si>
  <si>
    <t>HP HIDROBONITO MC2 U2</t>
  </si>
  <si>
    <t>HP ABANICO U1</t>
  </si>
  <si>
    <t>TER TOCOPILLA U14</t>
  </si>
  <si>
    <t>HP RÍO PICOIQUÉN</t>
  </si>
  <si>
    <t>HP RÍO PICOIQUÉN U1, HP RÍO PICOIQUÉN U2</t>
  </si>
  <si>
    <t>Mantenimiento de intercambiadores de calor en unidad 2</t>
  </si>
  <si>
    <t>Mantenimiento de intercambiadores de calor en unidad 1</t>
  </si>
  <si>
    <t>Mantenimiento Banco Transformador N°4 (Unidades 5 y 6 en paralelo).</t>
  </si>
  <si>
    <t>TER QUINTERO U1</t>
  </si>
  <si>
    <t>Mantenimiento Paño Conexión TV Nehuenco II.</t>
  </si>
  <si>
    <t>TER NEHUENCO II CC1-TV, TER NEHUENCO II CC1-TG</t>
  </si>
  <si>
    <t>TER LOS GUINDOS U2</t>
  </si>
  <si>
    <t>Reemplazo de
termocuplas de
escape de la TG
NH1</t>
  </si>
  <si>
    <t>Mantenimiento preventivo Central</t>
  </si>
  <si>
    <t xml:space="preserve">Mantenimiento anual unidad generadora y banco de transformadores N°1. 
Tratamiento fugas de aceite Banco Trafo 1.
Retrofit interruptor del generador.
</t>
  </si>
  <si>
    <t>TER CMPC LAJA U2</t>
  </si>
  <si>
    <t>Mantenimiento Mayor TG4 propuesto por el fabricante por horas de servicio</t>
  </si>
  <si>
    <t>Punta del Viento</t>
  </si>
  <si>
    <t>Solar Paine</t>
  </si>
  <si>
    <t>Solar Raulí</t>
  </si>
  <si>
    <t>Solar La Muralla</t>
  </si>
  <si>
    <t>Solar Alcaldesa</t>
  </si>
  <si>
    <t>Solar ICB</t>
  </si>
  <si>
    <t>Solar Escorial Verano</t>
  </si>
  <si>
    <t>Solar Piquero Etapa 2</t>
  </si>
  <si>
    <t>Solar Nihue</t>
  </si>
  <si>
    <t>Mantenimiento tipo A , Inspeccion caldera 4000EOH</t>
  </si>
  <si>
    <t>Inspección tipo A de acuerdo a programa de mantenimiento de acuerdo a cantidad de EOH (Horas equivalentes de operación). El ciclo de mantenimiento es de 32.000 EOH dividido en las siguientes inspecciones  A-B-A-C</t>
  </si>
  <si>
    <t>Revisión de aislación, chequeo baterías, sensores y protecciones. Lubricación de rodamientos, regular válvulas y revisión de bomba de agua, cambio de refrigerante</t>
  </si>
  <si>
    <t>Mantenimiento preventivo del generador incluye inspección completa con medidas eléctricas, ensayos y reparaciones en rodete, difusor y caracol Canutillar U2</t>
  </si>
  <si>
    <t>Mantenimiento anual de la unidad, considera:
- Mediciones a equipos eléctricos principales.
- Ensayos no destructivos al rodete.
- Limpieza y reapriete de celdas de control y protecciones.
- Medición de holgura en álabes móviles.
- Mantención sistema de excitación.</t>
  </si>
  <si>
    <t>Mantenimiento preventivo del generador incluye inspección completa con medidas eléctricas, ensayos y reparaciones en rodete, difusor y caracol Canutillar U1</t>
  </si>
  <si>
    <t>Mantenimiento anual de la unidad, considera:
- Mediciones a equipos eléctricos principales.
- Ensayos no destructivos al rodete.
- Limpieza y reapriete de celdas de control y protecciones.
- Medición de holgura en álabes móviles.
- Reemplazo intercambiador de calor del generador.
- Mantención sistema de excitación.</t>
  </si>
  <si>
    <t>Mantenimiento anual de la unidad, considera:
- Mediciones a equipos eléctricos principales.
- Ensayos no destructivos al rodete.
- Limpieza y reapriete de celdas de control y protecciones.
- Medición de holgura en álabes móviles.
- Inspección descargador sincrónico.
- Mantención sistema de excitación.</t>
  </si>
  <si>
    <t>TER MAULE</t>
  </si>
  <si>
    <t>TER MAULE U11, TER MAULE U12, TER MAULE U15, TER MAULE U16, TER MAULE U17, TER MAULE U18</t>
  </si>
  <si>
    <t>Mantencion de acuerdo a horas de trabajo</t>
  </si>
  <si>
    <t>Mantenimiento anual
Rehabilitación turbina (juego de palas, cubo, sellos, junta chevron)
Reparación Linea 13,8 kV Sauzal-Sauzalito
Upgrade regulador de velocidad-U1
Upgrade sistemas de control Scada</t>
  </si>
  <si>
    <t>Mantenimiento anual de la unidad, considera:
- Mediciones a equipos eléctricos principales.
- Inspección y limpieza de transformador de poder.
- Ensayos no destructivos al rodete.
- Limpieza y reapriete de celdas de control y protecciones.
- Medición de holgura en álabes móviles.
- Mantención sistema de excitación.</t>
  </si>
  <si>
    <t>Cambio de Rodete, Cambio de alabes, Reparación de tapas, Reparación de placas de desgaste, Cambio de Sello de Operación Válvula Esférica, Mantenimiento Transformador de poder, Mediciones eléctricas.
Pruebas sistema contra incendio</t>
  </si>
  <si>
    <t>Mantenimiento Mayor Unidad Nº2 de Central Pulelfu, ensayos no destructivos turbina y ensayos eléctricos al generador 
Inspección y Mantenimiento a Sistemas de Control Unidad N°2</t>
  </si>
  <si>
    <t>TER CONSTITUCIÓN</t>
  </si>
  <si>
    <t>TER CONSTITUCIÓN U1, TER CONSTITUCIÓN U2, TER CONSTITUCIÓN U3, TER CONSTITUCIÓN U4, TER CONSTITUCIÓN U5, TER CONSTITUCIÓN U6</t>
  </si>
  <si>
    <t>Mantenimiento Mayor Unidad Nº1 de Central Pulelfu, Ensayos no destructivos turbina y ensayos eléctricos al generador 
Inspección y Mantenimiento a Sistemas de Control Unidad N°1</t>
  </si>
  <si>
    <t>Inspección y limpieza cuando se alcance un valor elevado de delta de presión en el sobrecalentador.</t>
  </si>
  <si>
    <t>Mantenimiento mayor: Cambio de rodete bajo caudal, Cambio de alabes, Cambio de placas de desgaste, Cambio de Sello de Operación Válvula Esférica.
Mantenimiento Transformador de poder, Mediciones eléctricas, Pruebas sistema contra incendio.</t>
  </si>
  <si>
    <t>Inspección/reparación linea GRP</t>
  </si>
  <si>
    <t>Certificación Caldera DS10, limpieza industrial, mas inspecciones y mantenimiento menores a equipos principales.</t>
  </si>
  <si>
    <t>Actualización o Cambio Sistema de Protecciones de: Generador y Transformador Principal</t>
  </si>
  <si>
    <t>Pruebas electricas a transformador principal 23/110 kV e interruptores de poder de barra principal. Revisión y chequeo de linea 110kV</t>
  </si>
  <si>
    <t>Pruebas eléctricas a transformador principal 23/220 kV e interruptores de poder de barra principal. Revision y chequeo de linea 220kV</t>
  </si>
  <si>
    <t>Mantenimiento y pruebas electricas a equipos primarios paño JT2 Guacolda</t>
  </si>
  <si>
    <t>TER LOS GUINDOS U1</t>
  </si>
  <si>
    <t>Mantenimiento preventivo a Turbina 1</t>
  </si>
  <si>
    <t>Mantenimiento Preventivo Mayor Anual-Sistema de linea de gas natural- Turbina-Sistemas BOP- mantenimiento Patio at 66 Kv- Cambio de interruptor 52 G-Cambio de Pararrayos Patio 66 Kv</t>
  </si>
  <si>
    <t>TER CHILOÉ</t>
  </si>
  <si>
    <t>TER CHILOÉ U9</t>
  </si>
  <si>
    <t>Inspección menor del conjunto turbogenerador a cada 4 años de operación. La ultima revisión fue en Abril de 2017.
Reemplazo tubos de hogar por presencia reparaciones.</t>
  </si>
  <si>
    <t>TER CHILOÉ U8</t>
  </si>
  <si>
    <t>Inspección tipo B de acuerdo a programa de mantenimiento de acuerdo a cantidad de EOH (Horas equivalentes de operación). El ciclo de mantenimiento es de 32.000 EOH dividido en las siguientes inspecciones  A-B-A-C (8000-16000-24000-32000 EOH)</t>
  </si>
  <si>
    <t>TER CHILOÉ U7</t>
  </si>
  <si>
    <t>TER CHILOÉ U6</t>
  </si>
  <si>
    <t>TER CHILOÉ U5</t>
  </si>
  <si>
    <t>TER CHILOÉ U4</t>
  </si>
  <si>
    <t>Mantenimiento anual de la unidad, considera:
- Mediciones a equipos eléctricos principales.
- Ensayos no destructivos al rodete.
- Limpieza y reapriete de celdas de control y protecciones.
- Medición de holgura en álabes móviles.
- Reemplazo de rodete.
- Mantención sistema de excitación.</t>
  </si>
  <si>
    <t>Detención UG3 para Montaje de Valvula Mariposa  UG4</t>
  </si>
  <si>
    <t>Inspeccion generador
Reparacion rodete</t>
  </si>
  <si>
    <t>TER CHILOÉ U3</t>
  </si>
  <si>
    <t>TER CHILOÉ U2</t>
  </si>
  <si>
    <t>Mantenimiento anual de la unidad, considera:
- Mediciones a equipos eléctricos principales.
- Ensayos no destructivos al rodete.
- Limpieza y reapriete de celdas de control y protecciones.
- Medición de holgura en álabes móviles.
- Reemplazo sello del eje turbina.
- Reemplazo intercambiador de calor del generador.
- Inspección descargador sincrónico.
- Mantención sistema de excitación.</t>
  </si>
  <si>
    <t>TER CHILOÉ U1</t>
  </si>
  <si>
    <t>Limpieza cámara de carga, revision turbina, generador, transformador, gabinetes electricos y equipos auxiliares. Mantenimiento electro mecánico, pruebas eléctricas transformador y generador.</t>
  </si>
  <si>
    <t>Inspección y mantenimiento de Equipos Primarios. Inspección y adecuaciones en Canal de Aducción y Cámara de Carga.</t>
  </si>
  <si>
    <t>Mantenimiento anual de la unidad, considera:
- Mediciones a equipos eléctricos principales.
- Ensayos no destructivos al rodete.
- Limpieza y reapriete de celdas de control y protecciones.
- Medición de holgura en álabes móviles.
- Mantención sistema de excitación.
- Rectificado anillos colectores.</t>
  </si>
  <si>
    <t>Inspección para confeccionar EETT cambio de bobinados.
Mantenimiento anual</t>
  </si>
  <si>
    <t>Mantenimiento tipo A, inspeccion caldera 8000 EOH</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</si>
  <si>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Mantención sistema de excitación.</t>
  </si>
  <si>
    <t>Mantenimiento anual
Reemplazo protecciones Transformador 5
Reparar Compuerta Cámara de Carga Sauzalito
Reparar Compuerta Difusores Sauzalito
Tratamiento fugas de aceite Trafo 5</t>
  </si>
  <si>
    <t>Mantenimiento anual
Limpieza rejas
Reparación rodete
Instalaciones medidores de caudal, Certificación de potencia máxima.</t>
  </si>
  <si>
    <t>Mantenimiento preventivo Central y Reparaciones a Canal de aducción</t>
  </si>
  <si>
    <t>Mantenimiento Preventivo Central y Reparaciones a Canal de aducción</t>
  </si>
  <si>
    <t>Instalación interruptor en el paño 52J1 de la SE Granja Solar</t>
  </si>
  <si>
    <t>Mantenimiento anual
Mantenimiento Mayor GIS
Instalaciones medidores de caudal, Certificación de potencia máxima</t>
  </si>
  <si>
    <t>Mantenimiento preventivo equipos Subestación Medellin, cambio de reles de protecciones linea y transformadores para dar cumplimiento a sistema SLRP.</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</si>
  <si>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junta de dilatación turbina - V/V mariposa.
- Mantención sistema de excitación.</t>
  </si>
  <si>
    <t>Cambio de Rodete; Cambio de alabes; Reparación de tapas; Reparación de placas de desgaste; Cambio de Sello de Operación Válvula Esférica; Mantenimiento Transformador de poder, Mediciones eléctricas, Pruebas sistema contra incendio.</t>
  </si>
  <si>
    <t>Pruebas con cargas predictivas, medición de aislación, verificación de alternador principal y excitatriz, inspección y mantención breaker, inspección controlador del grupo, reapriete de conexiones, medición de baterías, verificación de sensores y protecciones. Lubricación de rodamientos, regular válvulas, revisión de bomba de agua, inspección de radiador, cambio de refrigerante, mantención de periféricos y mantención red aire comprimido.</t>
  </si>
  <si>
    <t>Se realizará un mantenimiento programado mayor de las 36000hrs de operación</t>
  </si>
  <si>
    <t>Revisión general de la Central, limpieza general, reaprete eléctrico y mecánico. Vaciado de Tubería Llenado de Tubería Mantenciones menores en equipamiento de Central Mantención de bombas de refrigeración Limpieza en bocatoma Pruebas con carga de la central</t>
  </si>
  <si>
    <t>Mantenimiento anual
Inspeccion rodete</t>
  </si>
  <si>
    <t>Mantenimiento mayor: Cambio de rodete bajo caudal, Cambio de alabes, Cambio de placas de desgaste, Cambio de Sello de Operación Válvula Esférica.
Mantenimiento Transformador de poder: Mediciones eléctricas, Pruebas sistema contra incendio.</t>
  </si>
  <si>
    <t>Cambio de flexibles de alimentación combustible gas.</t>
  </si>
  <si>
    <t>HP ITATA U1, HP ITATA U2</t>
  </si>
  <si>
    <t>Mantenimiento de S/E Itata y S/E Santa Clara, lo cual deja indisponible la línea Itata-Santa Clara 66 kV y la Central Itata, ambas unidades.</t>
  </si>
  <si>
    <t>TER EL TOTORAL</t>
  </si>
  <si>
    <t>TER EL TOTORAL U1</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</si>
  <si>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de bujes intermedios y superiores en distribuidor.
- Reemplazo de conservador de aceite en transformador de poder.
- Reemplazo intercambiadores de calor en transformador de poder.
- Mantención sistema de excitación.</t>
  </si>
  <si>
    <t>HP MOCHO</t>
  </si>
  <si>
    <t>HP MOCHO U1</t>
  </si>
  <si>
    <t>Vaciado de Tubería.
Llenado de Tubería.
Mantenciones menores en equipamiento de Central.
Reapriete eléctrico.
Reapriete mecánico.
Mantención de  bombas de refrigeración.
Limpieza en bocatoma.
MPM se realiza en conjunto con el de la S/E Mocho.</t>
  </si>
  <si>
    <t>Revisión general de la Central, limpieza general, reaprete eléctrico y mecánico. Vaciado de Tubería Llenado de Tubería Mantenciones menores en equipamiento de Central Mantención de bombas de refrigeración Limpieza en bocatoma Pruebas con carga de la centra</t>
  </si>
  <si>
    <t>Inspeccion rutas calientes. Inspeccion menor del generador. Mantenimiento preventivo planta. Medidas electricas en equipos primarios.</t>
  </si>
  <si>
    <t>Realizar inspecciones a equipos criticos para mantener la operatividad de la Unidad</t>
  </si>
  <si>
    <t>Boroscopia, calibracion TG LM 6000 y mant sistema combustible diesel</t>
  </si>
  <si>
    <t>Revisión general de la Central, limpieza general, reaprete eléctrico y mecánico. Vaciado de Tuberia Llenado de Tuberia Mantenciones menores en equipamiento de Central Mantención de bombas de refrigeración Limpieza en bocatoma Pruebas con carga de la central. Aprovechando esta detención también se realizará manteniemiento a la S/E Picoiquén.</t>
  </si>
  <si>
    <t>Inspección 8.000 hr de funcionamiento Unidad N°1.</t>
  </si>
  <si>
    <t>TER QUINTERO U1, TER QUINTERO U2</t>
  </si>
  <si>
    <t>Indisponibilidad producto de huelga sindical.</t>
  </si>
  <si>
    <t>TER HUASCO U3, TER HUASCO U4, TER HUASCO U5</t>
  </si>
  <si>
    <t>Cambio mangueras de alta presión sector descanso 2</t>
  </si>
  <si>
    <t>* Datos estimados para febrero 20201. Incluye correción por año bisiesto.</t>
  </si>
  <si>
    <t>COGENERADORA_ACONCAGUA</t>
  </si>
  <si>
    <t>ACONCAGUA_COGEN</t>
  </si>
  <si>
    <t>Solar Lumbreras</t>
  </si>
  <si>
    <t>Solar Curicura</t>
  </si>
  <si>
    <t>Solar Porvenir</t>
  </si>
  <si>
    <t>Solar Mutupin</t>
  </si>
  <si>
    <t>Solar Watts Lonquén</t>
  </si>
  <si>
    <t>Solar Diego de Almagro Sur</t>
  </si>
  <si>
    <t>Solar RCU</t>
  </si>
  <si>
    <t>Solar San Antonio</t>
  </si>
  <si>
    <t>Solar Cabrero</t>
  </si>
  <si>
    <t>Solar SLK CB Nueve</t>
  </si>
  <si>
    <t>TER LAUTARO</t>
  </si>
  <si>
    <t>TER LAUTARO U2</t>
  </si>
  <si>
    <t>Se realizará mantenimiento general en unidad generadora</t>
  </si>
  <si>
    <t>TER LAUTARO U1</t>
  </si>
  <si>
    <t>Inspección 8000 horas de funcionamiento post repowering de la unidad.</t>
  </si>
  <si>
    <t>Mantenimiento Banco de Transformadores 2 (3 días).
Mantenimiento anual Unidad.
Retrofit interruptor del generador.</t>
  </si>
  <si>
    <t>Mantenimiento Anual</t>
  </si>
  <si>
    <t>Lavado Fuera de Línea Compresores TG.
Hora estimada de sincronización: 20:00 hrs.</t>
  </si>
  <si>
    <t>Inspección 3000 horas de funcionamiento post repowering de la unidad.</t>
  </si>
  <si>
    <t>HP MAMPIL</t>
  </si>
  <si>
    <t>HP MAMPIL U1, HP MAMPIL U2</t>
  </si>
  <si>
    <t>Se realizara mantenimiento preventivo mayor a unidades generadoras</t>
  </si>
  <si>
    <t>Modificación No Relevante Código NUP #2245 - Instalación y alambrado de nuevas protecciones en S/E Itata y unidades 1 y 2, quedando indisponible S/E Itata y Central completa.</t>
  </si>
  <si>
    <t>TER CMPC TISSUE</t>
  </si>
  <si>
    <t>TER CMPC TISSUE U1</t>
  </si>
  <si>
    <t>Mantenimiento propuesto por el fabricante por horas de servicio</t>
  </si>
  <si>
    <t>HP PEUCHÉN</t>
  </si>
  <si>
    <t>HP PEUCHÉN U1, HP PEUCHÉN U2</t>
  </si>
  <si>
    <t>Se realizara mantenimiento preventivo mayor a unidades generadoras, canales de aducción y Bocatomas.</t>
  </si>
  <si>
    <t>Lavado linea 110kv y manutención preventiva planta completa</t>
  </si>
  <si>
    <t>- Mantenimiento de Unidad N° 1 Central Itata
 - Intervención de barra de 10,5 kV, quedando ambas unidades indisponibles</t>
  </si>
  <si>
    <t>Cambio sello de operación.</t>
  </si>
  <si>
    <t>Trabajos finales previos a interconexión del proyecto Renaico II.
Desconexión de parque y LAT Renaico - Mulchen . Cambio de topología de la S/E Renaico debido a Renaico II NUP 1732 a Barra Simple con 3 paños de 220 kV. De igual forma se hara ingreso a S/E MULCHEN para cambios de ajustes.</t>
  </si>
  <si>
    <t>Reparación urgente para eliminar filtración de agua en tubería By Pass N°1 de Válvula Mariposa, que de no realizar la reparación prontamente, aumentará la filtración, colocando en riesgo la integridad (inundación) de ambas unidades de Pehuenche, considerando que en ese sector se genera una presión de 20 bar estando la unidad en servicio.</t>
  </si>
  <si>
    <t>Ventas SEN  2020 [GWh]</t>
  </si>
  <si>
    <t>Ventas SEN 2021 [GWh]</t>
  </si>
  <si>
    <t>057/2021</t>
  </si>
  <si>
    <t>058/2021</t>
  </si>
  <si>
    <t>059/2021</t>
  </si>
  <si>
    <t>060/2021</t>
  </si>
  <si>
    <t>061/2021</t>
  </si>
  <si>
    <t>062/2021</t>
  </si>
  <si>
    <t>063/2021</t>
  </si>
  <si>
    <t>064/2021</t>
  </si>
  <si>
    <t>065/2021</t>
  </si>
  <si>
    <t>066/2021</t>
  </si>
  <si>
    <t>067/2021</t>
  </si>
  <si>
    <t>068/2021</t>
  </si>
  <si>
    <t>069/2021</t>
  </si>
  <si>
    <t>070/2021</t>
  </si>
  <si>
    <t>071/2021</t>
  </si>
  <si>
    <t>072/2021</t>
  </si>
  <si>
    <t>073/2021</t>
  </si>
  <si>
    <t>074/2021</t>
  </si>
  <si>
    <t>075/2021</t>
  </si>
  <si>
    <t>076/2021</t>
  </si>
  <si>
    <t>077/2021</t>
  </si>
  <si>
    <t>078/2021</t>
  </si>
  <si>
    <t>079/2021</t>
  </si>
  <si>
    <t>080/2021</t>
  </si>
  <si>
    <t>081/2021</t>
  </si>
  <si>
    <t>082/2021</t>
  </si>
  <si>
    <t>083/2021</t>
  </si>
  <si>
    <t>084/2021</t>
  </si>
  <si>
    <t>085/2021</t>
  </si>
  <si>
    <t>086/2021</t>
  </si>
  <si>
    <t>087/2021</t>
  </si>
  <si>
    <t>088/2021</t>
  </si>
  <si>
    <t>089/2021</t>
  </si>
  <si>
    <t>090/2021</t>
  </si>
  <si>
    <t>091/2021</t>
  </si>
  <si>
    <t>092/2021</t>
  </si>
  <si>
    <t>093/2021</t>
  </si>
  <si>
    <t>094/2021</t>
  </si>
  <si>
    <t>Desconexión forzada de línea 110 kV La Estrella - Portezuelo</t>
  </si>
  <si>
    <t>Desconexión forzada de línea 66 kV Villarrica - Pucón</t>
  </si>
  <si>
    <t>Falla en línea 66 kV Tap Off Paso Hondo – Paso Hondo</t>
  </si>
  <si>
    <t>Desconexión forzada del transformador N°4 220/13.8/6.9 kV de S/E Escondida</t>
  </si>
  <si>
    <t>Desconexión forzada de la línea 66 kV Buin - Fátima</t>
  </si>
  <si>
    <t>Desconexión forzada barra 12 kV N°1 de S/E La Pintana</t>
  </si>
  <si>
    <t>Falla en línea 220 kV Colbún - Procart</t>
  </si>
  <si>
    <t>Desconexión forzada barra 15 kV N°2 de S/E Buin</t>
  </si>
  <si>
    <t>Desconexión forzada del transformador N°1 66/23 kV de S/E Alcones</t>
  </si>
  <si>
    <t>Falla en línea 66 kV Itahue - Talca N°2</t>
  </si>
  <si>
    <t>Falla en línea 220 kV Nueva Lampa - Cerro Navia N°1</t>
  </si>
  <si>
    <t>Falla en línea 110 kV Cardones - Copiapó</t>
  </si>
  <si>
    <t>Desconexión forzada de barra 13.8 kV de central Abanico</t>
  </si>
  <si>
    <t>Desconexión forzada del transformador N°1 110/23 kV de S/E Ancud</t>
  </si>
  <si>
    <t>Apertura intempestiva del interruptor 52CT de S/E Curacautín</t>
  </si>
  <si>
    <t>Falla en línea 66 kV Picarte - Corral</t>
  </si>
  <si>
    <t>Desconexión forzada de barras N°1 y N°2 12 kV de S/E Pajaritos</t>
  </si>
  <si>
    <t>Falla en línea 110 kV Tap Off Oeste - Minsal</t>
  </si>
  <si>
    <t>Desconexión forzada de líneas 2x220 kV Lagunas - Encuentro Nº2 y 2x220 kV Lagunas - Collahuasi N°1 y Nº2</t>
  </si>
  <si>
    <t>Desconexión forzada línea 2x220 kV Collahuasi - Lagunas</t>
  </si>
  <si>
    <t>Falla en línea 23 kV Pajonales - ESO</t>
  </si>
  <si>
    <t>Desconexión forzada de barra 23 kV de S/E Pucón</t>
  </si>
  <si>
    <t>Desconexión forzada de la línea 110 kV Tap Off Barriles - Mantos de Luna</t>
  </si>
  <si>
    <t>Desconexión forzada del transformador N°1 110/66 kV de S/E FFCC Lo Espejo</t>
  </si>
  <si>
    <t>Desconexión forzada del transformador N°1 220/110 kV de S/E Chiloé</t>
  </si>
  <si>
    <t>Falla en el interruptor 52J3 de S/E Colbún</t>
  </si>
  <si>
    <t>Falla en línea 110 kV Esmeralda - Sur</t>
  </si>
  <si>
    <t>Desconexión forzada de línea 66 kV Pullinque - Los Lagos N°1</t>
  </si>
  <si>
    <t>Desconexión forzada de la barra 110 kV de S/E Los Maquis</t>
  </si>
  <si>
    <t>Desconexión forzada de la unidad Nº1 de central Los Quilos</t>
  </si>
  <si>
    <t>Desconexión forzada de barra 220 kV de S/E Zaldívar</t>
  </si>
  <si>
    <t>Desconexión forzada de la línea 154 kV Hualpén - San Vicente C1</t>
  </si>
  <si>
    <t>Desconexión forzada de barra 12 kV de S/E Panquehue</t>
  </si>
  <si>
    <t>Desconexión forzada de barra 12 kV de S/E Placeres</t>
  </si>
  <si>
    <t>Desconexión forzada del transformador Nº2 66/15 kV de S/E San Pedro</t>
  </si>
  <si>
    <t>Falla en barra 220 kV N°2 de S/E Chena</t>
  </si>
  <si>
    <t>Desconexión forzada del transformador N°4 110/12 kV de S/E Santa Elena</t>
  </si>
  <si>
    <t>Desconexión forzada de línea 110 kV Vizcachas - Puente Alto</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</si>
  <si>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</si>
  <si>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</si>
  <si>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</si>
  <si>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</si>
  <si>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</si>
  <si>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</si>
  <si>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</si>
  <si>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</si>
  <si>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</si>
  <si>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</si>
  <si>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</si>
  <si>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</si>
  <si>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</si>
  <si>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</si>
  <si>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</si>
  <si>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</si>
  <si>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</si>
  <si>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</si>
  <si>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</si>
  <si>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</si>
  <si>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</si>
  <si>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</si>
  <si>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</si>
  <si>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</si>
  <si>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</si>
  <si>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</si>
  <si>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</si>
  <si>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</si>
  <si>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</si>
  <si>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</si>
  <si>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</si>
  <si>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KELAR-TG2+0.5TV_GNL_INF</t>
  </si>
  <si>
    <t>KELAR-TG2_GNL_INF</t>
  </si>
  <si>
    <t>KELAR-TG1+0.5TV_GNL_INF</t>
  </si>
  <si>
    <t>KELAR-TG1+TG2+TV_GNL_INF</t>
  </si>
  <si>
    <t>KELAR-TG1_GNL_INF</t>
  </si>
  <si>
    <t>PRIME ENERGIA</t>
  </si>
  <si>
    <t>PAJONALES</t>
  </si>
  <si>
    <t>NUEVA_RENCA-TG+TV_GNL_INF</t>
  </si>
  <si>
    <t>NUEVA_RENCA-FA_GNL_INF</t>
  </si>
  <si>
    <t>TOCOPILLA_U16-TG+TV_GNL_INF</t>
  </si>
  <si>
    <t>TOCOPILLA_U16-TG_GNL_INF</t>
  </si>
  <si>
    <t>TOCOPILLA-TG3_GNL_INF</t>
  </si>
  <si>
    <t>MEJILLONES_3-TG+TV_GNL_INF</t>
  </si>
  <si>
    <t>MEJILLONES_3-TG_GNL_INF</t>
  </si>
  <si>
    <t>TALTAL_2_GNL_INF</t>
  </si>
  <si>
    <t>TALTAL_1_GNL_INF</t>
  </si>
  <si>
    <t>SAN_ISIDRO_2-TG+TV_GNL_INF</t>
  </si>
  <si>
    <t>SAN_ISIDRO_2-TG+TV-FSTVU_GNL_INF</t>
  </si>
  <si>
    <t>SAN_ISIDRO_2-TG_GNL_INF</t>
  </si>
  <si>
    <t>SAN_ISIDRO-TG+TV_GNL_INF</t>
  </si>
  <si>
    <t>SAN_ISIDRO-TG+TV-FSTVD_GNL_INF</t>
  </si>
  <si>
    <t>SAN_ISIDRO-TG_GNL_INF</t>
  </si>
  <si>
    <t>SAN_ISIDRO-FA_GNL_INF</t>
  </si>
  <si>
    <t>QUINTERO_1B_GNL_INF</t>
  </si>
  <si>
    <t>QUINTERO_1A_GNL_INF</t>
  </si>
  <si>
    <t>ATA-TG2B+0.5TV2C_GNL_INF</t>
  </si>
  <si>
    <t>ATA-TG2B_GNL_INF</t>
  </si>
  <si>
    <t>ATA-TG2A+0.5TV2C_GNL_INF</t>
  </si>
  <si>
    <t>ATA-TG2A+TG2B+TV2C_GNL_INF</t>
  </si>
  <si>
    <t>ATA-TG2A_GNL_INF</t>
  </si>
  <si>
    <t>ATA-TG1B+0.5TV1C_GNL_INF</t>
  </si>
  <si>
    <t>ATA-TG1B_GNL_INF</t>
  </si>
  <si>
    <t>ATA-TG1A+0.5TV1C_GNL_INF</t>
  </si>
  <si>
    <t>ATA-TG1A+TG1B+TV1C_GNL_INF</t>
  </si>
  <si>
    <t>ATA-TG1A_GNL_INF</t>
  </si>
  <si>
    <t>NEHUENCO_9B_GNL_INF</t>
  </si>
  <si>
    <t>NEHUENCO_2-TG+TV_GNL_INF</t>
  </si>
  <si>
    <t>NEHUENCO_2-TG_GNL_INF</t>
  </si>
  <si>
    <t>NEHUENCO_1-TG+TV_GNL_INF</t>
  </si>
  <si>
    <t>NEHUENCO_1-TG_GNL_INF</t>
  </si>
  <si>
    <t>CANDELARIA_2_GNL_INF</t>
  </si>
  <si>
    <t>CANDELARIA_1_GNL_INF</t>
  </si>
  <si>
    <t>YUNGAY_U3_GNL_A</t>
  </si>
  <si>
    <t>YUNGAY_U2_GNL_A</t>
  </si>
  <si>
    <t>YUNGAY_U1_GNL_A</t>
  </si>
  <si>
    <t>COLMITO_GNL_INF</t>
  </si>
  <si>
    <t>*** EQUIPOS DE GENERACIÓN ***</t>
  </si>
  <si>
    <t>*** ENEL S.A *</t>
  </si>
  <si>
    <t>Solar Trinidad</t>
  </si>
  <si>
    <t>Solar Huape</t>
  </si>
  <si>
    <t>Solar Berrueco</t>
  </si>
  <si>
    <t>Solar Venturada</t>
  </si>
  <si>
    <t>Solar Gr Pitao</t>
  </si>
  <si>
    <t>Solar Alhué</t>
  </si>
  <si>
    <t>Solar Techos Watts</t>
  </si>
  <si>
    <t>Solar San Javier 1</t>
  </si>
  <si>
    <t>Solar Cancura 2</t>
  </si>
  <si>
    <t>Solar Pretty Field</t>
  </si>
  <si>
    <t>Solar Panguilemo</t>
  </si>
  <si>
    <t>Solar Puelche</t>
  </si>
  <si>
    <t>Solar Villa Alemana</t>
  </si>
  <si>
    <t>Solar Santa Margarita</t>
  </si>
  <si>
    <t>Solar Machicura</t>
  </si>
  <si>
    <t>Solar Los Molinos</t>
  </si>
  <si>
    <t>Solar Centauro</t>
  </si>
  <si>
    <t>Solar Nazarino Verano</t>
  </si>
  <si>
    <t>Solar Gabardo Verano</t>
  </si>
  <si>
    <t>Solar El Monte</t>
  </si>
  <si>
    <t>Solar Quetena</t>
  </si>
  <si>
    <t>Solar Meli</t>
  </si>
  <si>
    <t>Solar Andes 2B</t>
  </si>
  <si>
    <t>Solar Pequén</t>
  </si>
  <si>
    <t>Solar Anakena</t>
  </si>
  <si>
    <t>Solar Granate</t>
  </si>
  <si>
    <t>Solar Sunhunter</t>
  </si>
  <si>
    <t>Solar Mandinga</t>
  </si>
  <si>
    <t>Solar Cachanas</t>
  </si>
  <si>
    <t>Solar Golondrinas</t>
  </si>
  <si>
    <t>Solar Elena</t>
  </si>
  <si>
    <t>Actualizado al 01 de abril de 2021</t>
  </si>
  <si>
    <t>Inspección de combustión. 
Cambio bushings transformador principal.</t>
  </si>
  <si>
    <t>Lavado línea 110kV, aisladores,ferretería, desconectadores, mantención preventiva general</t>
  </si>
  <si>
    <t>Lavado línea 220kV, aisladores,ferretería, desconectadores, mantención preventiva general</t>
  </si>
  <si>
    <t>Mantenimiento anual.</t>
  </si>
  <si>
    <t>HP PROVIDENCIA U1, HP PROVIDENCIA U2</t>
  </si>
  <si>
    <t>MPB electromecánico y limpieza casa de máquinas, SSAA, cámara de carga y bocatoma</t>
  </si>
  <si>
    <t>Cambio de sello de eje de la turbina.</t>
  </si>
  <si>
    <t>Mantenimiento anual.
Reemplazo regulador de velocidad.</t>
  </si>
  <si>
    <t>Cambio de Válvula esférica Alfalfal Unidad 2</t>
  </si>
  <si>
    <t>Retiro de la unidad debido a trabajos en la línea 220kV Los Maquis – Hornitos</t>
  </si>
  <si>
    <t>TER EL SALVADOR</t>
  </si>
  <si>
    <t>TER EL SALVADOR U1</t>
  </si>
  <si>
    <t>Cambio de protecciones, mantenimiento y limpieza de equipos</t>
  </si>
  <si>
    <t>HP ISLA U2</t>
  </si>
  <si>
    <t>TER COLMITO</t>
  </si>
  <si>
    <t>TER COLMITO U1</t>
  </si>
  <si>
    <t>Mantenimiento mayor Central Colmito (lavado de Compresor y boroscopía de compresor y turbina de gas)</t>
  </si>
  <si>
    <t>Realizar boroscopia de las partes calientes
Inspección de los sumideros</t>
  </si>
  <si>
    <t>Cambio de válvula de descarga alta presión Bomba de agua alimentación B.</t>
  </si>
  <si>
    <t>TER LAS VEGAS</t>
  </si>
  <si>
    <t>TER LAS VEGAS U2</t>
  </si>
  <si>
    <t>Mantenimiento de equipos auxiliares</t>
  </si>
  <si>
    <t>Mantenimiento Mayor TG1.
Considerando  que la Unidad TG1 se encuentra con una Desconexión Programada vigente, se requiere adelantar algunas actividades programadas a realizar en el  transformador principal de esta unidad,  que incluye cambio de TAP, pruebas eléctricas, reemplazo de enfriadores y ventiladores y mejoras del sistema contraincendio.</t>
  </si>
  <si>
    <t>HP LICÁN</t>
  </si>
  <si>
    <t>HP LICÁN U2</t>
  </si>
  <si>
    <t>Mantenimiento Mayor, se revisaran componentes mecánicos de la turbina y componentes eléctricas del generador</t>
  </si>
  <si>
    <t>HP LICÁN U1</t>
  </si>
  <si>
    <t>Mantenimiento Mayor de la unidad Nº1, revisión mecánica de la turbina y revisión eléctrica del generador.</t>
  </si>
  <si>
    <t>HP LICÁN U1, HP LICÁN U2</t>
  </si>
  <si>
    <t>Mantenimiento Mayor de la Central, consiste en trabajos en la linea de agua, limpieza de bocatoma, estanque y trabajos en equipos primarios y transformador de poder.</t>
  </si>
  <si>
    <t>Mantenimiento Mayor de la Unidad Nº2, revisión mecánica a la turbina y revisión eléctrica al generador</t>
  </si>
  <si>
    <t>Inspección Boroscópica a Zona de Ruta de Gases de Unidad TG y Mantenimiento turbina, cambio de álabes de primera y segunda etapa turbina expansión.
Considerando  que la Unidad TG1 se encuentra con una Desconexión Programada vigente, se requiere adelantar algunas actividades programadas a realizar en el  transformador principal de esta unidad,  que incluye cambio de TAP, pruebas eléctricas, reemplazo de enfriadores y ventiladores y mejoras del sistema contraincendio.</t>
  </si>
  <si>
    <t>Mantenimiento Mayor TG1
- Corresponde a solicitud Id 2020002123 del PMPM Histórico asociada a la SD 2020095164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</si>
</sst>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
    <numFmt numFmtId="169" formatCode="_-[$€-2]* #,##0.00_-;\-[$€-2]* #,##0.00_-;_-[$€-2]* &quot;-&quot;??_-"/>
    <numFmt numFmtId="170" formatCode="#,##0.0"/>
    <numFmt numFmtId="171" formatCode="[$-340A]d&quot; de &quot;mmmm&quot; de &quot;yyyy;@"/>
    <numFmt numFmtId="172" formatCode="dddd\ dd\/mmmyy"/>
    <numFmt numFmtId="173" formatCode="h:mm;@"/>
    <numFmt numFmtId="174" formatCode="ddd\ dd"/>
    <numFmt numFmtId="175" formatCode="_-[$€-2]\ * #,##0.00_-;\-[$€-2]\ * #,##0.00_-;_-[$€-2]\ * &quot;-&quot;??_-"/>
    <numFmt numFmtId="176" formatCode="_([$€]* #,##0.00_);_([$€]* \(#,##0.00\);_([$€]* &quot;-&quot;??_);_(@_)"/>
    <numFmt numFmtId="177" formatCode="_-* #,##0.00\ _P_t_a_-;\-* #,##0.00\ _P_t_a_-;_-* &quot;-&quot;??\ _P_t_a_-;_-@_-"/>
    <numFmt numFmtId="178" formatCode="_-* #,##0.00\ [$€]_-;\-* #,##0.00\ [$€]_-;_-* &quot;-&quot;??\ [$€]_-;_-@_-"/>
    <numFmt numFmtId="179" formatCode="_([$€-2]\ * #,##0.00_);_([$€-2]\ * \(#,##0.00\);_([$€-2]\ * &quot;-&quot;??_)"/>
    <numFmt numFmtId="180" formatCode="[$-F400]h:mm:ss\ AM/PM"/>
    <numFmt numFmtId="181" formatCode="_-* #.##0.00_-;\-* #.##0.00_-;_-* &quot;-&quot;??_-;_-@_-"/>
    <numFmt numFmtId="182" formatCode="_-* #,##0.00\ _€_-;\-* #,##0.00\ _€_-;_-* &quot;-&quot;??\ _€_-;_-@_-"/>
    <numFmt numFmtId="183" formatCode="\$#,##0\ ;\(\$#,##0\)"/>
    <numFmt numFmtId="184" formatCode="_-* #,##0.00\ &quot;€&quot;_-;\-* #,##0.00\ &quot;€&quot;_-;_-* &quot;-&quot;??\ &quot;€&quot;_-;_-@_-"/>
    <numFmt numFmtId="185" formatCode="_ * #,##0.0_ ;_ * \-#,##0.0_ ;_ * &quot;-&quot;_ ;_ @_ "/>
    <numFmt numFmtId="186" formatCode="General_)"/>
    <numFmt numFmtId="187" formatCode="_ * #,##0.00_ ;_ * \-#,##0.00_ ;_ * &quot;-&quot;_ ;_ @_ "/>
    <numFmt numFmtId="188" formatCode="#,##0.0%;[Red]\(#,##0.0%\)"/>
    <numFmt numFmtId="189" formatCode="0.000"/>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11"/>
      <color theme="1"/>
      <name val="Arial"/>
      <family val="2"/>
    </font>
    <font>
      <sz val="8"/>
      <color theme="1"/>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sz val="9"/>
      <color theme="1"/>
      <name val="Arial"/>
      <family val="2"/>
    </font>
    <font>
      <b/>
      <sz val="9"/>
      <color theme="1"/>
      <name val="Arial"/>
      <family val="2"/>
    </font>
    <font>
      <sz val="10"/>
      <name val="Arial"/>
      <family val="2"/>
    </font>
    <font>
      <sz val="10"/>
      <name val="Calibri"/>
      <family val="2"/>
    </font>
    <font>
      <sz val="9"/>
      <color theme="1"/>
      <name val="Calibri"/>
      <family val="2"/>
      <scheme val="minor"/>
    </font>
    <font>
      <sz val="9"/>
      <name val="Arial"/>
      <family val="2"/>
    </font>
    <font>
      <sz val="11"/>
      <name val="Swis721 Lt BT"/>
      <family val="2"/>
    </font>
    <font>
      <b/>
      <sz val="9"/>
      <color rgb="FFFFFFFF"/>
      <name val="Calibri"/>
      <family val="2"/>
    </font>
    <font>
      <b/>
      <sz val="9"/>
      <color rgb="FF000000"/>
      <name val="Calibri"/>
      <family val="2"/>
    </font>
    <font>
      <sz val="9"/>
      <color rgb="FF000000"/>
      <name val="Calibri"/>
      <family val="2"/>
    </font>
    <font>
      <b/>
      <sz val="9"/>
      <color rgb="FFFF0000"/>
      <name val="Calibri"/>
      <family val="2"/>
    </font>
    <font>
      <sz val="8"/>
      <name val="Calibri"/>
      <family val="2"/>
    </font>
    <font>
      <sz val="10"/>
      <color indexed="8"/>
      <name val="Calibri"/>
      <family val="2"/>
    </font>
    <font>
      <b/>
      <sz val="9"/>
      <name val="Calibri"/>
      <family val="2"/>
    </font>
    <font>
      <b/>
      <sz val="10"/>
      <color indexed="10"/>
      <name val="Arial"/>
      <family val="2"/>
    </font>
    <font>
      <b/>
      <sz val="10"/>
      <color rgb="FF0000FF"/>
      <name val="Arial"/>
      <family val="2"/>
    </font>
    <font>
      <b/>
      <sz val="12"/>
      <name val="Arial"/>
      <family val="2"/>
    </font>
    <font>
      <sz val="8"/>
      <color rgb="FF000000"/>
      <name val="DIN"/>
    </font>
    <font>
      <b/>
      <sz val="8"/>
      <name val="DIN"/>
    </font>
  </fonts>
  <fills count="68">
    <fill>
      <patternFill patternType="none"/>
    </fill>
    <fill>
      <patternFill patternType="gray125"/>
    </fill>
    <fill>
      <patternFill patternType="solid">
        <fgColor indexed="3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6CB33F"/>
        <bgColor rgb="FF000000"/>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3CA7AC"/>
        <bgColor indexed="64"/>
      </patternFill>
    </fill>
    <fill>
      <patternFill patternType="solid">
        <fgColor rgb="FF008080"/>
        <bgColor indexed="64"/>
      </patternFill>
    </fill>
    <fill>
      <patternFill patternType="solid">
        <fgColor rgb="FFF2F2F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rgb="FFFFC000"/>
        <bgColor indexed="64"/>
      </patternFill>
    </fill>
  </fills>
  <borders count="88">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style="medium">
        <color rgb="FFD8D8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
      <left/>
      <right style="thick">
        <color rgb="FFFFFFFF"/>
      </right>
      <top style="thick">
        <color rgb="FFFFFFFF"/>
      </top>
      <bottom style="thick">
        <color rgb="FFFFFFFF"/>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thick">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s>
  <cellStyleXfs count="3984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6" fillId="21" borderId="16" applyNumberFormat="0" applyAlignment="0" applyProtection="0"/>
    <xf numFmtId="0" fontId="27" fillId="22" borderId="17" applyNumberFormat="0" applyAlignment="0" applyProtection="0"/>
    <xf numFmtId="0" fontId="28" fillId="0" borderId="18" applyNumberFormat="0" applyFill="0" applyAlignment="0" applyProtection="0"/>
    <xf numFmtId="0" fontId="29"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0" fillId="29" borderId="16" applyNumberFormat="0" applyAlignment="0" applyProtection="0"/>
    <xf numFmtId="169" fontId="23" fillId="0" borderId="0" applyFont="0" applyFill="0" applyBorder="0" applyAlignment="0" applyProtection="0"/>
    <xf numFmtId="0" fontId="31" fillId="3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32" fillId="31" borderId="0" applyNumberFormat="0" applyBorder="0" applyAlignment="0" applyProtection="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33" fillId="21" borderId="2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29" fillId="0" borderId="22" applyNumberFormat="0" applyFill="0" applyAlignment="0" applyProtection="0"/>
    <xf numFmtId="0" fontId="38" fillId="0" borderId="23" applyNumberFormat="0" applyFill="0" applyAlignment="0" applyProtection="0"/>
    <xf numFmtId="0" fontId="23" fillId="0" borderId="0"/>
    <xf numFmtId="0" fontId="20" fillId="0" borderId="0"/>
    <xf numFmtId="9" fontId="20" fillId="0" borderId="0" applyFont="0" applyFill="0" applyBorder="0" applyAlignment="0" applyProtection="0"/>
    <xf numFmtId="0" fontId="20" fillId="0" borderId="0"/>
    <xf numFmtId="171" fontId="39" fillId="0" borderId="0"/>
    <xf numFmtId="0" fontId="20" fillId="0" borderId="0"/>
    <xf numFmtId="0" fontId="42" fillId="0" borderId="0" applyNumberForma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3"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19" fillId="0" borderId="0"/>
    <xf numFmtId="9" fontId="19" fillId="0" borderId="0" applyFont="0" applyFill="0" applyBorder="0" applyAlignment="0" applyProtection="0"/>
    <xf numFmtId="9" fontId="45" fillId="0" borderId="0" applyFont="0" applyFill="0" applyBorder="0" applyAlignment="0" applyProtection="0"/>
    <xf numFmtId="0" fontId="48" fillId="0" borderId="27" applyNumberFormat="0" applyFill="0" applyAlignment="0" applyProtection="0"/>
    <xf numFmtId="0" fontId="49" fillId="37" borderId="0" applyNumberFormat="0" applyBorder="0" applyAlignment="0" applyProtection="0"/>
    <xf numFmtId="0" fontId="18" fillId="0" borderId="0"/>
    <xf numFmtId="9" fontId="18"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23" fillId="0" borderId="0"/>
    <xf numFmtId="0" fontId="23" fillId="0" borderId="0"/>
    <xf numFmtId="0" fontId="23"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23" fillId="0" borderId="0"/>
    <xf numFmtId="175" fontId="59" fillId="0" borderId="0" applyFont="0" applyFill="0" applyBorder="0" applyAlignment="0" applyProtection="0"/>
    <xf numFmtId="176" fontId="52" fillId="0" borderId="0" applyFont="0" applyFill="0" applyBorder="0" applyAlignment="0" applyProtection="0"/>
    <xf numFmtId="0" fontId="60" fillId="39" borderId="0" applyNumberFormat="0" applyBorder="0" applyAlignment="0" applyProtection="0"/>
    <xf numFmtId="40" fontId="61" fillId="0" borderId="0" applyFont="0" applyFill="0" applyBorder="0" applyAlignment="0" applyProtection="0"/>
    <xf numFmtId="0" fontId="62" fillId="58" borderId="0" applyNumberFormat="0" applyBorder="0" applyAlignment="0" applyProtection="0"/>
    <xf numFmtId="0" fontId="59" fillId="0" borderId="0"/>
    <xf numFmtId="0" fontId="63" fillId="0" borderId="0"/>
    <xf numFmtId="0" fontId="23" fillId="0" borderId="0"/>
    <xf numFmtId="0" fontId="18" fillId="0" borderId="0"/>
    <xf numFmtId="0" fontId="23" fillId="59" borderId="31" applyNumberFormat="0" applyFont="0" applyAlignment="0" applyProtection="0"/>
    <xf numFmtId="9" fontId="59"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57" fillId="0" borderId="35" applyNumberFormat="0" applyFill="0" applyAlignment="0" applyProtection="0"/>
    <xf numFmtId="0" fontId="57" fillId="0" borderId="39" applyNumberFormat="0" applyFill="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43" fontId="23" fillId="0" borderId="0" applyFont="0" applyFill="0" applyBorder="0" applyAlignment="0" applyProtection="0"/>
    <xf numFmtId="0" fontId="57" fillId="0" borderId="35" applyNumberFormat="0" applyFill="0" applyAlignment="0" applyProtection="0"/>
    <xf numFmtId="0" fontId="23"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57" fillId="0" borderId="35" applyNumberFormat="0" applyFill="0" applyAlignment="0" applyProtection="0"/>
    <xf numFmtId="0" fontId="23" fillId="0" borderId="0"/>
    <xf numFmtId="9" fontId="23" fillId="0" borderId="0" applyFont="0" applyFill="0" applyBorder="0" applyAlignment="0" applyProtection="0"/>
    <xf numFmtId="171" fontId="23" fillId="0" borderId="0"/>
    <xf numFmtId="171" fontId="23" fillId="0" borderId="0" applyFont="0" applyFill="0" applyBorder="0" applyAlignment="0" applyProtection="0"/>
    <xf numFmtId="171" fontId="23" fillId="0" borderId="0"/>
    <xf numFmtId="171" fontId="36" fillId="0" borderId="0" applyNumberFormat="0" applyFill="0" applyBorder="0" applyAlignment="0" applyProtection="0"/>
    <xf numFmtId="171" fontId="48" fillId="0" borderId="27" applyNumberFormat="0" applyFill="0" applyAlignment="0" applyProtection="0"/>
    <xf numFmtId="171" fontId="37" fillId="0" borderId="21" applyNumberFormat="0" applyFill="0" applyAlignment="0" applyProtection="0"/>
    <xf numFmtId="171" fontId="29" fillId="0" borderId="22" applyNumberFormat="0" applyFill="0" applyAlignment="0" applyProtection="0"/>
    <xf numFmtId="171" fontId="29" fillId="0" borderId="0" applyNumberFormat="0" applyFill="0" applyBorder="0" applyAlignment="0" applyProtection="0"/>
    <xf numFmtId="171" fontId="49" fillId="37" borderId="0" applyNumberFormat="0" applyBorder="0" applyAlignment="0" applyProtection="0"/>
    <xf numFmtId="171" fontId="31" fillId="30" borderId="0" applyNumberFormat="0" applyBorder="0" applyAlignment="0" applyProtection="0"/>
    <xf numFmtId="171" fontId="32" fillId="31" borderId="0" applyNumberFormat="0" applyBorder="0" applyAlignment="0" applyProtection="0"/>
    <xf numFmtId="171" fontId="30" fillId="29" borderId="16" applyNumberFormat="0" applyAlignment="0" applyProtection="0"/>
    <xf numFmtId="171" fontId="33" fillId="21" borderId="20" applyNumberFormat="0" applyAlignment="0" applyProtection="0"/>
    <xf numFmtId="171" fontId="26" fillId="21" borderId="16" applyNumberFormat="0" applyAlignment="0" applyProtection="0"/>
    <xf numFmtId="171" fontId="28" fillId="0" borderId="18" applyNumberFormat="0" applyFill="0" applyAlignment="0" applyProtection="0"/>
    <xf numFmtId="171" fontId="27" fillId="22" borderId="17" applyNumberFormat="0" applyAlignment="0" applyProtection="0"/>
    <xf numFmtId="171" fontId="34" fillId="0" borderId="0" applyNumberFormat="0" applyFill="0" applyBorder="0" applyAlignment="0" applyProtection="0"/>
    <xf numFmtId="171" fontId="35" fillId="0" borderId="0" applyNumberFormat="0" applyFill="0" applyBorder="0" applyAlignment="0" applyProtection="0"/>
    <xf numFmtId="171" fontId="38" fillId="0" borderId="23" applyNumberFormat="0" applyFill="0" applyAlignment="0" applyProtection="0"/>
    <xf numFmtId="171" fontId="25" fillId="23"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25" fillId="15" borderId="0" applyNumberFormat="0" applyBorder="0" applyAlignment="0" applyProtection="0"/>
    <xf numFmtId="171" fontId="25" fillId="24"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25" fillId="16" borderId="0" applyNumberFormat="0" applyBorder="0" applyAlignment="0" applyProtection="0"/>
    <xf numFmtId="171" fontId="25" fillId="25"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25" fillId="17" borderId="0" applyNumberFormat="0" applyBorder="0" applyAlignment="0" applyProtection="0"/>
    <xf numFmtId="171" fontId="25" fillId="26"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25" fillId="18" borderId="0" applyNumberFormat="0" applyBorder="0" applyAlignment="0" applyProtection="0"/>
    <xf numFmtId="171" fontId="25" fillId="27"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25" fillId="19" borderId="0" applyNumberFormat="0" applyBorder="0" applyAlignment="0" applyProtection="0"/>
    <xf numFmtId="171" fontId="25" fillId="28"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5" fillId="20"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3" fillId="0" borderId="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23" fillId="0" borderId="0" applyFont="0" applyFill="0" applyBorder="0" applyAlignment="0" applyProtection="0"/>
    <xf numFmtId="177" fontId="23" fillId="0" borderId="0" applyFont="0" applyFill="0" applyBorder="0" applyAlignment="0" applyProtection="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18" fillId="5"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1" fontId="51" fillId="48" borderId="0" applyNumberFormat="0" applyBorder="0" applyAlignment="0" applyProtection="0"/>
    <xf numFmtId="171" fontId="51" fillId="45" borderId="0" applyNumberFormat="0" applyBorder="0" applyAlignment="0" applyProtection="0"/>
    <xf numFmtId="171" fontId="51" fillId="4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1" borderId="0" applyNumberFormat="0" applyBorder="0" applyAlignment="0" applyProtection="0"/>
    <xf numFmtId="171" fontId="53" fillId="40" borderId="0" applyNumberFormat="0" applyBorder="0" applyAlignment="0" applyProtection="0"/>
    <xf numFmtId="171" fontId="54" fillId="52" borderId="28" applyNumberFormat="0" applyAlignment="0" applyProtection="0"/>
    <xf numFmtId="171" fontId="55" fillId="53" borderId="29" applyNumberFormat="0" applyAlignment="0" applyProtection="0"/>
    <xf numFmtId="171" fontId="56" fillId="0" borderId="30" applyNumberFormat="0" applyFill="0" applyAlignment="0" applyProtection="0"/>
    <xf numFmtId="171" fontId="57" fillId="0" borderId="0" applyNumberFormat="0" applyFill="0" applyBorder="0" applyAlignment="0" applyProtection="0"/>
    <xf numFmtId="171" fontId="29" fillId="0" borderId="0" applyNumberFormat="0" applyFill="0" applyBorder="0" applyAlignment="0" applyProtection="0"/>
    <xf numFmtId="171" fontId="51" fillId="54" borderId="0" applyNumberFormat="0" applyBorder="0" applyAlignment="0" applyProtection="0"/>
    <xf numFmtId="171" fontId="51" fillId="55" borderId="0" applyNumberFormat="0" applyBorder="0" applyAlignment="0" applyProtection="0"/>
    <xf numFmtId="171" fontId="51" fillId="5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7" borderId="0" applyNumberFormat="0" applyBorder="0" applyAlignment="0" applyProtection="0"/>
    <xf numFmtId="171" fontId="58" fillId="43" borderId="28" applyNumberFormat="0" applyAlignment="0" applyProtection="0"/>
    <xf numFmtId="171" fontId="60" fillId="39" borderId="0" applyNumberFormat="0" applyBorder="0" applyAlignment="0" applyProtection="0"/>
    <xf numFmtId="165" fontId="50" fillId="0" borderId="0" applyFont="0" applyFill="0" applyBorder="0" applyAlignment="0" applyProtection="0"/>
    <xf numFmtId="171" fontId="62" fillId="58" borderId="0" applyNumberFormat="0" applyBorder="0" applyAlignment="0" applyProtection="0"/>
    <xf numFmtId="171" fontId="18" fillId="0" borderId="0"/>
    <xf numFmtId="171" fontId="50" fillId="59" borderId="31" applyNumberFormat="0" applyFont="0" applyAlignment="0" applyProtection="0"/>
    <xf numFmtId="171" fontId="50" fillId="32" borderId="19" applyNumberFormat="0" applyFont="0" applyAlignment="0" applyProtection="0"/>
    <xf numFmtId="9" fontId="50" fillId="0" borderId="0" applyFont="0" applyFill="0" applyBorder="0" applyAlignment="0" applyProtection="0"/>
    <xf numFmtId="171" fontId="64" fillId="52" borderId="32" applyNumberFormat="0" applyAlignment="0" applyProtection="0"/>
    <xf numFmtId="171" fontId="65" fillId="0" borderId="0" applyNumberFormat="0" applyFill="0" applyBorder="0" applyAlignment="0" applyProtection="0"/>
    <xf numFmtId="171" fontId="66" fillId="0" borderId="0" applyNumberFormat="0" applyFill="0" applyBorder="0" applyAlignment="0" applyProtection="0"/>
    <xf numFmtId="171" fontId="35"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48" fillId="0" borderId="27" applyNumberFormat="0" applyFill="0" applyAlignment="0" applyProtection="0"/>
    <xf numFmtId="171" fontId="68" fillId="0" borderId="34" applyNumberFormat="0" applyFill="0" applyAlignment="0" applyProtection="0"/>
    <xf numFmtId="171" fontId="37" fillId="0" borderId="21" applyNumberFormat="0" applyFill="0" applyAlignment="0" applyProtection="0"/>
    <xf numFmtId="171" fontId="57" fillId="0" borderId="35" applyNumberFormat="0" applyFill="0" applyAlignment="0" applyProtection="0"/>
    <xf numFmtId="171" fontId="29" fillId="0" borderId="22" applyNumberFormat="0" applyFill="0" applyAlignment="0" applyProtection="0"/>
    <xf numFmtId="171" fontId="36" fillId="0" borderId="0" applyNumberFormat="0" applyFill="0" applyBorder="0" applyAlignment="0" applyProtection="0"/>
    <xf numFmtId="171" fontId="70" fillId="0" borderId="36" applyNumberFormat="0" applyFill="0" applyAlignment="0" applyProtection="0"/>
    <xf numFmtId="171" fontId="38" fillId="0" borderId="23" applyNumberFormat="0" applyFill="0" applyAlignment="0" applyProtection="0"/>
    <xf numFmtId="171" fontId="18" fillId="5" borderId="0" applyNumberFormat="0" applyBorder="0" applyAlignment="0" applyProtection="0"/>
    <xf numFmtId="171" fontId="23" fillId="0" borderId="0" applyFont="0" applyFill="0" applyBorder="0" applyAlignment="0" applyProtection="0"/>
    <xf numFmtId="171" fontId="18" fillId="0" borderId="0"/>
    <xf numFmtId="9" fontId="23" fillId="0" borderId="0" applyFont="0" applyFill="0" applyBorder="0" applyAlignment="0" applyProtection="0"/>
    <xf numFmtId="9" fontId="18"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0" fontId="39" fillId="0" borderId="0"/>
    <xf numFmtId="0" fontId="39" fillId="0" borderId="0"/>
    <xf numFmtId="0" fontId="23" fillId="0" borderId="0"/>
    <xf numFmtId="0" fontId="18" fillId="0" borderId="0"/>
    <xf numFmtId="0" fontId="18" fillId="0" borderId="0"/>
    <xf numFmtId="0" fontId="23" fillId="0" borderId="0"/>
    <xf numFmtId="0" fontId="23" fillId="0" borderId="0"/>
    <xf numFmtId="0" fontId="23" fillId="0" borderId="0"/>
    <xf numFmtId="0" fontId="18"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80"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0" fontId="71" fillId="0" borderId="0" applyNumberFormat="0" applyFill="0" applyBorder="0" applyAlignment="0" applyProtection="0">
      <alignment vertical="top"/>
      <protection locked="0"/>
    </xf>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4" fontId="23" fillId="0" borderId="0" applyFont="0" applyFill="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8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171" fontId="23" fillId="0" borderId="0"/>
    <xf numFmtId="180" fontId="23" fillId="0" borderId="0"/>
    <xf numFmtId="171"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171"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80" fontId="23"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23"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50" fillId="32" borderId="19" applyNumberFormat="0" applyFont="0" applyAlignment="0" applyProtection="0"/>
    <xf numFmtId="0" fontId="50"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0" fontId="29" fillId="0" borderId="0" applyNumberFormat="0" applyFill="0" applyBorder="0" applyAlignment="0" applyProtection="0"/>
    <xf numFmtId="171" fontId="29" fillId="0" borderId="0" applyNumberFormat="0" applyFill="0" applyBorder="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0" fontId="72" fillId="0" borderId="0" applyNumberFormat="0" applyFill="0" applyBorder="0" applyAlignment="0" applyProtection="0">
      <alignment vertical="top"/>
      <protection locked="0"/>
    </xf>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77"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50"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48" fillId="0" borderId="27" applyNumberFormat="0" applyFill="0" applyAlignment="0" applyProtection="0"/>
    <xf numFmtId="171" fontId="48" fillId="0" borderId="27" applyNumberFormat="0" applyFill="0" applyAlignment="0" applyProtection="0"/>
    <xf numFmtId="0" fontId="37" fillId="0" borderId="21" applyNumberFormat="0" applyFill="0" applyAlignment="0" applyProtection="0"/>
    <xf numFmtId="171" fontId="37" fillId="0" borderId="21" applyNumberFormat="0" applyFill="0" applyAlignment="0" applyProtection="0"/>
    <xf numFmtId="0" fontId="29" fillId="0" borderId="22" applyNumberFormat="0" applyFill="0" applyAlignment="0" applyProtection="0"/>
    <xf numFmtId="171" fontId="29" fillId="0" borderId="22" applyNumberFormat="0" applyFill="0" applyAlignment="0" applyProtection="0"/>
    <xf numFmtId="0" fontId="36" fillId="0" borderId="0" applyNumberFormat="0" applyFill="0" applyBorder="0" applyAlignment="0" applyProtection="0"/>
    <xf numFmtId="171"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2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18" fillId="0" borderId="0"/>
    <xf numFmtId="0" fontId="18" fillId="0" borderId="0"/>
    <xf numFmtId="171" fontId="18" fillId="0" borderId="0"/>
    <xf numFmtId="0" fontId="18" fillId="0" borderId="0"/>
    <xf numFmtId="0" fontId="18" fillId="0" borderId="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171" fontId="18" fillId="0" borderId="0"/>
    <xf numFmtId="0" fontId="23" fillId="0" borderId="0"/>
    <xf numFmtId="0" fontId="23"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18" fillId="32" borderId="19" applyNumberFormat="0" applyFont="0" applyAlignment="0" applyProtection="0"/>
    <xf numFmtId="0" fontId="25" fillId="2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25" fillId="20"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23" fillId="0" borderId="0" applyNumberFormat="0" applyFont="0" applyFill="0" applyBorder="0" applyAlignment="0" applyProtection="0"/>
    <xf numFmtId="9" fontId="23" fillId="0" borderId="0" applyFont="0" applyFill="0" applyBorder="0" applyAlignment="0" applyProtection="0"/>
    <xf numFmtId="0" fontId="18" fillId="0" borderId="0"/>
    <xf numFmtId="9" fontId="39" fillId="0" borderId="0" applyFon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18" fillId="0" borderId="0"/>
    <xf numFmtId="9" fontId="2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75" fontId="59" fillId="0" borderId="0" applyFont="0" applyFill="0" applyBorder="0" applyAlignment="0" applyProtection="0"/>
    <xf numFmtId="176"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8" fillId="0" borderId="0"/>
    <xf numFmtId="9" fontId="59" fillId="0" borderId="0" applyFont="0" applyFill="0" applyBorder="0" applyAlignment="0" applyProtection="0"/>
    <xf numFmtId="0" fontId="18" fillId="0" borderId="0"/>
    <xf numFmtId="0" fontId="48" fillId="0" borderId="27" applyNumberFormat="0" applyFill="0" applyAlignment="0" applyProtection="0"/>
    <xf numFmtId="0" fontId="63" fillId="0" borderId="0"/>
    <xf numFmtId="0" fontId="49" fillId="3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0" fontId="23" fillId="0" borderId="0"/>
    <xf numFmtId="165" fontId="23" fillId="0" borderId="0" applyFont="0" applyFill="0" applyBorder="0" applyAlignment="0" applyProtection="0"/>
    <xf numFmtId="171" fontId="39" fillId="0" borderId="0"/>
    <xf numFmtId="0" fontId="23" fillId="0" borderId="0"/>
    <xf numFmtId="171" fontId="39" fillId="0" borderId="0"/>
    <xf numFmtId="171" fontId="39" fillId="0" borderId="0"/>
    <xf numFmtId="171" fontId="39"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23" fillId="0" borderId="0"/>
    <xf numFmtId="0" fontId="23" fillId="0" borderId="0"/>
    <xf numFmtId="0" fontId="23" fillId="0" borderId="0"/>
    <xf numFmtId="175" fontId="23" fillId="0" borderId="0" applyFont="0" applyFill="0" applyBorder="0" applyAlignment="0" applyProtection="0"/>
    <xf numFmtId="41" fontId="18"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75" fillId="0" borderId="0"/>
    <xf numFmtId="0" fontId="22" fillId="0" borderId="0"/>
    <xf numFmtId="0" fontId="75"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76" fillId="0" borderId="0">
      <alignment vertical="top"/>
    </xf>
    <xf numFmtId="0" fontId="22" fillId="0" borderId="0"/>
    <xf numFmtId="0" fontId="22" fillId="0" borderId="0"/>
    <xf numFmtId="0" fontId="18" fillId="0" borderId="0"/>
    <xf numFmtId="0" fontId="22"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5"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89" fillId="23"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2" borderId="17" applyNumberFormat="0" applyAlignment="0" applyProtection="0"/>
    <xf numFmtId="0" fontId="86" fillId="0" borderId="18" applyNumberFormat="0" applyFill="0" applyAlignment="0" applyProtection="0"/>
    <xf numFmtId="0" fontId="85" fillId="21" borderId="16" applyNumberFormat="0" applyAlignment="0" applyProtection="0"/>
    <xf numFmtId="0" fontId="84" fillId="21" borderId="20" applyNumberFormat="0" applyAlignment="0" applyProtection="0"/>
    <xf numFmtId="0" fontId="83" fillId="29" borderId="16" applyNumberFormat="0" applyAlignment="0" applyProtection="0"/>
    <xf numFmtId="0" fontId="82" fillId="31" borderId="0" applyNumberFormat="0" applyBorder="0" applyAlignment="0" applyProtection="0"/>
    <xf numFmtId="0" fontId="81" fillId="30" borderId="0" applyNumberFormat="0" applyBorder="0" applyAlignment="0" applyProtection="0"/>
    <xf numFmtId="0" fontId="80" fillId="37" borderId="0" applyNumberFormat="0" applyBorder="0" applyAlignment="0" applyProtection="0"/>
    <xf numFmtId="0" fontId="77" fillId="0" borderId="37"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3"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41" fillId="0" borderId="0"/>
    <xf numFmtId="0" fontId="41" fillId="32" borderId="19" applyNumberFormat="0" applyFont="0" applyAlignment="0" applyProtection="0"/>
    <xf numFmtId="0" fontId="40" fillId="0" borderId="23" applyNumberFormat="0" applyFill="0" applyAlignment="0" applyProtection="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23" applyNumberFormat="0" applyFill="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73" fillId="0" borderId="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29"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50" fillId="0" borderId="0" applyFont="0" applyFill="0" applyBorder="0" applyAlignment="0" applyProtection="0"/>
    <xf numFmtId="0" fontId="18" fillId="0" borderId="0"/>
    <xf numFmtId="0" fontId="18" fillId="0" borderId="0"/>
    <xf numFmtId="0" fontId="23" fillId="0" borderId="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9" fontId="23" fillId="0" borderId="0" applyFont="0" applyFill="0" applyBorder="0" applyAlignment="0" applyProtection="0"/>
    <xf numFmtId="0" fontId="48" fillId="0" borderId="27" applyNumberFormat="0" applyFill="0" applyAlignment="0" applyProtection="0"/>
    <xf numFmtId="0" fontId="37" fillId="0" borderId="21" applyNumberFormat="0" applyFill="0" applyAlignment="0" applyProtection="0"/>
    <xf numFmtId="0" fontId="29" fillId="0" borderId="22" applyNumberFormat="0" applyFill="0" applyAlignment="0" applyProtection="0"/>
    <xf numFmtId="0" fontId="36" fillId="0" borderId="0" applyNumberFormat="0" applyFill="0" applyBorder="0" applyAlignment="0" applyProtection="0"/>
    <xf numFmtId="0" fontId="70" fillId="0" borderId="36" applyNumberFormat="0" applyFill="0" applyAlignment="0" applyProtection="0"/>
    <xf numFmtId="0" fontId="38" fillId="0" borderId="23" applyNumberFormat="0" applyFill="0" applyAlignment="0" applyProtection="0"/>
    <xf numFmtId="165" fontId="50" fillId="0" borderId="0" applyFont="0" applyFill="0" applyBorder="0" applyAlignment="0" applyProtection="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37" applyNumberFormat="0" applyFont="0" applyFill="0" applyAlignment="0" applyProtection="0"/>
    <xf numFmtId="0" fontId="80" fillId="37" borderId="0" applyNumberFormat="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29" borderId="16" applyNumberFormat="0" applyAlignment="0" applyProtection="0"/>
    <xf numFmtId="0" fontId="84" fillId="21" borderId="20" applyNumberFormat="0" applyAlignment="0" applyProtection="0"/>
    <xf numFmtId="0" fontId="85" fillId="21" borderId="16" applyNumberFormat="0" applyAlignment="0" applyProtection="0"/>
    <xf numFmtId="0" fontId="86" fillId="0" borderId="18" applyNumberFormat="0" applyFill="0" applyAlignment="0" applyProtection="0"/>
    <xf numFmtId="0" fontId="87" fillId="22" borderId="17"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3"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89" fillId="15" borderId="0" applyNumberFormat="0" applyBorder="0" applyAlignment="0" applyProtection="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18" fillId="0" borderId="0"/>
    <xf numFmtId="0" fontId="23" fillId="0" borderId="0"/>
    <xf numFmtId="0" fontId="23" fillId="0" borderId="0"/>
    <xf numFmtId="0" fontId="77" fillId="0" borderId="37" applyNumberFormat="0" applyFont="0" applyFill="0" applyAlignment="0" applyProtection="0"/>
    <xf numFmtId="0" fontId="77" fillId="0" borderId="37" applyNumberFormat="0" applyFont="0" applyFill="0" applyAlignment="0" applyProtection="0"/>
    <xf numFmtId="0" fontId="18" fillId="32" borderId="19" applyNumberFormat="0" applyFont="0" applyAlignment="0" applyProtection="0"/>
    <xf numFmtId="0" fontId="91" fillId="0" borderId="0" applyNumberFormat="0" applyFill="0" applyBorder="0" applyAlignment="0" applyProtection="0"/>
    <xf numFmtId="0" fontId="92" fillId="31" borderId="0" applyNumberFormat="0" applyBorder="0" applyAlignment="0" applyProtection="0"/>
    <xf numFmtId="165" fontId="23"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55" fillId="53" borderId="29" applyNumberFormat="0" applyAlignment="0" applyProtection="0"/>
    <xf numFmtId="0" fontId="18" fillId="19" borderId="0" applyNumberFormat="0" applyBorder="0" applyAlignment="0" applyProtection="0"/>
    <xf numFmtId="0" fontId="18" fillId="20" borderId="0" applyNumberFormat="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71" fontId="55" fillId="53" borderId="29" applyNumberFormat="0" applyAlignment="0" applyProtection="0"/>
    <xf numFmtId="165" fontId="50" fillId="0" borderId="0" applyFont="0" applyFill="0" applyBorder="0" applyAlignment="0" applyProtection="0"/>
    <xf numFmtId="171" fontId="57" fillId="0" borderId="35" applyNumberFormat="0" applyFill="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23" fillId="0" borderId="0"/>
    <xf numFmtId="165" fontId="18" fillId="0" borderId="0" applyFont="0" applyFill="0" applyBorder="0" applyAlignment="0" applyProtection="0"/>
    <xf numFmtId="0" fontId="23" fillId="0" borderId="0"/>
    <xf numFmtId="184" fontId="23" fillId="0" borderId="0" applyFont="0" applyFill="0" applyBorder="0" applyAlignment="0" applyProtection="0"/>
    <xf numFmtId="0" fontId="23" fillId="0" borderId="0"/>
    <xf numFmtId="0" fontId="23" fillId="0" borderId="0"/>
    <xf numFmtId="0" fontId="23" fillId="0" borderId="0"/>
    <xf numFmtId="0" fontId="18" fillId="0" borderId="0"/>
    <xf numFmtId="0" fontId="18" fillId="0" borderId="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applyNumberForma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177" fontId="74" fillId="0" borderId="0" applyFont="0" applyFill="0" applyBorder="0" applyAlignment="0" applyProtection="0"/>
    <xf numFmtId="0" fontId="22" fillId="0" borderId="0" applyNumberFormat="0" applyFill="0" applyBorder="0" applyAlignment="0" applyProtection="0"/>
    <xf numFmtId="0" fontId="54" fillId="52" borderId="28" applyNumberFormat="0" applyAlignment="0" applyProtection="0"/>
    <xf numFmtId="0" fontId="58" fillId="43" borderId="28" applyNumberFormat="0" applyAlignment="0" applyProtection="0"/>
    <xf numFmtId="0" fontId="23" fillId="59" borderId="31" applyNumberFormat="0" applyFont="0" applyAlignment="0" applyProtection="0"/>
    <xf numFmtId="165" fontId="23" fillId="0" borderId="0" applyFont="0" applyFill="0" applyBorder="0" applyAlignment="0" applyProtection="0"/>
    <xf numFmtId="171" fontId="54" fillId="52" borderId="28" applyNumberFormat="0" applyAlignment="0" applyProtection="0"/>
    <xf numFmtId="171" fontId="58" fillId="43" borderId="28" applyNumberFormat="0" applyAlignment="0" applyProtection="0"/>
    <xf numFmtId="165" fontId="50" fillId="0" borderId="0" applyFont="0" applyFill="0" applyBorder="0" applyAlignment="0" applyProtection="0"/>
    <xf numFmtId="171" fontId="50" fillId="59" borderId="31" applyNumberFormat="0" applyFon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0" fillId="59" borderId="31" applyNumberFormat="0" applyFont="0" applyAlignment="0" applyProtection="0"/>
    <xf numFmtId="165" fontId="50" fillId="0" borderId="0" applyFont="0" applyFill="0" applyBorder="0" applyAlignment="0" applyProtection="0"/>
    <xf numFmtId="0" fontId="50"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0" fillId="46" borderId="0" applyNumberFormat="0" applyBorder="0" applyAlignment="0" applyProtection="0"/>
    <xf numFmtId="0" fontId="18" fillId="0" borderId="0"/>
    <xf numFmtId="0" fontId="50" fillId="41" borderId="0" applyNumberFormat="0" applyBorder="0" applyAlignment="0" applyProtection="0"/>
    <xf numFmtId="165" fontId="23" fillId="0" borderId="0" applyFont="0" applyFill="0" applyBorder="0" applyAlignment="0" applyProtection="0"/>
    <xf numFmtId="0" fontId="50" fillId="44" borderId="0" applyNumberFormat="0" applyBorder="0" applyAlignment="0" applyProtection="0"/>
    <xf numFmtId="165" fontId="50" fillId="0" borderId="0" applyFont="0" applyFill="0" applyBorder="0" applyAlignment="0" applyProtection="0"/>
    <xf numFmtId="0" fontId="50" fillId="40" borderId="0" applyNumberFormat="0" applyBorder="0" applyAlignment="0" applyProtection="0"/>
    <xf numFmtId="0" fontId="23" fillId="59" borderId="31" applyNumberFormat="0" applyFont="0" applyAlignment="0" applyProtection="0"/>
    <xf numFmtId="0" fontId="59" fillId="0" borderId="0"/>
    <xf numFmtId="40" fontId="61" fillId="0" borderId="0" applyFont="0" applyFill="0" applyBorder="0" applyAlignment="0" applyProtection="0"/>
    <xf numFmtId="175" fontId="5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171" fontId="18" fillId="0" borderId="0"/>
    <xf numFmtId="171" fontId="18" fillId="0" borderId="0"/>
    <xf numFmtId="171" fontId="18" fillId="32" borderId="19" applyNumberFormat="0" applyFont="0" applyAlignment="0" applyProtection="0"/>
    <xf numFmtId="171" fontId="18" fillId="0" borderId="0"/>
    <xf numFmtId="171" fontId="18" fillId="0" borderId="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0" borderId="0"/>
    <xf numFmtId="0" fontId="18" fillId="0" borderId="0"/>
    <xf numFmtId="0" fontId="50" fillId="45" borderId="0" applyNumberFormat="0" applyBorder="0" applyAlignment="0" applyProtection="0"/>
    <xf numFmtId="0" fontId="50" fillId="44" borderId="0" applyNumberFormat="0" applyBorder="0" applyAlignment="0" applyProtection="0"/>
    <xf numFmtId="0" fontId="50" fillId="43"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38" borderId="0" applyNumberFormat="0" applyBorder="0" applyAlignment="0" applyProtection="0"/>
    <xf numFmtId="9" fontId="18"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18" fillId="32" borderId="19" applyNumberFormat="0" applyFont="0" applyAlignment="0" applyProtection="0"/>
    <xf numFmtId="0" fontId="18" fillId="13"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23" fillId="0" borderId="0"/>
    <xf numFmtId="0" fontId="23" fillId="59" borderId="31" applyNumberFormat="0" applyFont="0" applyAlignment="0" applyProtection="0"/>
    <xf numFmtId="0" fontId="23" fillId="0" borderId="0"/>
    <xf numFmtId="0" fontId="18" fillId="14"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59" fillId="0" borderId="0" applyFont="0" applyFill="0" applyBorder="0" applyAlignment="0" applyProtection="0"/>
    <xf numFmtId="0" fontId="63" fillId="0" borderId="0"/>
    <xf numFmtId="0" fontId="50" fillId="47" borderId="0" applyNumberFormat="0" applyBorder="0" applyAlignment="0" applyProtection="0"/>
    <xf numFmtId="0" fontId="50" fillId="39" borderId="0" applyNumberFormat="0" applyBorder="0" applyAlignment="0" applyProtection="0"/>
    <xf numFmtId="165" fontId="50" fillId="0" borderId="0" applyFont="0" applyFill="0" applyBorder="0" applyAlignment="0" applyProtection="0"/>
    <xf numFmtId="0" fontId="18" fillId="11" borderId="0" applyNumberFormat="0" applyBorder="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39" fillId="0" borderId="0" applyFont="0" applyFill="0" applyBorder="0" applyAlignment="0" applyProtection="0"/>
    <xf numFmtId="9" fontId="18" fillId="0" borderId="0" applyFont="0" applyFill="0" applyBorder="0" applyAlignment="0" applyProtection="0"/>
    <xf numFmtId="0" fontId="18" fillId="32" borderId="19" applyNumberFormat="0" applyFont="0" applyAlignment="0" applyProtection="0"/>
    <xf numFmtId="0" fontId="63" fillId="0" borderId="0"/>
    <xf numFmtId="165" fontId="18"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3" fillId="0" borderId="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176" fontId="52" fillId="0" borderId="0" applyFont="0" applyFill="0" applyBorder="0" applyAlignment="0" applyProtection="0"/>
    <xf numFmtId="0" fontId="42" fillId="0" borderId="0" applyNumberFormat="0" applyFill="0" applyBorder="0" applyAlignment="0" applyProtection="0"/>
    <xf numFmtId="0" fontId="60" fillId="39" borderId="0" applyNumberFormat="0" applyBorder="0" applyAlignment="0" applyProtection="0"/>
    <xf numFmtId="0" fontId="62" fillId="58" borderId="0" applyNumberFormat="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71" fontId="38" fillId="0" borderId="23" applyNumberFormat="0" applyFill="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5" borderId="0" applyNumberFormat="0" applyBorder="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9" fontId="23" fillId="0" borderId="0" applyFont="0" applyFill="0" applyBorder="0" applyAlignment="0" applyProtection="0"/>
    <xf numFmtId="171" fontId="18" fillId="5" borderId="0" applyNumberFormat="0" applyBorder="0" applyAlignment="0" applyProtection="0"/>
    <xf numFmtId="171"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1" fontId="66"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68" fillId="0" borderId="34" applyNumberFormat="0" applyFill="0" applyAlignment="0" applyProtection="0"/>
    <xf numFmtId="171" fontId="57" fillId="0" borderId="35" applyNumberFormat="0" applyFill="0" applyAlignment="0" applyProtection="0"/>
    <xf numFmtId="171" fontId="70" fillId="0" borderId="36" applyNumberFormat="0" applyFill="0" applyAlignment="0" applyProtection="0"/>
    <xf numFmtId="171" fontId="18" fillId="5" borderId="0" applyNumberFormat="0" applyBorder="0" applyAlignment="0" applyProtection="0"/>
    <xf numFmtId="9" fontId="18" fillId="0" borderId="0" applyFont="0" applyFill="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71" fontId="23" fillId="0" borderId="0"/>
    <xf numFmtId="0" fontId="23" fillId="0" borderId="0"/>
    <xf numFmtId="0" fontId="23" fillId="0" borderId="0"/>
    <xf numFmtId="0" fontId="23" fillId="0" borderId="0" applyNumberFormat="0" applyFill="0" applyBorder="0" applyAlignment="0" applyProtection="0"/>
    <xf numFmtId="0" fontId="18" fillId="0" borderId="0"/>
    <xf numFmtId="0" fontId="50" fillId="0" borderId="0"/>
    <xf numFmtId="0" fontId="50" fillId="0" borderId="0"/>
    <xf numFmtId="0" fontId="50" fillId="0" borderId="0"/>
    <xf numFmtId="171" fontId="23" fillId="59"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70" fillId="0" borderId="36" applyNumberFormat="0" applyFill="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171" fontId="18" fillId="0" borderId="0"/>
    <xf numFmtId="9" fontId="18"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43"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23" fillId="0" borderId="0"/>
    <xf numFmtId="0" fontId="77" fillId="0" borderId="37" applyNumberFormat="0" applyFont="0" applyFill="0" applyAlignment="0" applyProtection="0"/>
    <xf numFmtId="0" fontId="57" fillId="0" borderId="35" applyNumberFormat="0" applyFill="0" applyAlignment="0" applyProtection="0"/>
    <xf numFmtId="171" fontId="57" fillId="0" borderId="35" applyNumberForma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41"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184" fontId="23" fillId="0" borderId="0" applyFont="0" applyFill="0" applyBorder="0" applyAlignment="0" applyProtection="0"/>
    <xf numFmtId="0" fontId="47" fillId="0" borderId="0"/>
    <xf numFmtId="0" fontId="47" fillId="0" borderId="0"/>
    <xf numFmtId="171"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3" fillId="0" borderId="0"/>
    <xf numFmtId="0" fontId="23" fillId="0" borderId="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23" fillId="0" borderId="0"/>
    <xf numFmtId="0" fontId="23" fillId="0" borderId="0"/>
    <xf numFmtId="0" fontId="17" fillId="0" borderId="0"/>
    <xf numFmtId="186" fontId="99" fillId="0" borderId="0"/>
    <xf numFmtId="9" fontId="61" fillId="0" borderId="0" applyFont="0" applyFill="0" applyBorder="0" applyAlignment="0" applyProtection="0"/>
    <xf numFmtId="0" fontId="100" fillId="0" borderId="0"/>
    <xf numFmtId="0" fontId="23" fillId="0" borderId="0"/>
    <xf numFmtId="0" fontId="16" fillId="0" borderId="0"/>
    <xf numFmtId="41" fontId="16" fillId="0" borderId="0" applyFont="0" applyFill="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02"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36" fillId="0" borderId="0" applyNumberForma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1" fontId="23"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9" fontId="2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43" fontId="23"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0" borderId="0"/>
    <xf numFmtId="171" fontId="16" fillId="5" borderId="0" applyNumberFormat="0" applyBorder="0" applyAlignment="0" applyProtection="0"/>
    <xf numFmtId="171" fontId="16" fillId="0" borderId="0"/>
    <xf numFmtId="9" fontId="16" fillId="0" borderId="0" applyFont="0" applyFill="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1" fontId="16" fillId="0" borderId="0"/>
    <xf numFmtId="0" fontId="16" fillId="0" borderId="0"/>
    <xf numFmtId="171" fontId="16" fillId="0" borderId="0"/>
    <xf numFmtId="0" fontId="16" fillId="0" borderId="0"/>
    <xf numFmtId="0" fontId="16" fillId="0" borderId="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1" fontId="16" fillId="0" borderId="0"/>
    <xf numFmtId="171" fontId="16" fillId="0" borderId="0"/>
    <xf numFmtId="171" fontId="16" fillId="32" borderId="19" applyNumberFormat="0" applyFont="0" applyAlignment="0" applyProtection="0"/>
    <xf numFmtId="171" fontId="16" fillId="0" borderId="0"/>
    <xf numFmtId="171" fontId="16" fillId="0" borderId="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0" borderId="0"/>
    <xf numFmtId="0" fontId="16" fillId="0" borderId="0"/>
    <xf numFmtId="9" fontId="16" fillId="0" borderId="0" applyFont="0" applyFill="0" applyBorder="0" applyAlignment="0" applyProtection="0"/>
    <xf numFmtId="0" fontId="16" fillId="32" borderId="19" applyNumberFormat="0" applyFont="0" applyAlignment="0" applyProtection="0"/>
    <xf numFmtId="0" fontId="16" fillId="13"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11"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6" fillId="32" borderId="19" applyNumberFormat="0" applyFont="0" applyAlignment="0" applyProtection="0"/>
    <xf numFmtId="165" fontId="16" fillId="0" borderId="0" applyFont="0" applyFill="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5" borderId="0" applyNumberFormat="0" applyBorder="0" applyAlignment="0" applyProtection="0"/>
    <xf numFmtId="171" fontId="16" fillId="5" borderId="0" applyNumberFormat="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71"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43" fontId="23"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71" fontId="57" fillId="0" borderId="39"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65" fontId="16" fillId="0" borderId="0" applyFont="0" applyFill="0" applyBorder="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16" fillId="0" borderId="0"/>
    <xf numFmtId="0" fontId="15" fillId="0" borderId="0"/>
    <xf numFmtId="0" fontId="14" fillId="0" borderId="0"/>
    <xf numFmtId="9" fontId="14" fillId="0" borderId="0" applyFont="0" applyFill="0" applyBorder="0" applyAlignment="0" applyProtection="0"/>
    <xf numFmtId="41" fontId="14"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23" fillId="0" borderId="0"/>
    <xf numFmtId="41" fontId="7" fillId="0" borderId="0" applyFont="0" applyFill="0" applyBorder="0" applyAlignment="0" applyProtection="0"/>
    <xf numFmtId="0" fontId="23" fillId="0" borderId="0"/>
    <xf numFmtId="0" fontId="105" fillId="0" borderId="0"/>
    <xf numFmtId="0" fontId="23" fillId="32" borderId="19" applyNumberFormat="0" applyFont="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41" fontId="6" fillId="0" borderId="0" applyFont="0" applyFill="0" applyBorder="0" applyAlignment="0" applyProtection="0"/>
    <xf numFmtId="0" fontId="5" fillId="0" borderId="0"/>
    <xf numFmtId="0" fontId="4"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41" fontId="3" fillId="0" borderId="0" applyFont="0" applyFill="0" applyBorder="0" applyAlignment="0" applyProtection="0"/>
    <xf numFmtId="0" fontId="108" fillId="0" borderId="0"/>
    <xf numFmtId="0" fontId="2" fillId="0" borderId="0"/>
    <xf numFmtId="0" fontId="109" fillId="0" borderId="0"/>
    <xf numFmtId="0" fontId="1" fillId="32" borderId="19"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22" fillId="0" borderId="0">
      <alignment horizontal="center" vertical="center"/>
    </xf>
    <xf numFmtId="0" fontId="121" fillId="0" borderId="0">
      <alignment horizontal="center" vertical="center"/>
    </xf>
    <xf numFmtId="0" fontId="101" fillId="0" borderId="87">
      <alignment horizontal="center" vertical="center"/>
    </xf>
    <xf numFmtId="0" fontId="23" fillId="0" borderId="87"/>
    <xf numFmtId="14" fontId="23" fillId="0" borderId="87">
      <alignment horizontal="center"/>
    </xf>
  </cellStyleXfs>
  <cellXfs count="248">
    <xf numFmtId="0" fontId="0" fillId="0" borderId="0" xfId="0"/>
    <xf numFmtId="0" fontId="21" fillId="0" borderId="0" xfId="0" applyFont="1"/>
    <xf numFmtId="0" fontId="22" fillId="0" borderId="0" xfId="0" applyFont="1"/>
    <xf numFmtId="0" fontId="41" fillId="0" borderId="0" xfId="104" applyFont="1"/>
    <xf numFmtId="0" fontId="41" fillId="0" borderId="0" xfId="104" applyFont="1" applyAlignment="1"/>
    <xf numFmtId="0" fontId="40" fillId="0" borderId="0" xfId="104" applyFont="1" applyAlignment="1"/>
    <xf numFmtId="0" fontId="20" fillId="0" borderId="0" xfId="107" applyFill="1"/>
    <xf numFmtId="0" fontId="20" fillId="0" borderId="0" xfId="107"/>
    <xf numFmtId="170" fontId="20" fillId="0" borderId="0" xfId="107" applyNumberFormat="1" applyFill="1"/>
    <xf numFmtId="10" fontId="0" fillId="0" borderId="0" xfId="108" applyNumberFormat="1" applyFont="1" applyFill="1"/>
    <xf numFmtId="172" fontId="41" fillId="0" borderId="0" xfId="104" applyNumberFormat="1" applyFont="1" applyAlignment="1"/>
    <xf numFmtId="0" fontId="94" fillId="0" borderId="0" xfId="104" applyFont="1"/>
    <xf numFmtId="0" fontId="96" fillId="36" borderId="26" xfId="104" applyFont="1" applyFill="1" applyBorder="1" applyAlignment="1">
      <alignment horizontal="center" vertical="center" wrapText="1"/>
    </xf>
    <xf numFmtId="0" fontId="94" fillId="0" borderId="0" xfId="107" applyFont="1"/>
    <xf numFmtId="0" fontId="98" fillId="34" borderId="24" xfId="107" applyFont="1" applyFill="1" applyBorder="1" applyAlignment="1">
      <alignment horizontal="center" vertical="center" wrapText="1"/>
    </xf>
    <xf numFmtId="17" fontId="95" fillId="35" borderId="24" xfId="0" applyNumberFormat="1" applyFont="1" applyFill="1" applyBorder="1" applyAlignment="1">
      <alignment horizontal="center" vertical="center" wrapText="1"/>
    </xf>
    <xf numFmtId="170" fontId="97" fillId="35" borderId="24" xfId="0" applyNumberFormat="1" applyFont="1" applyFill="1" applyBorder="1" applyAlignment="1">
      <alignment horizontal="center" vertical="center" wrapText="1"/>
    </xf>
    <xf numFmtId="0" fontId="14" fillId="0" borderId="0" xfId="39773"/>
    <xf numFmtId="0" fontId="103" fillId="0" borderId="0" xfId="39773" applyFont="1" applyAlignment="1">
      <alignment horizontal="center"/>
    </xf>
    <xf numFmtId="0" fontId="38" fillId="0" borderId="0" xfId="39773" applyFont="1" applyAlignment="1">
      <alignment horizontal="left"/>
    </xf>
    <xf numFmtId="14" fontId="14" fillId="0" borderId="0" xfId="39773" applyNumberFormat="1"/>
    <xf numFmtId="0" fontId="42" fillId="0" borderId="0" xfId="105"/>
    <xf numFmtId="0" fontId="41" fillId="0" borderId="0" xfId="39773" applyFont="1"/>
    <xf numFmtId="4" fontId="41" fillId="0" borderId="0" xfId="39773" applyNumberFormat="1" applyFont="1"/>
    <xf numFmtId="168" fontId="41" fillId="0" borderId="0" xfId="39774" applyNumberFormat="1" applyFont="1"/>
    <xf numFmtId="41" fontId="41" fillId="0" borderId="0" xfId="39775" applyFont="1"/>
    <xf numFmtId="185" fontId="41" fillId="0" borderId="0" xfId="39773" applyNumberFormat="1" applyFont="1"/>
    <xf numFmtId="17" fontId="41" fillId="33" borderId="0" xfId="39773" applyNumberFormat="1" applyFont="1" applyFill="1"/>
    <xf numFmtId="10" fontId="41" fillId="0" borderId="0" xfId="39773" applyNumberFormat="1" applyFont="1"/>
    <xf numFmtId="174" fontId="0" fillId="0" borderId="0" xfId="0" applyNumberFormat="1"/>
    <xf numFmtId="0" fontId="0" fillId="0" borderId="4" xfId="0" applyBorder="1"/>
    <xf numFmtId="166" fontId="0" fillId="0" borderId="4" xfId="0" applyNumberFormat="1" applyBorder="1"/>
    <xf numFmtId="0" fontId="21" fillId="2" borderId="1" xfId="0" applyFont="1" applyFill="1" applyBorder="1"/>
    <xf numFmtId="17" fontId="21" fillId="2" borderId="1" xfId="0" applyNumberFormat="1" applyFont="1" applyFill="1" applyBorder="1" applyAlignment="1">
      <alignment horizontal="center"/>
    </xf>
    <xf numFmtId="0" fontId="21" fillId="2" borderId="2" xfId="0" applyFont="1" applyFill="1" applyBorder="1"/>
    <xf numFmtId="166" fontId="22" fillId="0" borderId="4" xfId="0" applyNumberFormat="1" applyFont="1" applyBorder="1"/>
    <xf numFmtId="166" fontId="22" fillId="0" borderId="9" xfId="0" applyNumberFormat="1" applyFont="1" applyBorder="1"/>
    <xf numFmtId="0" fontId="21" fillId="2" borderId="14" xfId="0" applyFont="1" applyFill="1" applyBorder="1"/>
    <xf numFmtId="166" fontId="22" fillId="0" borderId="5" xfId="0" applyNumberFormat="1" applyFont="1" applyBorder="1"/>
    <xf numFmtId="166" fontId="22" fillId="0" borderId="15" xfId="0" applyNumberFormat="1" applyFont="1" applyBorder="1"/>
    <xf numFmtId="0" fontId="21" fillId="2" borderId="7" xfId="0" applyFont="1" applyFill="1" applyBorder="1"/>
    <xf numFmtId="0" fontId="21" fillId="2" borderId="8" xfId="0" applyFont="1" applyFill="1" applyBorder="1"/>
    <xf numFmtId="1" fontId="22" fillId="0" borderId="4" xfId="0" applyNumberFormat="1" applyFont="1" applyBorder="1"/>
    <xf numFmtId="1" fontId="22" fillId="0" borderId="9" xfId="0" applyNumberFormat="1" applyFont="1" applyBorder="1"/>
    <xf numFmtId="1" fontId="22" fillId="0" borderId="5" xfId="0" applyNumberFormat="1" applyFont="1" applyBorder="1"/>
    <xf numFmtId="1" fontId="22" fillId="0" borderId="15" xfId="0" applyNumberFormat="1" applyFont="1" applyBorder="1"/>
    <xf numFmtId="0" fontId="21" fillId="2" borderId="3" xfId="0" applyFont="1" applyFill="1" applyBorder="1"/>
    <xf numFmtId="1" fontId="22" fillId="0" borderId="10" xfId="0" applyNumberFormat="1" applyFont="1" applyBorder="1"/>
    <xf numFmtId="1" fontId="22" fillId="0" borderId="11" xfId="0" applyNumberFormat="1" applyFont="1" applyBorder="1"/>
    <xf numFmtId="1" fontId="0" fillId="0" borderId="0" xfId="0" applyNumberFormat="1"/>
    <xf numFmtId="0" fontId="41" fillId="0" borderId="0" xfId="104" applyFont="1" applyAlignment="1">
      <alignment horizontal="right"/>
    </xf>
    <xf numFmtId="168" fontId="41" fillId="0" borderId="0" xfId="117" applyNumberFormat="1" applyFont="1"/>
    <xf numFmtId="0" fontId="8" fillId="0" borderId="0" xfId="39773" applyFont="1"/>
    <xf numFmtId="14" fontId="104" fillId="60" borderId="4" xfId="0" applyNumberFormat="1" applyFont="1" applyFill="1" applyBorder="1"/>
    <xf numFmtId="0" fontId="101" fillId="60" borderId="4" xfId="0" applyFont="1" applyFill="1" applyBorder="1"/>
    <xf numFmtId="0" fontId="93" fillId="0" borderId="0" xfId="39780" applyFont="1"/>
    <xf numFmtId="3" fontId="93" fillId="0" borderId="0" xfId="39780" applyNumberFormat="1" applyFont="1"/>
    <xf numFmtId="167" fontId="0" fillId="0" borderId="0" xfId="0" applyNumberFormat="1"/>
    <xf numFmtId="0" fontId="38" fillId="0" borderId="0" xfId="39773" applyFont="1"/>
    <xf numFmtId="0" fontId="106" fillId="0" borderId="4" xfId="39773" applyFont="1" applyBorder="1"/>
    <xf numFmtId="0" fontId="106" fillId="0" borderId="4" xfId="39773" applyFont="1" applyBorder="1" applyAlignment="1">
      <alignment horizontal="center" vertical="center"/>
    </xf>
    <xf numFmtId="0" fontId="107" fillId="0" borderId="4" xfId="39773" applyFont="1" applyBorder="1"/>
    <xf numFmtId="185" fontId="106" fillId="0" borderId="4" xfId="39775" applyNumberFormat="1" applyFont="1" applyBorder="1"/>
    <xf numFmtId="0" fontId="106" fillId="0" borderId="0" xfId="39773" applyFont="1"/>
    <xf numFmtId="185" fontId="106" fillId="0" borderId="0" xfId="39775" applyNumberFormat="1" applyFont="1"/>
    <xf numFmtId="0" fontId="0" fillId="0" borderId="0" xfId="0"/>
    <xf numFmtId="4" fontId="0" fillId="0" borderId="0" xfId="0" applyNumberFormat="1"/>
    <xf numFmtId="10" fontId="0" fillId="0" borderId="0" xfId="0" applyNumberFormat="1"/>
    <xf numFmtId="4" fontId="20" fillId="0" borderId="0" xfId="107" applyNumberFormat="1"/>
    <xf numFmtId="10" fontId="20" fillId="0" borderId="0" xfId="107" applyNumberFormat="1"/>
    <xf numFmtId="10" fontId="93" fillId="0" borderId="0" xfId="39780" applyNumberFormat="1" applyFont="1"/>
    <xf numFmtId="0" fontId="0" fillId="0" borderId="0" xfId="0" applyAlignment="1">
      <alignment horizontal="center"/>
    </xf>
    <xf numFmtId="0" fontId="0" fillId="0" borderId="4" xfId="0" applyBorder="1" applyAlignment="1">
      <alignment horizontal="center"/>
    </xf>
    <xf numFmtId="0" fontId="0" fillId="35" borderId="52" xfId="0" applyFill="1" applyBorder="1" applyAlignment="1">
      <alignment horizontal="center"/>
    </xf>
    <xf numFmtId="2" fontId="0" fillId="35" borderId="52" xfId="0" applyNumberFormat="1" applyFill="1" applyBorder="1" applyAlignment="1">
      <alignment horizontal="center"/>
    </xf>
    <xf numFmtId="0" fontId="0" fillId="0" borderId="52" xfId="0" applyBorder="1" applyAlignment="1">
      <alignment horizontal="center"/>
    </xf>
    <xf numFmtId="2" fontId="0" fillId="0" borderId="52" xfId="0" applyNumberFormat="1" applyBorder="1" applyAlignment="1">
      <alignment horizontal="center"/>
    </xf>
    <xf numFmtId="2" fontId="0" fillId="35" borderId="48" xfId="0" applyNumberFormat="1" applyFill="1" applyBorder="1" applyAlignment="1">
      <alignment horizontal="center"/>
    </xf>
    <xf numFmtId="2" fontId="0" fillId="35" borderId="5" xfId="0" applyNumberFormat="1" applyFill="1" applyBorder="1" applyAlignment="1">
      <alignment horizontal="center"/>
    </xf>
    <xf numFmtId="2" fontId="0" fillId="35" borderId="55" xfId="0" applyNumberFormat="1" applyFill="1" applyBorder="1" applyAlignment="1">
      <alignment horizontal="center"/>
    </xf>
    <xf numFmtId="2" fontId="0" fillId="0" borderId="55" xfId="0" applyNumberFormat="1" applyBorder="1" applyAlignment="1">
      <alignment horizontal="center"/>
    </xf>
    <xf numFmtId="0" fontId="21" fillId="2" borderId="12" xfId="0" applyFont="1" applyFill="1" applyBorder="1"/>
    <xf numFmtId="0" fontId="21" fillId="2" borderId="13" xfId="0" applyFont="1" applyFill="1" applyBorder="1"/>
    <xf numFmtId="0" fontId="1" fillId="0" borderId="0" xfId="39773" applyFont="1"/>
    <xf numFmtId="41" fontId="104" fillId="0" borderId="4" xfId="111" applyFont="1" applyBorder="1" applyAlignment="1">
      <alignment horizontal="center" vertical="center"/>
    </xf>
    <xf numFmtId="0" fontId="22" fillId="0" borderId="57" xfId="0" applyFont="1" applyFill="1" applyBorder="1"/>
    <xf numFmtId="0" fontId="22" fillId="0" borderId="4" xfId="0" applyFont="1" applyFill="1" applyBorder="1"/>
    <xf numFmtId="170" fontId="22" fillId="0" borderId="4" xfId="0" applyNumberFormat="1" applyFont="1" applyFill="1" applyBorder="1"/>
    <xf numFmtId="168" fontId="22" fillId="0" borderId="4" xfId="117" applyNumberFormat="1" applyFont="1" applyFill="1" applyBorder="1"/>
    <xf numFmtId="4" fontId="22" fillId="0" borderId="4" xfId="0" applyNumberFormat="1" applyFont="1" applyFill="1" applyBorder="1"/>
    <xf numFmtId="0" fontId="22" fillId="0" borderId="58" xfId="0" applyFont="1" applyFill="1" applyBorder="1"/>
    <xf numFmtId="0" fontId="22" fillId="0" borderId="4" xfId="0" applyFont="1" applyFill="1" applyBorder="1" applyAlignment="1">
      <alignment horizontal="center" vertical="center"/>
    </xf>
    <xf numFmtId="0" fontId="21" fillId="0" borderId="4" xfId="0" applyFont="1" applyFill="1" applyBorder="1" applyAlignment="1">
      <alignment horizontal="center" vertical="center"/>
    </xf>
    <xf numFmtId="170" fontId="21" fillId="0" borderId="4" xfId="0" applyNumberFormat="1" applyFont="1" applyFill="1" applyBorder="1"/>
    <xf numFmtId="9" fontId="21" fillId="0" borderId="4" xfId="117" applyFont="1" applyFill="1" applyBorder="1"/>
    <xf numFmtId="4" fontId="22" fillId="0" borderId="4" xfId="0" applyNumberFormat="1" applyFont="1" applyFill="1" applyBorder="1" applyAlignment="1">
      <alignment horizontal="left" vertical="center"/>
    </xf>
    <xf numFmtId="0" fontId="22" fillId="0" borderId="4" xfId="0" applyFont="1" applyFill="1" applyBorder="1" applyAlignment="1">
      <alignment horizontal="left" vertical="center"/>
    </xf>
    <xf numFmtId="0" fontId="21" fillId="0" borderId="4" xfId="0" applyFont="1" applyFill="1" applyBorder="1" applyAlignment="1">
      <alignment horizontal="center" vertical="center" wrapText="1"/>
    </xf>
    <xf numFmtId="0" fontId="41" fillId="0" borderId="0" xfId="39773" applyFont="1" applyAlignment="1">
      <alignment horizontal="center" vertical="center"/>
    </xf>
    <xf numFmtId="0" fontId="110" fillId="0" borderId="0" xfId="39773" applyFont="1" applyAlignment="1">
      <alignment horizontal="left" vertical="center"/>
    </xf>
    <xf numFmtId="0" fontId="111" fillId="0" borderId="44" xfId="0" applyFont="1" applyFill="1" applyBorder="1" applyAlignment="1">
      <alignment horizontal="center" vertical="center"/>
    </xf>
    <xf numFmtId="0" fontId="111" fillId="0" borderId="45" xfId="0" applyFont="1" applyFill="1" applyBorder="1" applyAlignment="1">
      <alignment horizontal="center" vertical="center" wrapText="1"/>
    </xf>
    <xf numFmtId="0" fontId="111" fillId="0" borderId="46" xfId="0" applyFont="1" applyFill="1" applyBorder="1" applyAlignment="1">
      <alignment horizontal="center" vertical="center" wrapText="1"/>
    </xf>
    <xf numFmtId="17" fontId="111" fillId="0" borderId="2" xfId="0" applyNumberFormat="1" applyFont="1" applyFill="1" applyBorder="1" applyAlignment="1">
      <alignment horizontal="center" vertical="center"/>
    </xf>
    <xf numFmtId="187" fontId="111" fillId="0" borderId="4" xfId="111" applyNumberFormat="1" applyFont="1" applyFill="1" applyBorder="1" applyAlignment="1">
      <alignment horizontal="center" vertical="center"/>
    </xf>
    <xf numFmtId="187" fontId="111" fillId="0" borderId="9" xfId="111" applyNumberFormat="1" applyFont="1" applyFill="1" applyBorder="1" applyAlignment="1">
      <alignment horizontal="center" vertical="center"/>
    </xf>
    <xf numFmtId="17" fontId="111" fillId="0" borderId="3" xfId="0" applyNumberFormat="1" applyFont="1" applyFill="1" applyBorder="1" applyAlignment="1">
      <alignment horizontal="center" vertical="center"/>
    </xf>
    <xf numFmtId="0" fontId="110" fillId="0" borderId="0" xfId="39773" applyFont="1" applyAlignment="1">
      <alignment horizontal="center" vertical="center"/>
    </xf>
    <xf numFmtId="0" fontId="110" fillId="0" borderId="0" xfId="39773" applyFont="1"/>
    <xf numFmtId="10" fontId="110" fillId="0" borderId="0" xfId="39773" applyNumberFormat="1" applyFont="1"/>
    <xf numFmtId="173" fontId="111" fillId="35" borderId="25" xfId="104" applyNumberFormat="1" applyFont="1" applyFill="1" applyBorder="1" applyAlignment="1">
      <alignment horizontal="center" vertical="center" wrapText="1"/>
    </xf>
    <xf numFmtId="172" fontId="111" fillId="35" borderId="25" xfId="104" applyNumberFormat="1" applyFont="1" applyFill="1" applyBorder="1" applyAlignment="1">
      <alignment horizontal="center" vertical="center" wrapText="1"/>
    </xf>
    <xf numFmtId="2" fontId="111" fillId="35" borderId="25" xfId="104" applyNumberFormat="1" applyFont="1" applyFill="1" applyBorder="1" applyAlignment="1">
      <alignment horizontal="center" vertical="center" wrapText="1"/>
    </xf>
    <xf numFmtId="166" fontId="111" fillId="35" borderId="25" xfId="104" applyNumberFormat="1" applyFont="1" applyFill="1" applyBorder="1" applyAlignment="1">
      <alignment horizontal="center" vertical="center" wrapText="1"/>
    </xf>
    <xf numFmtId="170" fontId="111" fillId="35" borderId="25" xfId="111" applyNumberFormat="1" applyFont="1" applyFill="1" applyBorder="1" applyAlignment="1">
      <alignment horizontal="center" vertical="center" wrapText="1"/>
    </xf>
    <xf numFmtId="0" fontId="112" fillId="0" borderId="59" xfId="0" applyFont="1" applyBorder="1" applyAlignment="1">
      <alignment vertical="center" wrapText="1"/>
    </xf>
    <xf numFmtId="0" fontId="113" fillId="62" borderId="63" xfId="0" applyFont="1" applyFill="1" applyBorder="1" applyAlignment="1">
      <alignment horizontal="center" vertical="center" wrapText="1"/>
    </xf>
    <xf numFmtId="0" fontId="113" fillId="62" borderId="64" xfId="0" applyFont="1" applyFill="1" applyBorder="1" applyAlignment="1">
      <alignment horizontal="center" vertical="center" wrapText="1"/>
    </xf>
    <xf numFmtId="0" fontId="114" fillId="63" borderId="64" xfId="0" applyFont="1" applyFill="1" applyBorder="1" applyAlignment="1">
      <alignment horizontal="center" vertical="center" wrapText="1"/>
    </xf>
    <xf numFmtId="188" fontId="116" fillId="63" borderId="64" xfId="0" applyNumberFormat="1" applyFont="1" applyFill="1" applyBorder="1" applyAlignment="1">
      <alignment horizontal="center" vertical="center" wrapText="1"/>
    </xf>
    <xf numFmtId="188" fontId="114" fillId="63" borderId="64" xfId="0" applyNumberFormat="1" applyFont="1" applyFill="1" applyBorder="1" applyAlignment="1">
      <alignment horizontal="center" vertical="center" wrapText="1"/>
    </xf>
    <xf numFmtId="0" fontId="117" fillId="0" borderId="0" xfId="0" applyFont="1" applyAlignment="1">
      <alignment horizontal="left" vertical="center"/>
    </xf>
    <xf numFmtId="0" fontId="55" fillId="61" borderId="43" xfId="0" applyFont="1" applyFill="1" applyBorder="1" applyAlignment="1">
      <alignment horizontal="center"/>
    </xf>
    <xf numFmtId="0" fontId="118" fillId="0" borderId="43" xfId="0" applyFont="1" applyBorder="1"/>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20" fillId="60" borderId="0" xfId="107" applyFill="1"/>
    <xf numFmtId="0" fontId="41" fillId="60" borderId="0" xfId="39773" applyFont="1" applyFill="1"/>
    <xf numFmtId="0" fontId="14" fillId="0" borderId="0" xfId="39773" applyFill="1"/>
    <xf numFmtId="0" fontId="41" fillId="0" borderId="0" xfId="39773" applyFont="1" applyFill="1"/>
    <xf numFmtId="0" fontId="0" fillId="0" borderId="0" xfId="0" applyFill="1"/>
    <xf numFmtId="0" fontId="93" fillId="0" borderId="0" xfId="39780" applyFont="1" applyFill="1"/>
    <xf numFmtId="170" fontId="115" fillId="63" borderId="64" xfId="0" applyNumberFormat="1" applyFont="1" applyFill="1" applyBorder="1" applyAlignment="1">
      <alignment horizontal="center" vertical="center" wrapText="1"/>
    </xf>
    <xf numFmtId="188" fontId="119" fillId="63" borderId="64" xfId="0" applyNumberFormat="1" applyFont="1" applyFill="1" applyBorder="1" applyAlignment="1">
      <alignment horizontal="center" vertical="center" wrapText="1"/>
    </xf>
    <xf numFmtId="1" fontId="0" fillId="0" borderId="0" xfId="0" applyNumberFormat="1" applyFill="1"/>
    <xf numFmtId="187" fontId="111" fillId="0" borderId="10" xfId="111" applyNumberFormat="1" applyFont="1" applyFill="1" applyBorder="1" applyAlignment="1">
      <alignment horizontal="center" vertical="center"/>
    </xf>
    <xf numFmtId="187" fontId="111" fillId="0" borderId="11" xfId="111" applyNumberFormat="1" applyFont="1" applyFill="1" applyBorder="1" applyAlignment="1">
      <alignment horizontal="center" vertical="center"/>
    </xf>
    <xf numFmtId="170" fontId="123" fillId="35" borderId="64" xfId="0" applyNumberFormat="1" applyFont="1" applyFill="1" applyBorder="1" applyAlignment="1">
      <alignment horizontal="center" vertical="center" wrapText="1"/>
    </xf>
    <xf numFmtId="188" fontId="124" fillId="35" borderId="64" xfId="10157" applyNumberFormat="1" applyFont="1" applyFill="1" applyBorder="1" applyAlignment="1">
      <alignment horizontal="center" vertical="center" wrapText="1"/>
    </xf>
    <xf numFmtId="0" fontId="0" fillId="0" borderId="52" xfId="0" applyFill="1" applyBorder="1" applyAlignment="1">
      <alignment horizontal="center"/>
    </xf>
    <xf numFmtId="2" fontId="0" fillId="0" borderId="52" xfId="0" applyNumberFormat="1" applyFill="1" applyBorder="1" applyAlignment="1">
      <alignment horizontal="center"/>
    </xf>
    <xf numFmtId="2" fontId="0" fillId="0" borderId="0" xfId="0" applyNumberFormat="1" applyBorder="1" applyAlignment="1">
      <alignment horizontal="center"/>
    </xf>
    <xf numFmtId="2" fontId="0" fillId="35" borderId="0" xfId="0" applyNumberFormat="1" applyFill="1" applyBorder="1" applyAlignment="1">
      <alignment horizontal="center"/>
    </xf>
    <xf numFmtId="2" fontId="0" fillId="0" borderId="0" xfId="0" applyNumberFormat="1" applyFill="1" applyBorder="1" applyAlignment="1">
      <alignment horizontal="center"/>
    </xf>
    <xf numFmtId="0" fontId="0" fillId="0" borderId="5" xfId="0" applyBorder="1" applyAlignment="1">
      <alignment horizontal="center"/>
    </xf>
    <xf numFmtId="2" fontId="0" fillId="0" borderId="5" xfId="0" applyNumberFormat="1" applyBorder="1" applyAlignment="1">
      <alignment horizontal="center"/>
    </xf>
    <xf numFmtId="0" fontId="0" fillId="35" borderId="86" xfId="0" applyFill="1" applyBorder="1" applyAlignment="1">
      <alignment horizontal="center"/>
    </xf>
    <xf numFmtId="2" fontId="0" fillId="35" borderId="86" xfId="0" applyNumberFormat="1" applyFill="1" applyBorder="1" applyAlignment="1">
      <alignment horizontal="center"/>
    </xf>
    <xf numFmtId="0" fontId="101" fillId="0" borderId="87" xfId="39839">
      <alignment horizontal="center" vertical="center"/>
    </xf>
    <xf numFmtId="0" fontId="23" fillId="0" borderId="87" xfId="39840"/>
    <xf numFmtId="0" fontId="0" fillId="35" borderId="85" xfId="0" applyFill="1" applyBorder="1" applyAlignment="1">
      <alignment horizontal="center"/>
    </xf>
    <xf numFmtId="0" fontId="0" fillId="0" borderId="53" xfId="0" applyFill="1" applyBorder="1" applyAlignment="1">
      <alignment horizontal="center"/>
    </xf>
    <xf numFmtId="2" fontId="0" fillId="35" borderId="85" xfId="0" applyNumberFormat="1" applyFill="1" applyBorder="1" applyAlignment="1">
      <alignment horizontal="center"/>
    </xf>
    <xf numFmtId="2" fontId="0" fillId="35" borderId="54" xfId="0" applyNumberFormat="1" applyFill="1" applyBorder="1" applyAlignment="1">
      <alignment horizontal="center"/>
    </xf>
    <xf numFmtId="2" fontId="0" fillId="0" borderId="53" xfId="0" applyNumberFormat="1" applyFill="1" applyBorder="1" applyAlignment="1">
      <alignment horizontal="center"/>
    </xf>
    <xf numFmtId="2" fontId="0" fillId="0" borderId="47" xfId="0" applyNumberFormat="1" applyFill="1" applyBorder="1" applyAlignment="1">
      <alignment horizontal="center"/>
    </xf>
    <xf numFmtId="2" fontId="0" fillId="0" borderId="56" xfId="0" applyNumberFormat="1" applyFill="1" applyBorder="1" applyAlignment="1">
      <alignment horizontal="center"/>
    </xf>
    <xf numFmtId="2" fontId="0" fillId="0" borderId="6" xfId="0" applyNumberFormat="1" applyFill="1" applyBorder="1" applyAlignment="1">
      <alignment horizontal="center"/>
    </xf>
    <xf numFmtId="0" fontId="0" fillId="35" borderId="6" xfId="0" applyFill="1" applyBorder="1" applyAlignment="1">
      <alignment horizontal="center"/>
    </xf>
    <xf numFmtId="2" fontId="0" fillId="35" borderId="6" xfId="0" applyNumberFormat="1" applyFill="1" applyBorder="1" applyAlignment="1">
      <alignment horizontal="center"/>
    </xf>
    <xf numFmtId="0" fontId="23" fillId="0" borderId="0" xfId="110"/>
    <xf numFmtId="166" fontId="23" fillId="0" borderId="0" xfId="110" applyNumberFormat="1"/>
    <xf numFmtId="189" fontId="23" fillId="0" borderId="0" xfId="110" applyNumberFormat="1"/>
    <xf numFmtId="2" fontId="23" fillId="0" borderId="0" xfId="110" applyNumberFormat="1"/>
    <xf numFmtId="0" fontId="0" fillId="0" borderId="0" xfId="0"/>
    <xf numFmtId="0" fontId="20" fillId="67" borderId="0" xfId="107" applyFill="1"/>
    <xf numFmtId="0" fontId="22" fillId="0" borderId="4" xfId="0" applyFont="1" applyFill="1" applyBorder="1" applyAlignment="1">
      <alignment horizontal="center"/>
    </xf>
    <xf numFmtId="0" fontId="22" fillId="0" borderId="5" xfId="0" applyFont="1" applyFill="1" applyBorder="1" applyAlignment="1">
      <alignment horizontal="left" vertical="center"/>
    </xf>
    <xf numFmtId="0" fontId="22" fillId="0" borderId="52" xfId="0" applyFont="1" applyFill="1" applyBorder="1" applyAlignment="1">
      <alignment horizontal="left" vertical="center"/>
    </xf>
    <xf numFmtId="0" fontId="22" fillId="0" borderId="6" xfId="0" applyFont="1" applyFill="1" applyBorder="1" applyAlignment="1">
      <alignment horizontal="left" vertical="center"/>
    </xf>
    <xf numFmtId="4" fontId="21" fillId="0" borderId="49" xfId="0" applyNumberFormat="1" applyFont="1" applyFill="1" applyBorder="1" applyAlignment="1">
      <alignment horizontal="center"/>
    </xf>
    <xf numFmtId="4" fontId="21" fillId="0" borderId="50" xfId="0" applyNumberFormat="1" applyFont="1" applyFill="1" applyBorder="1" applyAlignment="1">
      <alignment horizontal="center"/>
    </xf>
    <xf numFmtId="4" fontId="21" fillId="0" borderId="51" xfId="0" applyNumberFormat="1" applyFont="1" applyFill="1" applyBorder="1" applyAlignment="1">
      <alignment horizontal="center"/>
    </xf>
    <xf numFmtId="0" fontId="14" fillId="0" borderId="0" xfId="39773" applyAlignment="1">
      <alignment horizontal="center"/>
    </xf>
    <xf numFmtId="0" fontId="113" fillId="62" borderId="65" xfId="0" applyFont="1" applyFill="1" applyBorder="1" applyAlignment="1">
      <alignment horizontal="center" vertical="center" wrapText="1"/>
    </xf>
    <xf numFmtId="0" fontId="113" fillId="62" borderId="61" xfId="0" applyFont="1" applyFill="1" applyBorder="1" applyAlignment="1">
      <alignment horizontal="center" vertical="center" wrapText="1"/>
    </xf>
    <xf numFmtId="0" fontId="113" fillId="62" borderId="60" xfId="0" applyFont="1" applyFill="1" applyBorder="1" applyAlignment="1">
      <alignment horizontal="center" vertical="center" wrapText="1"/>
    </xf>
    <xf numFmtId="0" fontId="113" fillId="62" borderId="66" xfId="0" applyFont="1" applyFill="1" applyBorder="1" applyAlignment="1">
      <alignment horizontal="center" vertical="center" wrapText="1"/>
    </xf>
    <xf numFmtId="0" fontId="113" fillId="62" borderId="62" xfId="0" applyFont="1" applyFill="1" applyBorder="1" applyAlignment="1">
      <alignment horizontal="center" vertical="center" wrapText="1"/>
    </xf>
    <xf numFmtId="0" fontId="55" fillId="61" borderId="40" xfId="0" applyFont="1" applyFill="1" applyBorder="1" applyAlignment="1">
      <alignment horizontal="center"/>
    </xf>
    <xf numFmtId="0" fontId="55" fillId="61" borderId="41" xfId="0" applyFont="1" applyFill="1" applyBorder="1" applyAlignment="1">
      <alignment horizontal="center"/>
    </xf>
    <xf numFmtId="0" fontId="55" fillId="61" borderId="42" xfId="0" applyFont="1" applyFill="1" applyBorder="1" applyAlignment="1">
      <alignment horizontal="center"/>
    </xf>
    <xf numFmtId="0" fontId="23" fillId="0" borderId="0" xfId="110" applyFont="1" applyAlignment="1">
      <alignment horizontal="left" vertical="center" wrapText="1"/>
    </xf>
    <xf numFmtId="0" fontId="23" fillId="67" borderId="0" xfId="110" applyFont="1" applyFill="1" applyAlignment="1">
      <alignment horizontal="left" vertical="center" wrapText="1"/>
    </xf>
    <xf numFmtId="0" fontId="23" fillId="0" borderId="49" xfId="0" applyFont="1"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0" fillId="0" borderId="49" xfId="0" applyBorder="1" applyAlignment="1">
      <alignment horizontal="center" vertical="center"/>
    </xf>
    <xf numFmtId="0" fontId="0" fillId="0" borderId="52" xfId="0" applyBorder="1" applyAlignment="1">
      <alignment horizontal="center" vertical="center"/>
    </xf>
    <xf numFmtId="0" fontId="122" fillId="0" borderId="0" xfId="39837">
      <alignment horizontal="center" vertical="center"/>
    </xf>
    <xf numFmtId="0" fontId="121" fillId="0" borderId="0" xfId="39838">
      <alignment horizontal="center" vertical="center"/>
    </xf>
    <xf numFmtId="0" fontId="22" fillId="0" borderId="0" xfId="0" applyFont="1" applyFill="1"/>
    <xf numFmtId="0" fontId="41" fillId="0" borderId="0" xfId="104" applyFont="1" applyFill="1" applyAlignment="1">
      <alignment horizontal="right"/>
    </xf>
    <xf numFmtId="185" fontId="95" fillId="0" borderId="48" xfId="111" applyNumberFormat="1" applyFont="1" applyBorder="1" applyAlignment="1">
      <alignment vertical="center"/>
    </xf>
    <xf numFmtId="0" fontId="21" fillId="0" borderId="0" xfId="110" applyFont="1"/>
    <xf numFmtId="166" fontId="21" fillId="0" borderId="0" xfId="110" applyNumberFormat="1" applyFont="1"/>
    <xf numFmtId="17" fontId="21" fillId="64" borderId="67" xfId="110" applyNumberFormat="1" applyFont="1" applyFill="1" applyBorder="1" applyAlignment="1">
      <alignment horizontal="center"/>
    </xf>
    <xf numFmtId="17" fontId="21" fillId="64" borderId="68" xfId="110" applyNumberFormat="1" applyFont="1" applyFill="1" applyBorder="1" applyAlignment="1">
      <alignment horizontal="center"/>
    </xf>
    <xf numFmtId="17" fontId="21" fillId="64" borderId="69" xfId="110" applyNumberFormat="1" applyFont="1" applyFill="1" applyBorder="1" applyAlignment="1">
      <alignment horizontal="center"/>
    </xf>
    <xf numFmtId="0" fontId="21" fillId="64" borderId="44" xfId="110" applyFont="1" applyFill="1" applyBorder="1"/>
    <xf numFmtId="166" fontId="21" fillId="64" borderId="45" xfId="110" applyNumberFormat="1" applyFont="1" applyFill="1" applyBorder="1"/>
    <xf numFmtId="166" fontId="21" fillId="64" borderId="46" xfId="110" applyNumberFormat="1" applyFont="1" applyFill="1" applyBorder="1"/>
    <xf numFmtId="0" fontId="21" fillId="0" borderId="2" xfId="110" applyFont="1" applyBorder="1" applyAlignment="1">
      <alignment horizontal="left" indent="2"/>
    </xf>
    <xf numFmtId="166" fontId="22" fillId="0" borderId="4" xfId="110" applyNumberFormat="1" applyFont="1" applyBorder="1"/>
    <xf numFmtId="166" fontId="22" fillId="0" borderId="9" xfId="110" applyNumberFormat="1" applyFont="1" applyBorder="1"/>
    <xf numFmtId="0" fontId="21" fillId="65" borderId="3" xfId="110" applyFont="1" applyFill="1" applyBorder="1"/>
    <xf numFmtId="166" fontId="21" fillId="65" borderId="10" xfId="110" applyNumberFormat="1" applyFont="1" applyFill="1" applyBorder="1"/>
    <xf numFmtId="166" fontId="21" fillId="65" borderId="11" xfId="110" applyNumberFormat="1" applyFont="1" applyFill="1" applyBorder="1"/>
    <xf numFmtId="0" fontId="21" fillId="0" borderId="14" xfId="110" applyFont="1" applyBorder="1" applyAlignment="1">
      <alignment horizontal="left" indent="2"/>
    </xf>
    <xf numFmtId="167" fontId="23" fillId="0" borderId="0" xfId="110" applyNumberFormat="1"/>
    <xf numFmtId="0" fontId="21" fillId="64" borderId="70" xfId="110" applyFont="1" applyFill="1" applyBorder="1"/>
    <xf numFmtId="166" fontId="22" fillId="64" borderId="12" xfId="110" applyNumberFormat="1" applyFont="1" applyFill="1" applyBorder="1"/>
    <xf numFmtId="166" fontId="22" fillId="64" borderId="13" xfId="110" applyNumberFormat="1" applyFont="1" applyFill="1" applyBorder="1"/>
    <xf numFmtId="166" fontId="22" fillId="0" borderId="5" xfId="110" applyNumberFormat="1" applyFont="1" applyBorder="1"/>
    <xf numFmtId="166" fontId="22" fillId="0" borderId="15" xfId="110" applyNumberFormat="1" applyFont="1" applyBorder="1"/>
    <xf numFmtId="0" fontId="21" fillId="64" borderId="71" xfId="110" applyFont="1" applyFill="1" applyBorder="1"/>
    <xf numFmtId="166" fontId="22" fillId="64" borderId="47" xfId="110" applyNumberFormat="1" applyFont="1" applyFill="1" applyBorder="1"/>
    <xf numFmtId="166" fontId="22" fillId="64" borderId="72" xfId="110" applyNumberFormat="1" applyFont="1" applyFill="1" applyBorder="1"/>
    <xf numFmtId="166" fontId="120" fillId="0" borderId="0" xfId="110" applyNumberFormat="1" applyFont="1"/>
    <xf numFmtId="0" fontId="21" fillId="0" borderId="73" xfId="110" applyFont="1" applyBorder="1" applyAlignment="1">
      <alignment horizontal="left" indent="2"/>
    </xf>
    <xf numFmtId="0" fontId="21" fillId="0" borderId="2" xfId="110" applyFont="1" applyBorder="1"/>
    <xf numFmtId="189" fontId="22" fillId="0" borderId="4" xfId="110" applyNumberFormat="1" applyFont="1" applyBorder="1"/>
    <xf numFmtId="0" fontId="21" fillId="0" borderId="3" xfId="110" applyFont="1" applyBorder="1"/>
    <xf numFmtId="166" fontId="22" fillId="0" borderId="10" xfId="110" applyNumberFormat="1" applyFont="1" applyBorder="1"/>
    <xf numFmtId="166" fontId="22" fillId="0" borderId="11" xfId="110" applyNumberFormat="1" applyFont="1" applyBorder="1"/>
    <xf numFmtId="2" fontId="22" fillId="0" borderId="4" xfId="110" applyNumberFormat="1" applyFont="1" applyBorder="1"/>
    <xf numFmtId="2" fontId="22" fillId="0" borderId="9" xfId="110" applyNumberFormat="1" applyFont="1" applyBorder="1"/>
    <xf numFmtId="0" fontId="21" fillId="0" borderId="14" xfId="110" applyFont="1" applyBorder="1"/>
    <xf numFmtId="0" fontId="21" fillId="2" borderId="74" xfId="110" applyFont="1" applyFill="1" applyBorder="1"/>
    <xf numFmtId="17" fontId="21" fillId="2" borderId="1" xfId="110" applyNumberFormat="1" applyFont="1" applyFill="1" applyBorder="1"/>
    <xf numFmtId="0" fontId="21" fillId="2" borderId="75" xfId="110" applyFont="1" applyFill="1" applyBorder="1"/>
    <xf numFmtId="0" fontId="21" fillId="2" borderId="76" xfId="110" applyFont="1" applyFill="1" applyBorder="1"/>
    <xf numFmtId="0" fontId="21" fillId="2" borderId="77" xfId="110" applyFont="1" applyFill="1" applyBorder="1"/>
    <xf numFmtId="0" fontId="21" fillId="2" borderId="67" xfId="110" applyFont="1" applyFill="1" applyBorder="1"/>
    <xf numFmtId="0" fontId="21" fillId="66" borderId="74" xfId="110" applyFont="1" applyFill="1" applyBorder="1"/>
    <xf numFmtId="2" fontId="22" fillId="0" borderId="78" xfId="110" applyNumberFormat="1" applyFont="1" applyBorder="1"/>
    <xf numFmtId="2" fontId="22" fillId="0" borderId="0" xfId="110" applyNumberFormat="1" applyFont="1"/>
    <xf numFmtId="2" fontId="22" fillId="0" borderId="79" xfId="110" applyNumberFormat="1" applyFont="1" applyBorder="1"/>
    <xf numFmtId="0" fontId="21" fillId="66" borderId="80" xfId="110" applyFont="1" applyFill="1" applyBorder="1"/>
    <xf numFmtId="0" fontId="21" fillId="66" borderId="81" xfId="110" applyFont="1" applyFill="1" applyBorder="1"/>
    <xf numFmtId="2" fontId="22" fillId="0" borderId="82" xfId="110" applyNumberFormat="1" applyFont="1" applyBorder="1"/>
    <xf numFmtId="2" fontId="22" fillId="0" borderId="83" xfId="110" applyNumberFormat="1" applyFont="1" applyBorder="1"/>
    <xf numFmtId="2" fontId="22" fillId="0" borderId="84" xfId="110" applyNumberFormat="1" applyFont="1" applyBorder="1"/>
    <xf numFmtId="1" fontId="23" fillId="0" borderId="0" xfId="110" applyNumberFormat="1"/>
    <xf numFmtId="0" fontId="23" fillId="0" borderId="0" xfId="110"/>
    <xf numFmtId="14" fontId="23" fillId="0" borderId="87" xfId="39841">
      <alignment horizontal="center"/>
    </xf>
  </cellXfs>
  <cellStyles count="39842">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24" xfId="39819" xr:uid="{27B4B889-A9F3-4E5D-B32B-6E5AD914752F}"/>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24" xfId="39822" xr:uid="{609EA35C-2F62-49B9-B836-F15D48200EBF}"/>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24" xfId="39825" xr:uid="{1EEDB79F-A94B-4F55-9C76-C1B407E0B9BD}"/>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24" xfId="39828" xr:uid="{3ADA6C70-1644-4A56-B2A2-375A47F0047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24" xfId="39831" xr:uid="{996D2907-2BC4-4175-A45B-8068DC74B7D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24" xfId="39834" xr:uid="{8E564B6E-DE72-465C-9AE2-2B18A28225E5}"/>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24" xfId="39820" xr:uid="{7BB659DA-D845-427D-AAFB-046250B856D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24" xfId="39823" xr:uid="{4CE0E8A2-B40E-403E-80EF-D5662FF5195C}"/>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24" xfId="39826" xr:uid="{C8E7FB05-E413-4BDE-B468-227F84276124}"/>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24" xfId="39829" xr:uid="{4E41163A-0180-4145-8910-EE71E5BF682F}"/>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24" xfId="39832" xr:uid="{13937AE6-5DA9-46CE-9BF8-595ED282F808}"/>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24" xfId="39835" xr:uid="{1B02A5BE-48DC-4264-967D-884135B06B5C}"/>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10" xfId="39821" xr:uid="{114466D9-D8BA-4188-89A1-4EC30E991FA6}"/>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10" xfId="39824" xr:uid="{A7864FA2-934B-45DB-86A4-79C5DB2273D9}"/>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10" xfId="39827" xr:uid="{BE626548-B4B9-4F0B-AC94-FBA94A6D24D3}"/>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10" xfId="39830" xr:uid="{F82F2BF7-761B-409C-9A24-BA4F4E945604}"/>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10" xfId="39833" xr:uid="{F11E8C1E-F8F8-4640-A584-CC7CA9BDB2CE}"/>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10" xfId="39836" xr:uid="{ECB3F3E7-8403-4F28-AE4B-A1D802288485}"/>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fmt_Cabeceras" xfId="39839" xr:uid="{A1EC2E43-52EE-4F1D-AC5A-59310E4633BA}"/>
    <cellStyle name="fmt_df_Data" xfId="39840" xr:uid="{4E2C0F2F-B96B-4D7E-8B1B-830030E0459B}"/>
    <cellStyle name="fmt_FechaAct" xfId="39838" xr:uid="{00445D51-2EBC-45A2-8DBE-D2ED16F345CB}"/>
    <cellStyle name="fmt_FFinIni 2" xfId="39841" xr:uid="{146BDA2E-5BD9-403D-B83A-205ED0990513}"/>
    <cellStyle name="fmt_Titulos" xfId="39837" xr:uid="{EBA32211-877A-4240-9A37-EF295C38B51A}"/>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296" xfId="39817" xr:uid="{7D7B449B-416B-4E9B-84A5-64CC496BAC75}"/>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14" xfId="39818" xr:uid="{DDB4FA97-8819-466C-87B4-3FD953E65AC6}"/>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0"/>
  <tableStyles count="0" defaultTableStyle="TableStyleMedium9" defaultPivotStyle="PivotStyleLight16"/>
  <colors>
    <mruColors>
      <color rgb="FFFFC000"/>
      <color rgb="FFF2B8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44256</c:v>
                </c:pt>
                <c:pt idx="1">
                  <c:v>44257</c:v>
                </c:pt>
                <c:pt idx="2">
                  <c:v>44258</c:v>
                </c:pt>
                <c:pt idx="3">
                  <c:v>44259</c:v>
                </c:pt>
                <c:pt idx="4">
                  <c:v>44260</c:v>
                </c:pt>
                <c:pt idx="5">
                  <c:v>44261</c:v>
                </c:pt>
                <c:pt idx="6">
                  <c:v>44262</c:v>
                </c:pt>
                <c:pt idx="7">
                  <c:v>44263</c:v>
                </c:pt>
                <c:pt idx="8">
                  <c:v>44264</c:v>
                </c:pt>
                <c:pt idx="9">
                  <c:v>44265</c:v>
                </c:pt>
                <c:pt idx="10">
                  <c:v>44266</c:v>
                </c:pt>
                <c:pt idx="11">
                  <c:v>44267</c:v>
                </c:pt>
                <c:pt idx="12">
                  <c:v>44268</c:v>
                </c:pt>
                <c:pt idx="13">
                  <c:v>44269</c:v>
                </c:pt>
                <c:pt idx="14">
                  <c:v>44270</c:v>
                </c:pt>
                <c:pt idx="15">
                  <c:v>44271</c:v>
                </c:pt>
                <c:pt idx="16">
                  <c:v>44272</c:v>
                </c:pt>
                <c:pt idx="17">
                  <c:v>44273</c:v>
                </c:pt>
                <c:pt idx="18">
                  <c:v>44274</c:v>
                </c:pt>
                <c:pt idx="19">
                  <c:v>44275</c:v>
                </c:pt>
                <c:pt idx="20">
                  <c:v>44276</c:v>
                </c:pt>
                <c:pt idx="21">
                  <c:v>44277</c:v>
                </c:pt>
                <c:pt idx="22">
                  <c:v>44278</c:v>
                </c:pt>
                <c:pt idx="23">
                  <c:v>44279</c:v>
                </c:pt>
                <c:pt idx="24">
                  <c:v>44280</c:v>
                </c:pt>
                <c:pt idx="25">
                  <c:v>44281</c:v>
                </c:pt>
                <c:pt idx="26">
                  <c:v>44282</c:v>
                </c:pt>
                <c:pt idx="27">
                  <c:v>44283</c:v>
                </c:pt>
                <c:pt idx="28">
                  <c:v>44284</c:v>
                </c:pt>
                <c:pt idx="29">
                  <c:v>44285</c:v>
                </c:pt>
                <c:pt idx="30">
                  <c:v>44286</c:v>
                </c:pt>
              </c:numCache>
            </c:numRef>
          </c:cat>
          <c:val>
            <c:numRef>
              <c:f>'CMg SEN'!$C$6:$AG$6</c:f>
              <c:numCache>
                <c:formatCode>0.0</c:formatCode>
                <c:ptCount val="31"/>
                <c:pt idx="0">
                  <c:v>88.663749999999993</c:v>
                </c:pt>
                <c:pt idx="1">
                  <c:v>65.022083333333327</c:v>
                </c:pt>
                <c:pt idx="2">
                  <c:v>69.637500000000003</c:v>
                </c:pt>
                <c:pt idx="3">
                  <c:v>88.709166666666647</c:v>
                </c:pt>
                <c:pt idx="4">
                  <c:v>82.060833333333349</c:v>
                </c:pt>
                <c:pt idx="5">
                  <c:v>83.116249999999994</c:v>
                </c:pt>
                <c:pt idx="6">
                  <c:v>68.568750000000009</c:v>
                </c:pt>
                <c:pt idx="7">
                  <c:v>105.61375</c:v>
                </c:pt>
                <c:pt idx="8">
                  <c:v>91.602916666666658</c:v>
                </c:pt>
                <c:pt idx="9">
                  <c:v>114.19375000000001</c:v>
                </c:pt>
                <c:pt idx="10">
                  <c:v>73.904166666666683</c:v>
                </c:pt>
                <c:pt idx="11">
                  <c:v>88.459583333333356</c:v>
                </c:pt>
                <c:pt idx="12">
                  <c:v>107.76541666666668</c:v>
                </c:pt>
                <c:pt idx="13">
                  <c:v>88.014166666666668</c:v>
                </c:pt>
                <c:pt idx="14">
                  <c:v>123.76999999999998</c:v>
                </c:pt>
                <c:pt idx="15">
                  <c:v>72.921249999999986</c:v>
                </c:pt>
                <c:pt idx="16">
                  <c:v>45.751666666666658</c:v>
                </c:pt>
                <c:pt idx="17">
                  <c:v>69.764999999999986</c:v>
                </c:pt>
                <c:pt idx="18">
                  <c:v>80.349583333333342</c:v>
                </c:pt>
                <c:pt idx="19">
                  <c:v>73.713333333333352</c:v>
                </c:pt>
                <c:pt idx="20">
                  <c:v>50.181666666666672</c:v>
                </c:pt>
                <c:pt idx="21">
                  <c:v>61.824166666666656</c:v>
                </c:pt>
                <c:pt idx="22">
                  <c:v>49.277083333333316</c:v>
                </c:pt>
                <c:pt idx="23">
                  <c:v>60.446666666666658</c:v>
                </c:pt>
                <c:pt idx="24">
                  <c:v>61.773333333333341</c:v>
                </c:pt>
                <c:pt idx="25">
                  <c:v>44.453749999999992</c:v>
                </c:pt>
                <c:pt idx="26">
                  <c:v>62.097916666666656</c:v>
                </c:pt>
                <c:pt idx="27">
                  <c:v>66.459166666666661</c:v>
                </c:pt>
                <c:pt idx="28">
                  <c:v>80.448333333333309</c:v>
                </c:pt>
                <c:pt idx="29">
                  <c:v>60.534999999999975</c:v>
                </c:pt>
                <c:pt idx="30">
                  <c:v>66.362083333333331</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44256</c:v>
                </c:pt>
                <c:pt idx="1">
                  <c:v>44257</c:v>
                </c:pt>
                <c:pt idx="2">
                  <c:v>44258</c:v>
                </c:pt>
                <c:pt idx="3">
                  <c:v>44259</c:v>
                </c:pt>
                <c:pt idx="4">
                  <c:v>44260</c:v>
                </c:pt>
                <c:pt idx="5">
                  <c:v>44261</c:v>
                </c:pt>
                <c:pt idx="6">
                  <c:v>44262</c:v>
                </c:pt>
                <c:pt idx="7">
                  <c:v>44263</c:v>
                </c:pt>
                <c:pt idx="8">
                  <c:v>44264</c:v>
                </c:pt>
                <c:pt idx="9">
                  <c:v>44265</c:v>
                </c:pt>
                <c:pt idx="10">
                  <c:v>44266</c:v>
                </c:pt>
                <c:pt idx="11">
                  <c:v>44267</c:v>
                </c:pt>
                <c:pt idx="12">
                  <c:v>44268</c:v>
                </c:pt>
                <c:pt idx="13">
                  <c:v>44269</c:v>
                </c:pt>
                <c:pt idx="14">
                  <c:v>44270</c:v>
                </c:pt>
                <c:pt idx="15">
                  <c:v>44271</c:v>
                </c:pt>
                <c:pt idx="16">
                  <c:v>44272</c:v>
                </c:pt>
                <c:pt idx="17">
                  <c:v>44273</c:v>
                </c:pt>
                <c:pt idx="18">
                  <c:v>44274</c:v>
                </c:pt>
                <c:pt idx="19">
                  <c:v>44275</c:v>
                </c:pt>
                <c:pt idx="20">
                  <c:v>44276</c:v>
                </c:pt>
                <c:pt idx="21">
                  <c:v>44277</c:v>
                </c:pt>
                <c:pt idx="22">
                  <c:v>44278</c:v>
                </c:pt>
                <c:pt idx="23">
                  <c:v>44279</c:v>
                </c:pt>
                <c:pt idx="24">
                  <c:v>44280</c:v>
                </c:pt>
                <c:pt idx="25">
                  <c:v>44281</c:v>
                </c:pt>
                <c:pt idx="26">
                  <c:v>44282</c:v>
                </c:pt>
                <c:pt idx="27">
                  <c:v>44283</c:v>
                </c:pt>
                <c:pt idx="28">
                  <c:v>44284</c:v>
                </c:pt>
                <c:pt idx="29">
                  <c:v>44285</c:v>
                </c:pt>
                <c:pt idx="30">
                  <c:v>44286</c:v>
                </c:pt>
              </c:numCache>
            </c:numRef>
          </c:cat>
          <c:val>
            <c:numRef>
              <c:f>'CMg SEN'!$C$7:$AG$7</c:f>
              <c:numCache>
                <c:formatCode>0.0</c:formatCode>
                <c:ptCount val="31"/>
                <c:pt idx="0">
                  <c:v>92.226666666666674</c:v>
                </c:pt>
                <c:pt idx="1">
                  <c:v>70.15291666666667</c:v>
                </c:pt>
                <c:pt idx="2">
                  <c:v>75.944166666666646</c:v>
                </c:pt>
                <c:pt idx="3">
                  <c:v>96.144166666666663</c:v>
                </c:pt>
                <c:pt idx="4">
                  <c:v>91.961666666666702</c:v>
                </c:pt>
                <c:pt idx="5">
                  <c:v>88.951666666666654</c:v>
                </c:pt>
                <c:pt idx="6">
                  <c:v>71.097916666666663</c:v>
                </c:pt>
                <c:pt idx="7">
                  <c:v>119.86958333333332</c:v>
                </c:pt>
                <c:pt idx="8">
                  <c:v>95.46833333333332</c:v>
                </c:pt>
                <c:pt idx="9">
                  <c:v>119.12875000000001</c:v>
                </c:pt>
                <c:pt idx="10">
                  <c:v>76.730416666666656</c:v>
                </c:pt>
                <c:pt idx="11">
                  <c:v>93.815833333333288</c:v>
                </c:pt>
                <c:pt idx="12">
                  <c:v>114.77583333333335</c:v>
                </c:pt>
                <c:pt idx="13">
                  <c:v>90.571250000000006</c:v>
                </c:pt>
                <c:pt idx="14">
                  <c:v>140.42374999999996</c:v>
                </c:pt>
                <c:pt idx="15">
                  <c:v>79.319166666666675</c:v>
                </c:pt>
                <c:pt idx="16">
                  <c:v>52.21791666666666</c:v>
                </c:pt>
                <c:pt idx="17">
                  <c:v>77.95083333333335</c:v>
                </c:pt>
                <c:pt idx="18">
                  <c:v>89.53083333333332</c:v>
                </c:pt>
                <c:pt idx="19">
                  <c:v>72.691666666666677</c:v>
                </c:pt>
                <c:pt idx="20">
                  <c:v>50.381249999999994</c:v>
                </c:pt>
                <c:pt idx="21">
                  <c:v>66.11375000000001</c:v>
                </c:pt>
                <c:pt idx="22">
                  <c:v>55.112500000000004</c:v>
                </c:pt>
                <c:pt idx="23">
                  <c:v>62.207916666666669</c:v>
                </c:pt>
                <c:pt idx="24">
                  <c:v>64.953333333333305</c:v>
                </c:pt>
                <c:pt idx="25">
                  <c:v>46.463750000000005</c:v>
                </c:pt>
                <c:pt idx="26">
                  <c:v>64.98</c:v>
                </c:pt>
                <c:pt idx="27">
                  <c:v>67.94583333333334</c:v>
                </c:pt>
                <c:pt idx="28">
                  <c:v>88.447083333333339</c:v>
                </c:pt>
                <c:pt idx="29">
                  <c:v>68.654166666666669</c:v>
                </c:pt>
                <c:pt idx="30">
                  <c:v>75.246250000000003</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44256</c:v>
                </c:pt>
                <c:pt idx="1">
                  <c:v>44257</c:v>
                </c:pt>
                <c:pt idx="2">
                  <c:v>44258</c:v>
                </c:pt>
                <c:pt idx="3">
                  <c:v>44259</c:v>
                </c:pt>
                <c:pt idx="4">
                  <c:v>44260</c:v>
                </c:pt>
                <c:pt idx="5">
                  <c:v>44261</c:v>
                </c:pt>
                <c:pt idx="6">
                  <c:v>44262</c:v>
                </c:pt>
                <c:pt idx="7">
                  <c:v>44263</c:v>
                </c:pt>
                <c:pt idx="8">
                  <c:v>44264</c:v>
                </c:pt>
                <c:pt idx="9">
                  <c:v>44265</c:v>
                </c:pt>
                <c:pt idx="10">
                  <c:v>44266</c:v>
                </c:pt>
                <c:pt idx="11">
                  <c:v>44267</c:v>
                </c:pt>
                <c:pt idx="12">
                  <c:v>44268</c:v>
                </c:pt>
                <c:pt idx="13">
                  <c:v>44269</c:v>
                </c:pt>
                <c:pt idx="14">
                  <c:v>44270</c:v>
                </c:pt>
                <c:pt idx="15">
                  <c:v>44271</c:v>
                </c:pt>
                <c:pt idx="16">
                  <c:v>44272</c:v>
                </c:pt>
                <c:pt idx="17">
                  <c:v>44273</c:v>
                </c:pt>
                <c:pt idx="18">
                  <c:v>44274</c:v>
                </c:pt>
                <c:pt idx="19">
                  <c:v>44275</c:v>
                </c:pt>
                <c:pt idx="20">
                  <c:v>44276</c:v>
                </c:pt>
                <c:pt idx="21">
                  <c:v>44277</c:v>
                </c:pt>
                <c:pt idx="22">
                  <c:v>44278</c:v>
                </c:pt>
                <c:pt idx="23">
                  <c:v>44279</c:v>
                </c:pt>
                <c:pt idx="24">
                  <c:v>44280</c:v>
                </c:pt>
                <c:pt idx="25">
                  <c:v>44281</c:v>
                </c:pt>
                <c:pt idx="26">
                  <c:v>44282</c:v>
                </c:pt>
                <c:pt idx="27">
                  <c:v>44283</c:v>
                </c:pt>
                <c:pt idx="28">
                  <c:v>44284</c:v>
                </c:pt>
                <c:pt idx="29">
                  <c:v>44285</c:v>
                </c:pt>
                <c:pt idx="30">
                  <c:v>44286</c:v>
                </c:pt>
              </c:numCache>
            </c:numRef>
          </c:cat>
          <c:val>
            <c:numRef>
              <c:f>'CMg SEN'!$C$8:$AG$8</c:f>
              <c:numCache>
                <c:formatCode>0.0</c:formatCode>
                <c:ptCount val="31"/>
                <c:pt idx="0">
                  <c:v>92.13124999999998</c:v>
                </c:pt>
                <c:pt idx="1">
                  <c:v>70.245000000000005</c:v>
                </c:pt>
                <c:pt idx="2">
                  <c:v>76.295416666666682</c:v>
                </c:pt>
                <c:pt idx="3">
                  <c:v>95.332916666666677</c:v>
                </c:pt>
                <c:pt idx="4">
                  <c:v>95.083333333333329</c:v>
                </c:pt>
                <c:pt idx="5">
                  <c:v>88.434583333333364</c:v>
                </c:pt>
                <c:pt idx="6">
                  <c:v>70.977500000000006</c:v>
                </c:pt>
                <c:pt idx="7">
                  <c:v>119.53625</c:v>
                </c:pt>
                <c:pt idx="8">
                  <c:v>105.96458333333332</c:v>
                </c:pt>
                <c:pt idx="9">
                  <c:v>117.70125</c:v>
                </c:pt>
                <c:pt idx="10">
                  <c:v>76.862916666666635</c:v>
                </c:pt>
                <c:pt idx="11">
                  <c:v>112.56874999999998</c:v>
                </c:pt>
                <c:pt idx="12">
                  <c:v>119.00208333333335</c:v>
                </c:pt>
                <c:pt idx="13">
                  <c:v>89.359166666666667</c:v>
                </c:pt>
                <c:pt idx="14">
                  <c:v>139.67333333333337</c:v>
                </c:pt>
                <c:pt idx="15">
                  <c:v>80.854583333333338</c:v>
                </c:pt>
                <c:pt idx="16">
                  <c:v>52.97</c:v>
                </c:pt>
                <c:pt idx="17">
                  <c:v>79.428749999999994</c:v>
                </c:pt>
                <c:pt idx="18">
                  <c:v>90.336666666666659</c:v>
                </c:pt>
                <c:pt idx="19">
                  <c:v>72.421666666666667</c:v>
                </c:pt>
                <c:pt idx="20">
                  <c:v>50.559583333333329</c:v>
                </c:pt>
                <c:pt idx="21">
                  <c:v>66.010000000000005</c:v>
                </c:pt>
                <c:pt idx="22">
                  <c:v>55.327083333333341</c:v>
                </c:pt>
                <c:pt idx="23">
                  <c:v>62.411250000000003</c:v>
                </c:pt>
                <c:pt idx="24">
                  <c:v>65.544583333333335</c:v>
                </c:pt>
                <c:pt idx="25">
                  <c:v>46.755416666666662</c:v>
                </c:pt>
                <c:pt idx="26">
                  <c:v>64.597499999999997</c:v>
                </c:pt>
                <c:pt idx="27">
                  <c:v>67.407499999999985</c:v>
                </c:pt>
                <c:pt idx="28">
                  <c:v>88.388750000000016</c:v>
                </c:pt>
                <c:pt idx="29">
                  <c:v>69.381249999999994</c:v>
                </c:pt>
                <c:pt idx="30">
                  <c:v>75.275833333333338</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SEN'!$C$5:$AG$5</c:f>
              <c:numCache>
                <c:formatCode>ddd\ dd</c:formatCode>
                <c:ptCount val="31"/>
                <c:pt idx="0">
                  <c:v>44256</c:v>
                </c:pt>
                <c:pt idx="1">
                  <c:v>44257</c:v>
                </c:pt>
                <c:pt idx="2">
                  <c:v>44258</c:v>
                </c:pt>
                <c:pt idx="3">
                  <c:v>44259</c:v>
                </c:pt>
                <c:pt idx="4">
                  <c:v>44260</c:v>
                </c:pt>
                <c:pt idx="5">
                  <c:v>44261</c:v>
                </c:pt>
                <c:pt idx="6">
                  <c:v>44262</c:v>
                </c:pt>
                <c:pt idx="7">
                  <c:v>44263</c:v>
                </c:pt>
                <c:pt idx="8">
                  <c:v>44264</c:v>
                </c:pt>
                <c:pt idx="9">
                  <c:v>44265</c:v>
                </c:pt>
                <c:pt idx="10">
                  <c:v>44266</c:v>
                </c:pt>
                <c:pt idx="11">
                  <c:v>44267</c:v>
                </c:pt>
                <c:pt idx="12">
                  <c:v>44268</c:v>
                </c:pt>
                <c:pt idx="13">
                  <c:v>44269</c:v>
                </c:pt>
                <c:pt idx="14">
                  <c:v>44270</c:v>
                </c:pt>
                <c:pt idx="15">
                  <c:v>44271</c:v>
                </c:pt>
                <c:pt idx="16">
                  <c:v>44272</c:v>
                </c:pt>
                <c:pt idx="17">
                  <c:v>44273</c:v>
                </c:pt>
                <c:pt idx="18">
                  <c:v>44274</c:v>
                </c:pt>
                <c:pt idx="19">
                  <c:v>44275</c:v>
                </c:pt>
                <c:pt idx="20">
                  <c:v>44276</c:v>
                </c:pt>
                <c:pt idx="21">
                  <c:v>44277</c:v>
                </c:pt>
                <c:pt idx="22">
                  <c:v>44278</c:v>
                </c:pt>
                <c:pt idx="23">
                  <c:v>44279</c:v>
                </c:pt>
                <c:pt idx="24">
                  <c:v>44280</c:v>
                </c:pt>
                <c:pt idx="25">
                  <c:v>44281</c:v>
                </c:pt>
                <c:pt idx="26">
                  <c:v>44282</c:v>
                </c:pt>
                <c:pt idx="27">
                  <c:v>44283</c:v>
                </c:pt>
                <c:pt idx="28">
                  <c:v>44284</c:v>
                </c:pt>
                <c:pt idx="29">
                  <c:v>44285</c:v>
                </c:pt>
                <c:pt idx="30">
                  <c:v>44286</c:v>
                </c:pt>
              </c:numCache>
            </c:numRef>
          </c:cat>
          <c:val>
            <c:numRef>
              <c:f>'CMg SEN'!$C$9:$AG$9</c:f>
              <c:numCache>
                <c:formatCode>0.0</c:formatCode>
                <c:ptCount val="31"/>
                <c:pt idx="0">
                  <c:v>94.334166666666661</c:v>
                </c:pt>
                <c:pt idx="1">
                  <c:v>72.304166666666674</c:v>
                </c:pt>
                <c:pt idx="2">
                  <c:v>78.61166666666665</c:v>
                </c:pt>
                <c:pt idx="3">
                  <c:v>98.777500000000018</c:v>
                </c:pt>
                <c:pt idx="4">
                  <c:v>98.979583333333323</c:v>
                </c:pt>
                <c:pt idx="5">
                  <c:v>90.530416666666682</c:v>
                </c:pt>
                <c:pt idx="6">
                  <c:v>72.429999999999993</c:v>
                </c:pt>
                <c:pt idx="7">
                  <c:v>122.68416666666666</c:v>
                </c:pt>
                <c:pt idx="8">
                  <c:v>109.485</c:v>
                </c:pt>
                <c:pt idx="9">
                  <c:v>121.81791666666665</c:v>
                </c:pt>
                <c:pt idx="10">
                  <c:v>78.832499999999996</c:v>
                </c:pt>
                <c:pt idx="11">
                  <c:v>115.14166666666669</c:v>
                </c:pt>
                <c:pt idx="12">
                  <c:v>123.05666666666667</c:v>
                </c:pt>
                <c:pt idx="13">
                  <c:v>92.221666666666692</c:v>
                </c:pt>
                <c:pt idx="14">
                  <c:v>145.57416666666668</c:v>
                </c:pt>
                <c:pt idx="15">
                  <c:v>86.28125</c:v>
                </c:pt>
                <c:pt idx="16">
                  <c:v>54.67833333333332</c:v>
                </c:pt>
                <c:pt idx="17">
                  <c:v>92.426249999999996</c:v>
                </c:pt>
                <c:pt idx="18">
                  <c:v>93.479583333333338</c:v>
                </c:pt>
                <c:pt idx="19">
                  <c:v>74.940833333333345</c:v>
                </c:pt>
                <c:pt idx="20">
                  <c:v>51.918333333333329</c:v>
                </c:pt>
                <c:pt idx="21">
                  <c:v>70.873333333333349</c:v>
                </c:pt>
                <c:pt idx="22">
                  <c:v>58.409166666666671</c:v>
                </c:pt>
                <c:pt idx="23">
                  <c:v>69.039166666666674</c:v>
                </c:pt>
                <c:pt idx="24">
                  <c:v>69.005416666666676</c:v>
                </c:pt>
                <c:pt idx="25">
                  <c:v>49.872499999999995</c:v>
                </c:pt>
                <c:pt idx="26">
                  <c:v>66.719583333333333</c:v>
                </c:pt>
                <c:pt idx="27">
                  <c:v>69.130416666666662</c:v>
                </c:pt>
                <c:pt idx="28">
                  <c:v>121.65083333333332</c:v>
                </c:pt>
                <c:pt idx="29">
                  <c:v>105.50291666666665</c:v>
                </c:pt>
                <c:pt idx="30">
                  <c:v>105.09750000000001</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44256</c:v>
                </c:pt>
                <c:pt idx="1">
                  <c:v>44257</c:v>
                </c:pt>
                <c:pt idx="2">
                  <c:v>44258</c:v>
                </c:pt>
                <c:pt idx="3">
                  <c:v>44259</c:v>
                </c:pt>
                <c:pt idx="4">
                  <c:v>44260</c:v>
                </c:pt>
                <c:pt idx="5">
                  <c:v>44261</c:v>
                </c:pt>
                <c:pt idx="6">
                  <c:v>44262</c:v>
                </c:pt>
                <c:pt idx="7">
                  <c:v>44263</c:v>
                </c:pt>
                <c:pt idx="8">
                  <c:v>44264</c:v>
                </c:pt>
                <c:pt idx="9">
                  <c:v>44265</c:v>
                </c:pt>
                <c:pt idx="10">
                  <c:v>44266</c:v>
                </c:pt>
                <c:pt idx="11">
                  <c:v>44267</c:v>
                </c:pt>
                <c:pt idx="12">
                  <c:v>44268</c:v>
                </c:pt>
                <c:pt idx="13">
                  <c:v>44269</c:v>
                </c:pt>
                <c:pt idx="14">
                  <c:v>44270</c:v>
                </c:pt>
                <c:pt idx="15">
                  <c:v>44271</c:v>
                </c:pt>
                <c:pt idx="16">
                  <c:v>44272</c:v>
                </c:pt>
                <c:pt idx="17">
                  <c:v>44273</c:v>
                </c:pt>
                <c:pt idx="18">
                  <c:v>44274</c:v>
                </c:pt>
                <c:pt idx="19">
                  <c:v>44275</c:v>
                </c:pt>
                <c:pt idx="20">
                  <c:v>44276</c:v>
                </c:pt>
                <c:pt idx="21">
                  <c:v>44277</c:v>
                </c:pt>
                <c:pt idx="22">
                  <c:v>44278</c:v>
                </c:pt>
                <c:pt idx="23">
                  <c:v>44279</c:v>
                </c:pt>
                <c:pt idx="24">
                  <c:v>44280</c:v>
                </c:pt>
                <c:pt idx="25">
                  <c:v>44281</c:v>
                </c:pt>
                <c:pt idx="26">
                  <c:v>44282</c:v>
                </c:pt>
                <c:pt idx="27">
                  <c:v>44283</c:v>
                </c:pt>
                <c:pt idx="28">
                  <c:v>44284</c:v>
                </c:pt>
                <c:pt idx="29">
                  <c:v>44285</c:v>
                </c:pt>
                <c:pt idx="30">
                  <c:v>44286</c:v>
                </c:pt>
              </c:numCache>
            </c:numRef>
          </c:cat>
          <c:val>
            <c:numRef>
              <c:f>'CMg SEN'!$C$10:$AG$10</c:f>
              <c:numCache>
                <c:formatCode>0.0</c:formatCode>
                <c:ptCount val="31"/>
                <c:pt idx="0">
                  <c:v>166.10374999999996</c:v>
                </c:pt>
                <c:pt idx="1">
                  <c:v>174.75416666666669</c:v>
                </c:pt>
                <c:pt idx="2">
                  <c:v>176.35291666666663</c:v>
                </c:pt>
                <c:pt idx="3">
                  <c:v>178.51916666666671</c:v>
                </c:pt>
                <c:pt idx="4">
                  <c:v>189.58624999999995</c:v>
                </c:pt>
                <c:pt idx="5">
                  <c:v>172.77041666666665</c:v>
                </c:pt>
                <c:pt idx="6">
                  <c:v>145.60208333333333</c:v>
                </c:pt>
                <c:pt idx="7">
                  <c:v>184.3833333333333</c:v>
                </c:pt>
                <c:pt idx="8">
                  <c:v>166.92249999999999</c:v>
                </c:pt>
                <c:pt idx="9">
                  <c:v>136.6895833333333</c:v>
                </c:pt>
                <c:pt idx="10">
                  <c:v>156.16000000000005</c:v>
                </c:pt>
                <c:pt idx="11">
                  <c:v>175.98624999999996</c:v>
                </c:pt>
                <c:pt idx="12">
                  <c:v>167.58791666666667</c:v>
                </c:pt>
                <c:pt idx="13">
                  <c:v>186.67958333333334</c:v>
                </c:pt>
                <c:pt idx="14">
                  <c:v>177.31708333333336</c:v>
                </c:pt>
                <c:pt idx="15">
                  <c:v>169.96041666666665</c:v>
                </c:pt>
                <c:pt idx="16">
                  <c:v>147.44833333333335</c:v>
                </c:pt>
                <c:pt idx="17">
                  <c:v>176.70999999999995</c:v>
                </c:pt>
                <c:pt idx="18">
                  <c:v>176.18208333333334</c:v>
                </c:pt>
                <c:pt idx="19">
                  <c:v>178.46708333333325</c:v>
                </c:pt>
                <c:pt idx="20">
                  <c:v>178.55875</c:v>
                </c:pt>
                <c:pt idx="21">
                  <c:v>160.29458333333329</c:v>
                </c:pt>
                <c:pt idx="22">
                  <c:v>152.84541666666664</c:v>
                </c:pt>
                <c:pt idx="23">
                  <c:v>138.12999999999997</c:v>
                </c:pt>
                <c:pt idx="24">
                  <c:v>154.95666666666668</c:v>
                </c:pt>
                <c:pt idx="25">
                  <c:v>144.86208333333335</c:v>
                </c:pt>
                <c:pt idx="26">
                  <c:v>178.62</c:v>
                </c:pt>
                <c:pt idx="27">
                  <c:v>102.61125</c:v>
                </c:pt>
                <c:pt idx="28">
                  <c:v>153.11624999999998</c:v>
                </c:pt>
                <c:pt idx="29">
                  <c:v>179.33833333333337</c:v>
                </c:pt>
                <c:pt idx="30">
                  <c:v>184.09583333333327</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1198.9663200797393</c:v>
                </c:pt>
                <c:pt idx="1">
                  <c:v>4428.8416195356685</c:v>
                </c:pt>
                <c:pt idx="2">
                  <c:v>481.21682275730853</c:v>
                </c:pt>
                <c:pt idx="3">
                  <c:v>836.7473119592994</c:v>
                </c:pt>
                <c:pt idx="4">
                  <c:v>28.976728000000023</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1560.77</c:v>
                </c:pt>
                <c:pt idx="1">
                  <c:v>4011.5083037476716</c:v>
                </c:pt>
                <c:pt idx="2">
                  <c:v>426.62999999999994</c:v>
                </c:pt>
                <c:pt idx="3">
                  <c:v>824.86000000000081</c:v>
                </c:pt>
                <c:pt idx="4">
                  <c:v>30.189999999999998</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numCache>
            </c:numRef>
          </c:cat>
          <c:val>
            <c:numRef>
              <c:f>'VENTAS ESPERADAS SEN'!$C$3:$C$14</c:f>
              <c:numCache>
                <c:formatCode>#,##0.0</c:formatCode>
                <c:ptCount val="12"/>
                <c:pt idx="0">
                  <c:v>5994.523067681157</c:v>
                </c:pt>
                <c:pt idx="1">
                  <c:v>5919.7348634782638</c:v>
                </c:pt>
                <c:pt idx="2">
                  <c:v>6002.218023550723</c:v>
                </c:pt>
                <c:pt idx="3">
                  <c:v>6181.1336402898569</c:v>
                </c:pt>
                <c:pt idx="4">
                  <c:v>5943.9153010869559</c:v>
                </c:pt>
                <c:pt idx="5">
                  <c:v>5884.1693860869573</c:v>
                </c:pt>
                <c:pt idx="6">
                  <c:v>5935.9305252898512</c:v>
                </c:pt>
                <c:pt idx="7">
                  <c:v>6054.4141710869526</c:v>
                </c:pt>
                <c:pt idx="8">
                  <c:v>6433.915535289857</c:v>
                </c:pt>
                <c:pt idx="9">
                  <c:v>6149.2602460869557</c:v>
                </c:pt>
                <c:pt idx="10">
                  <c:v>5907.7349576811594</c:v>
                </c:pt>
                <c:pt idx="11">
                  <c:v>6593.5922902898637</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11</xdr:col>
      <xdr:colOff>56050</xdr:colOff>
      <xdr:row>12</xdr:row>
      <xdr:rowOff>98363</xdr:rowOff>
    </xdr:from>
    <xdr:to>
      <xdr:col>22</xdr:col>
      <xdr:colOff>106391</xdr:colOff>
      <xdr:row>26</xdr:row>
      <xdr:rowOff>33880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showGridLines="0" zoomScaleNormal="100" workbookViewId="0">
      <selection activeCell="A19" sqref="A19"/>
    </sheetView>
  </sheetViews>
  <sheetFormatPr baseColWidth="10" defaultColWidth="0" defaultRowHeight="10.199999999999999" zeroHeight="1" x14ac:dyDescent="0.2"/>
  <cols>
    <col min="1" max="1" width="11.44140625" style="2" customWidth="1"/>
    <col min="2" max="2" width="14.44140625" style="2" customWidth="1"/>
    <col min="3" max="3" width="13.109375" style="2" bestFit="1" customWidth="1"/>
    <col min="4" max="4" width="17.6640625" style="2" customWidth="1"/>
    <col min="5" max="5" width="8.44140625" style="2" customWidth="1"/>
    <col min="6" max="6" width="6.5546875" style="2" customWidth="1"/>
    <col min="7" max="7" width="8.33203125" style="2" customWidth="1"/>
    <col min="8" max="8" width="6.44140625" style="2" customWidth="1"/>
    <col min="9" max="9" width="11.44140625" style="2" customWidth="1"/>
    <col min="10" max="10" width="11.44140625" style="2" hidden="1" customWidth="1"/>
    <col min="11" max="16384" width="11.44140625" style="2" hidden="1"/>
  </cols>
  <sheetData>
    <row r="1" spans="2:8" x14ac:dyDescent="0.2"/>
    <row r="2" spans="2:8" ht="10.8" thickBot="1" x14ac:dyDescent="0.25"/>
    <row r="3" spans="2:8" x14ac:dyDescent="0.2">
      <c r="B3" s="85"/>
      <c r="C3" s="85"/>
      <c r="D3" s="90"/>
      <c r="E3" s="167" t="s">
        <v>5</v>
      </c>
      <c r="F3" s="167"/>
      <c r="G3" s="167" t="s">
        <v>6</v>
      </c>
      <c r="H3" s="167"/>
    </row>
    <row r="4" spans="2:8" ht="20.399999999999999" x14ac:dyDescent="0.2">
      <c r="B4" s="92" t="s">
        <v>7</v>
      </c>
      <c r="C4" s="92" t="s">
        <v>8</v>
      </c>
      <c r="D4" s="97" t="s">
        <v>9</v>
      </c>
      <c r="E4" s="92" t="s">
        <v>10</v>
      </c>
      <c r="F4" s="92" t="s">
        <v>11</v>
      </c>
      <c r="G4" s="92" t="s">
        <v>61</v>
      </c>
      <c r="H4" s="92" t="s">
        <v>11</v>
      </c>
    </row>
    <row r="5" spans="2:8" x14ac:dyDescent="0.2">
      <c r="B5" s="168" t="s">
        <v>12</v>
      </c>
      <c r="C5" s="86" t="s">
        <v>13</v>
      </c>
      <c r="D5" s="91" t="s">
        <v>14</v>
      </c>
      <c r="E5" s="87">
        <v>3395.3</v>
      </c>
      <c r="F5" s="88">
        <v>0.1224578558113537</v>
      </c>
      <c r="G5" s="87">
        <v>415.88493695999875</v>
      </c>
      <c r="H5" s="88">
        <v>5.9627227982884078E-2</v>
      </c>
    </row>
    <row r="6" spans="2:8" x14ac:dyDescent="0.2">
      <c r="B6" s="169"/>
      <c r="C6" s="168" t="s">
        <v>15</v>
      </c>
      <c r="D6" s="91" t="s">
        <v>62</v>
      </c>
      <c r="E6" s="87">
        <v>504.67599999999999</v>
      </c>
      <c r="F6" s="88">
        <v>1.820208548271161E-2</v>
      </c>
      <c r="G6" s="87">
        <v>783.08138311974051</v>
      </c>
      <c r="H6" s="88">
        <v>0.11227377577496644</v>
      </c>
    </row>
    <row r="7" spans="2:8" x14ac:dyDescent="0.2">
      <c r="B7" s="169"/>
      <c r="C7" s="169"/>
      <c r="D7" s="91" t="s">
        <v>14</v>
      </c>
      <c r="E7" s="87">
        <v>2770.3240000000001</v>
      </c>
      <c r="F7" s="88">
        <v>9.9916925438910439E-2</v>
      </c>
      <c r="G7" s="87"/>
      <c r="H7" s="88">
        <v>0</v>
      </c>
    </row>
    <row r="8" spans="2:8" x14ac:dyDescent="0.2">
      <c r="B8" s="170"/>
      <c r="C8" s="170"/>
      <c r="D8" s="91" t="s">
        <v>16</v>
      </c>
      <c r="E8" s="87">
        <v>153.11600000000001</v>
      </c>
      <c r="F8" s="88">
        <v>5.5224154126030786E-3</v>
      </c>
      <c r="G8" s="87"/>
      <c r="H8" s="88">
        <v>0</v>
      </c>
    </row>
    <row r="9" spans="2:8" x14ac:dyDescent="0.2">
      <c r="B9" s="168" t="s">
        <v>17</v>
      </c>
      <c r="C9" s="86" t="s">
        <v>82</v>
      </c>
      <c r="D9" s="91" t="s">
        <v>62</v>
      </c>
      <c r="E9" s="87">
        <v>58.465000000000003</v>
      </c>
      <c r="F9" s="88">
        <v>2.1086497629107278E-3</v>
      </c>
      <c r="G9" s="87">
        <v>12.650021097783839</v>
      </c>
      <c r="H9" s="88">
        <v>1.8136884146357055E-3</v>
      </c>
    </row>
    <row r="10" spans="2:8" x14ac:dyDescent="0.2">
      <c r="B10" s="169"/>
      <c r="C10" s="168" t="s">
        <v>18</v>
      </c>
      <c r="D10" s="91" t="s">
        <v>62</v>
      </c>
      <c r="E10" s="87">
        <v>253.69999999999996</v>
      </c>
      <c r="F10" s="88">
        <v>9.1501658231497741E-3</v>
      </c>
      <c r="G10" s="87">
        <v>175.87466559789635</v>
      </c>
      <c r="H10" s="88">
        <v>2.5215913946476817E-2</v>
      </c>
    </row>
    <row r="11" spans="2:8" x14ac:dyDescent="0.2">
      <c r="B11" s="169"/>
      <c r="C11" s="169"/>
      <c r="D11" s="91" t="s">
        <v>14</v>
      </c>
      <c r="E11" s="87">
        <v>35</v>
      </c>
      <c r="F11" s="88">
        <v>1.2623405747348921E-3</v>
      </c>
      <c r="G11" s="87"/>
      <c r="H11" s="88">
        <v>0</v>
      </c>
    </row>
    <row r="12" spans="2:8" x14ac:dyDescent="0.2">
      <c r="B12" s="169"/>
      <c r="C12" s="170"/>
      <c r="D12" s="91" t="s">
        <v>16</v>
      </c>
      <c r="E12" s="87">
        <v>79.599999999999994</v>
      </c>
      <c r="F12" s="88">
        <v>2.8709231356827828E-3</v>
      </c>
      <c r="G12" s="87"/>
      <c r="H12" s="88">
        <v>0</v>
      </c>
    </row>
    <row r="13" spans="2:8" x14ac:dyDescent="0.2">
      <c r="B13" s="169"/>
      <c r="C13" s="86" t="s">
        <v>19</v>
      </c>
      <c r="D13" s="91" t="s">
        <v>14</v>
      </c>
      <c r="E13" s="87">
        <v>4909.8149999999996</v>
      </c>
      <c r="F13" s="88">
        <v>0.17708167682691411</v>
      </c>
      <c r="G13" s="87">
        <v>2636.9901961999944</v>
      </c>
      <c r="H13" s="88">
        <v>0.37807672662251485</v>
      </c>
    </row>
    <row r="14" spans="2:8" x14ac:dyDescent="0.2">
      <c r="B14" s="169"/>
      <c r="C14" s="89" t="s">
        <v>68</v>
      </c>
      <c r="D14" s="91" t="s">
        <v>14</v>
      </c>
      <c r="E14" s="87">
        <v>4862.8130000000001</v>
      </c>
      <c r="F14" s="88">
        <v>0.17538646163566585</v>
      </c>
      <c r="G14" s="87">
        <v>1328.6164013480318</v>
      </c>
      <c r="H14" s="88">
        <v>0.19048949847538699</v>
      </c>
    </row>
    <row r="15" spans="2:8" x14ac:dyDescent="0.2">
      <c r="B15" s="169"/>
      <c r="C15" s="86" t="s">
        <v>21</v>
      </c>
      <c r="D15" s="91" t="s">
        <v>14</v>
      </c>
      <c r="E15" s="87">
        <v>3151.4564799999998</v>
      </c>
      <c r="F15" s="88">
        <v>0.11366318240614856</v>
      </c>
      <c r="G15" s="87">
        <v>243.7059872919628</v>
      </c>
      <c r="H15" s="88">
        <v>3.4941184865393202E-2</v>
      </c>
    </row>
    <row r="16" spans="2:8" x14ac:dyDescent="0.2">
      <c r="B16" s="169"/>
      <c r="C16" s="86" t="s">
        <v>22</v>
      </c>
      <c r="D16" s="91" t="s">
        <v>14</v>
      </c>
      <c r="E16" s="87">
        <v>14.622</v>
      </c>
      <c r="F16" s="88">
        <v>5.2736982525067408E-4</v>
      </c>
      <c r="G16" s="87">
        <v>0</v>
      </c>
      <c r="H16" s="88">
        <v>0</v>
      </c>
    </row>
    <row r="17" spans="1:8" x14ac:dyDescent="0.2">
      <c r="B17" s="169"/>
      <c r="C17" s="86" t="s">
        <v>59</v>
      </c>
      <c r="D17" s="91" t="s">
        <v>14</v>
      </c>
      <c r="E17" s="87">
        <v>61</v>
      </c>
      <c r="F17" s="88">
        <v>2.2000792873950975E-3</v>
      </c>
      <c r="G17" s="87">
        <v>0</v>
      </c>
      <c r="H17" s="88">
        <v>0</v>
      </c>
    </row>
    <row r="18" spans="1:8" x14ac:dyDescent="0.2">
      <c r="B18" s="169"/>
      <c r="C18" s="89" t="s">
        <v>20</v>
      </c>
      <c r="D18" s="91" t="s">
        <v>14</v>
      </c>
      <c r="E18" s="87">
        <v>20.5</v>
      </c>
      <c r="F18" s="88">
        <v>7.3937090805900824E-4</v>
      </c>
      <c r="G18" s="87">
        <v>5.1870000000000003</v>
      </c>
      <c r="H18" s="88">
        <v>7.4368269696906077E-4</v>
      </c>
    </row>
    <row r="19" spans="1:8" x14ac:dyDescent="0.2">
      <c r="A19" s="193"/>
      <c r="B19" s="170"/>
      <c r="C19" s="86" t="s">
        <v>36</v>
      </c>
      <c r="D19" s="91" t="s">
        <v>14</v>
      </c>
      <c r="E19" s="87">
        <v>24.36</v>
      </c>
      <c r="F19" s="88">
        <v>8.7858904001548489E-4</v>
      </c>
      <c r="G19" s="87">
        <v>25.817347999999985</v>
      </c>
      <c r="H19" s="88">
        <v>3.7015452071002073E-3</v>
      </c>
    </row>
    <row r="20" spans="1:8" x14ac:dyDescent="0.2">
      <c r="B20" s="95" t="s">
        <v>23</v>
      </c>
      <c r="C20" s="86"/>
      <c r="D20" s="91" t="s">
        <v>62</v>
      </c>
      <c r="E20" s="87">
        <v>4773.8140000000012</v>
      </c>
      <c r="F20" s="88">
        <v>0.17217654595535645</v>
      </c>
      <c r="G20" s="87">
        <v>836.7473119592994</v>
      </c>
      <c r="H20" s="88">
        <v>0.11996809285511931</v>
      </c>
    </row>
    <row r="21" spans="1:8" x14ac:dyDescent="0.2">
      <c r="B21" s="95" t="s">
        <v>24</v>
      </c>
      <c r="C21" s="86"/>
      <c r="D21" s="91" t="s">
        <v>62</v>
      </c>
      <c r="E21" s="87">
        <v>2612.8020000000006</v>
      </c>
      <c r="F21" s="88">
        <v>9.4235599381385038E-2</v>
      </c>
      <c r="G21" s="87">
        <v>481.21682275730853</v>
      </c>
      <c r="H21" s="88">
        <v>6.8994143931952523E-2</v>
      </c>
    </row>
    <row r="22" spans="1:8" x14ac:dyDescent="0.2">
      <c r="B22" s="96" t="s">
        <v>25</v>
      </c>
      <c r="C22" s="86"/>
      <c r="D22" s="91" t="s">
        <v>62</v>
      </c>
      <c r="E22" s="87">
        <v>44.91</v>
      </c>
      <c r="F22" s="88">
        <v>1.6197632917526856E-3</v>
      </c>
      <c r="G22" s="87">
        <v>28.976728000000023</v>
      </c>
      <c r="H22" s="88">
        <v>4.1545192266009088E-3</v>
      </c>
    </row>
    <row r="23" spans="1:8" x14ac:dyDescent="0.2">
      <c r="B23" s="171" t="s">
        <v>60</v>
      </c>
      <c r="C23" s="172"/>
      <c r="D23" s="173"/>
      <c r="E23" s="93">
        <v>27726.273480000003</v>
      </c>
      <c r="F23" s="94">
        <v>1</v>
      </c>
      <c r="G23" s="93">
        <v>6974.7488023320157</v>
      </c>
      <c r="H23" s="94">
        <v>1</v>
      </c>
    </row>
    <row r="24" spans="1:8" x14ac:dyDescent="0.2"/>
    <row r="25" spans="1:8" x14ac:dyDescent="0.2"/>
    <row r="26" spans="1:8" hidden="1" x14ac:dyDescent="0.2"/>
    <row r="27" spans="1:8" hidden="1" x14ac:dyDescent="0.2"/>
    <row r="28" spans="1:8" hidden="1" x14ac:dyDescent="0.2"/>
    <row r="29" spans="1:8" hidden="1" x14ac:dyDescent="0.2"/>
    <row r="30" spans="1:8" hidden="1" x14ac:dyDescent="0.2"/>
    <row r="31" spans="1:8" hidden="1" x14ac:dyDescent="0.2"/>
    <row r="32" spans="1:8"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sheetData>
  <mergeCells count="7">
    <mergeCell ref="E3:F3"/>
    <mergeCell ref="G3:H3"/>
    <mergeCell ref="B5:B8"/>
    <mergeCell ref="B9:B19"/>
    <mergeCell ref="B23:D23"/>
    <mergeCell ref="C6:C8"/>
    <mergeCell ref="C10:C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A2:T27"/>
  <sheetViews>
    <sheetView showGridLines="0" zoomScale="85" zoomScaleNormal="85" workbookViewId="0">
      <selection activeCell="K11" sqref="K11"/>
    </sheetView>
  </sheetViews>
  <sheetFormatPr baseColWidth="10" defaultColWidth="11.44140625" defaultRowHeight="13.8" x14ac:dyDescent="0.25"/>
  <cols>
    <col min="1" max="1" width="3.109375" style="55" customWidth="1"/>
    <col min="2" max="2" width="25.44140625" style="55" customWidth="1"/>
    <col min="3" max="4" width="12.6640625" style="55" bestFit="1" customWidth="1"/>
    <col min="5" max="6" width="15" style="55" customWidth="1"/>
    <col min="7" max="9" width="12.6640625" style="55" bestFit="1" customWidth="1"/>
    <col min="10" max="11" width="12.109375" style="55" bestFit="1" customWidth="1"/>
    <col min="12" max="12" width="12.6640625" style="55" bestFit="1" customWidth="1"/>
    <col min="13" max="13" width="22.21875" style="55" bestFit="1" customWidth="1"/>
    <col min="14" max="19" width="11.44140625" style="55"/>
    <col min="20" max="20" width="22.21875" style="55" bestFit="1" customWidth="1"/>
    <col min="21" max="16384" width="11.44140625" style="55"/>
  </cols>
  <sheetData>
    <row r="2" spans="2:20" ht="14.55" customHeight="1" x14ac:dyDescent="0.25">
      <c r="B2" s="65" t="s">
        <v>671</v>
      </c>
      <c r="C2" s="65"/>
      <c r="D2" s="71"/>
      <c r="E2" s="71"/>
      <c r="F2" s="71"/>
      <c r="G2" s="71"/>
      <c r="H2" s="71"/>
      <c r="I2" s="71"/>
      <c r="J2" s="71"/>
      <c r="K2" s="71"/>
      <c r="L2" s="71"/>
      <c r="M2" s="71"/>
      <c r="P2" s="55" t="s">
        <v>683</v>
      </c>
    </row>
    <row r="3" spans="2:20" x14ac:dyDescent="0.25">
      <c r="B3" s="65"/>
      <c r="C3" s="65"/>
      <c r="D3" s="188" t="s">
        <v>672</v>
      </c>
      <c r="E3" s="186"/>
      <c r="F3" s="186"/>
      <c r="G3" s="186"/>
      <c r="H3" s="186"/>
      <c r="I3" s="186"/>
      <c r="J3" s="186"/>
      <c r="K3" s="186"/>
      <c r="L3" s="186"/>
      <c r="M3" s="187"/>
      <c r="P3" s="65"/>
      <c r="Q3" s="65"/>
      <c r="R3" s="185" t="s">
        <v>682</v>
      </c>
      <c r="S3" s="186"/>
      <c r="T3" s="187"/>
    </row>
    <row r="4" spans="2:20" x14ac:dyDescent="0.25">
      <c r="B4" s="126" t="s">
        <v>673</v>
      </c>
      <c r="C4" s="72" t="s">
        <v>674</v>
      </c>
      <c r="D4" s="124" t="s">
        <v>67</v>
      </c>
      <c r="E4" s="72" t="s">
        <v>51</v>
      </c>
      <c r="F4" s="124" t="s">
        <v>4</v>
      </c>
      <c r="G4" s="72" t="s">
        <v>675</v>
      </c>
      <c r="H4" s="124" t="s">
        <v>676</v>
      </c>
      <c r="I4" s="72" t="s">
        <v>677</v>
      </c>
      <c r="J4" s="124" t="s">
        <v>678</v>
      </c>
      <c r="K4" s="72" t="s">
        <v>679</v>
      </c>
      <c r="L4" s="124" t="s">
        <v>680</v>
      </c>
      <c r="M4" s="72" t="s">
        <v>66</v>
      </c>
      <c r="P4" s="126" t="s">
        <v>673</v>
      </c>
      <c r="Q4" s="72" t="s">
        <v>674</v>
      </c>
      <c r="R4" s="124" t="s">
        <v>67</v>
      </c>
      <c r="S4" s="72" t="s">
        <v>4</v>
      </c>
      <c r="T4" s="125" t="s">
        <v>66</v>
      </c>
    </row>
    <row r="5" spans="2:20" x14ac:dyDescent="0.25">
      <c r="B5" s="190"/>
      <c r="C5" s="75">
        <v>4</v>
      </c>
      <c r="D5" s="142">
        <v>117.56066240000001</v>
      </c>
      <c r="E5" s="76">
        <v>39.095497000000002</v>
      </c>
      <c r="F5" s="142">
        <v>44.85</v>
      </c>
      <c r="G5" s="76">
        <v>42.931368999999997</v>
      </c>
      <c r="H5" s="142">
        <v>0</v>
      </c>
      <c r="I5" s="76">
        <v>0</v>
      </c>
      <c r="J5" s="142">
        <v>0</v>
      </c>
      <c r="K5" s="76">
        <v>0</v>
      </c>
      <c r="L5" s="142">
        <v>0</v>
      </c>
      <c r="M5" s="76">
        <v>0</v>
      </c>
      <c r="P5" s="190"/>
      <c r="Q5" s="147">
        <v>4</v>
      </c>
      <c r="R5" s="148">
        <v>0</v>
      </c>
      <c r="S5" s="148">
        <v>0</v>
      </c>
      <c r="T5" s="148">
        <v>0</v>
      </c>
    </row>
    <row r="6" spans="2:20" x14ac:dyDescent="0.25">
      <c r="B6" s="190"/>
      <c r="C6" s="73">
        <v>5</v>
      </c>
      <c r="D6" s="143">
        <v>47.36514219</v>
      </c>
      <c r="E6" s="74">
        <v>29.025624000000001</v>
      </c>
      <c r="F6" s="143">
        <v>47.3</v>
      </c>
      <c r="G6" s="74">
        <v>45.780330999999997</v>
      </c>
      <c r="H6" s="143">
        <v>0</v>
      </c>
      <c r="I6" s="74">
        <v>0</v>
      </c>
      <c r="J6" s="143">
        <v>0</v>
      </c>
      <c r="K6" s="74">
        <v>0</v>
      </c>
      <c r="L6" s="143">
        <v>0</v>
      </c>
      <c r="M6" s="74">
        <v>0</v>
      </c>
      <c r="P6" s="190"/>
      <c r="Q6" s="75">
        <v>5</v>
      </c>
      <c r="R6" s="142">
        <v>0</v>
      </c>
      <c r="S6" s="76">
        <v>0</v>
      </c>
      <c r="T6" s="80">
        <v>0</v>
      </c>
    </row>
    <row r="7" spans="2:20" x14ac:dyDescent="0.25">
      <c r="B7" s="190"/>
      <c r="C7" s="75">
        <v>6</v>
      </c>
      <c r="D7" s="142">
        <v>54.372443740000001</v>
      </c>
      <c r="E7" s="76">
        <v>22.786557999999999</v>
      </c>
      <c r="F7" s="142">
        <v>22.95</v>
      </c>
      <c r="G7" s="76">
        <v>47.668900999999998</v>
      </c>
      <c r="H7" s="142">
        <v>0</v>
      </c>
      <c r="I7" s="76">
        <v>0</v>
      </c>
      <c r="J7" s="142">
        <v>0</v>
      </c>
      <c r="K7" s="76">
        <v>0</v>
      </c>
      <c r="L7" s="142">
        <v>0</v>
      </c>
      <c r="M7" s="76">
        <v>0</v>
      </c>
      <c r="P7" s="190"/>
      <c r="Q7" s="73">
        <v>6</v>
      </c>
      <c r="R7" s="143">
        <v>0</v>
      </c>
      <c r="S7" s="74">
        <v>0</v>
      </c>
      <c r="T7" s="79">
        <v>0</v>
      </c>
    </row>
    <row r="8" spans="2:20" x14ac:dyDescent="0.25">
      <c r="B8" s="190"/>
      <c r="C8" s="73">
        <v>7</v>
      </c>
      <c r="D8" s="143">
        <v>54.910031189999998</v>
      </c>
      <c r="E8" s="74">
        <v>15.189237</v>
      </c>
      <c r="F8" s="143">
        <v>0</v>
      </c>
      <c r="G8" s="74">
        <v>48.669085000000003</v>
      </c>
      <c r="H8" s="143">
        <v>0</v>
      </c>
      <c r="I8" s="74">
        <v>0</v>
      </c>
      <c r="J8" s="143">
        <v>0</v>
      </c>
      <c r="K8" s="74">
        <v>0</v>
      </c>
      <c r="L8" s="143">
        <v>0</v>
      </c>
      <c r="M8" s="74">
        <v>0</v>
      </c>
      <c r="P8" s="190"/>
      <c r="Q8" s="75">
        <v>7</v>
      </c>
      <c r="R8" s="142">
        <v>0</v>
      </c>
      <c r="S8" s="76">
        <v>0</v>
      </c>
      <c r="T8" s="80">
        <v>0</v>
      </c>
    </row>
    <row r="9" spans="2:20" x14ac:dyDescent="0.25">
      <c r="B9" s="190"/>
      <c r="C9" s="75">
        <v>8</v>
      </c>
      <c r="D9" s="142">
        <v>55.338145909999994</v>
      </c>
      <c r="E9" s="76">
        <v>46.904823999999998</v>
      </c>
      <c r="F9" s="142">
        <v>0</v>
      </c>
      <c r="G9" s="76">
        <v>44.284784000000002</v>
      </c>
      <c r="H9" s="142">
        <v>0</v>
      </c>
      <c r="I9" s="76">
        <v>0</v>
      </c>
      <c r="J9" s="142">
        <v>0</v>
      </c>
      <c r="K9" s="76">
        <v>0</v>
      </c>
      <c r="L9" s="142">
        <v>0</v>
      </c>
      <c r="M9" s="76">
        <v>0</v>
      </c>
      <c r="P9" s="190"/>
      <c r="Q9" s="73">
        <v>8</v>
      </c>
      <c r="R9" s="143">
        <v>0</v>
      </c>
      <c r="S9" s="74">
        <v>0</v>
      </c>
      <c r="T9" s="79">
        <v>0</v>
      </c>
    </row>
    <row r="10" spans="2:20" x14ac:dyDescent="0.25">
      <c r="B10" s="190"/>
      <c r="C10" s="73">
        <v>9</v>
      </c>
      <c r="D10" s="143">
        <v>37.98577306</v>
      </c>
      <c r="E10" s="74">
        <v>36.134117000000003</v>
      </c>
      <c r="F10" s="143">
        <v>0</v>
      </c>
      <c r="G10" s="74">
        <v>31.117578000000002</v>
      </c>
      <c r="H10" s="143">
        <v>0</v>
      </c>
      <c r="I10" s="74">
        <v>0</v>
      </c>
      <c r="J10" s="143">
        <v>0</v>
      </c>
      <c r="K10" s="74">
        <v>0</v>
      </c>
      <c r="L10" s="143">
        <v>0</v>
      </c>
      <c r="M10" s="74">
        <v>0</v>
      </c>
      <c r="P10" s="190"/>
      <c r="Q10" s="75">
        <v>9</v>
      </c>
      <c r="R10" s="142">
        <v>1.3428176256451656</v>
      </c>
      <c r="S10" s="76">
        <v>0</v>
      </c>
      <c r="T10" s="80">
        <v>0</v>
      </c>
    </row>
    <row r="11" spans="2:20" x14ac:dyDescent="0.25">
      <c r="B11" s="190"/>
      <c r="C11" s="75">
        <v>10</v>
      </c>
      <c r="D11" s="142">
        <v>60.028234140000002</v>
      </c>
      <c r="E11" s="76">
        <v>41.872334000000002</v>
      </c>
      <c r="F11" s="142">
        <v>0</v>
      </c>
      <c r="G11" s="76">
        <v>26.747582999999999</v>
      </c>
      <c r="H11" s="142">
        <v>0</v>
      </c>
      <c r="I11" s="76">
        <v>0</v>
      </c>
      <c r="J11" s="142">
        <v>0</v>
      </c>
      <c r="K11" s="76">
        <v>0</v>
      </c>
      <c r="L11" s="142">
        <v>0</v>
      </c>
      <c r="M11" s="76">
        <v>0</v>
      </c>
      <c r="P11" s="190"/>
      <c r="Q11" s="73">
        <v>10</v>
      </c>
      <c r="R11" s="143">
        <v>4.8484633323973512</v>
      </c>
      <c r="S11" s="74">
        <v>0</v>
      </c>
      <c r="T11" s="79">
        <v>3.0129736422754969</v>
      </c>
    </row>
    <row r="12" spans="2:20" x14ac:dyDescent="0.25">
      <c r="B12" s="190"/>
      <c r="C12" s="73">
        <v>11</v>
      </c>
      <c r="D12" s="143">
        <v>40.073043420000005</v>
      </c>
      <c r="E12" s="74">
        <v>49.267985000000003</v>
      </c>
      <c r="F12" s="143">
        <v>0</v>
      </c>
      <c r="G12" s="74">
        <v>22.348759999999999</v>
      </c>
      <c r="H12" s="143">
        <v>0</v>
      </c>
      <c r="I12" s="74">
        <v>0</v>
      </c>
      <c r="J12" s="143">
        <v>0</v>
      </c>
      <c r="K12" s="74">
        <v>0</v>
      </c>
      <c r="L12" s="143">
        <v>0</v>
      </c>
      <c r="M12" s="74">
        <v>0</v>
      </c>
      <c r="P12" s="190"/>
      <c r="Q12" s="75">
        <v>11</v>
      </c>
      <c r="R12" s="142">
        <v>56.169748897694873</v>
      </c>
      <c r="S12" s="76">
        <v>34.103061830743307</v>
      </c>
      <c r="T12" s="80">
        <v>34.90548681499611</v>
      </c>
    </row>
    <row r="13" spans="2:20" x14ac:dyDescent="0.25">
      <c r="B13" s="190"/>
      <c r="C13" s="140">
        <v>12</v>
      </c>
      <c r="D13" s="144">
        <v>18.52743821</v>
      </c>
      <c r="E13" s="141">
        <v>35.650829999999999</v>
      </c>
      <c r="F13" s="144">
        <v>0</v>
      </c>
      <c r="G13" s="141">
        <v>26.719759</v>
      </c>
      <c r="H13" s="144">
        <v>0</v>
      </c>
      <c r="I13" s="141">
        <v>0</v>
      </c>
      <c r="J13" s="144">
        <v>0</v>
      </c>
      <c r="K13" s="141">
        <v>0</v>
      </c>
      <c r="L13" s="144">
        <v>0</v>
      </c>
      <c r="M13" s="141">
        <v>0</v>
      </c>
      <c r="P13" s="190"/>
      <c r="Q13" s="73">
        <v>12</v>
      </c>
      <c r="R13" s="143">
        <v>6.5237000165447023</v>
      </c>
      <c r="S13" s="74">
        <v>7.455657161765374</v>
      </c>
      <c r="T13" s="79">
        <v>4.0540135817099223</v>
      </c>
    </row>
    <row r="14" spans="2:20" x14ac:dyDescent="0.25">
      <c r="B14" s="189">
        <v>2022</v>
      </c>
      <c r="C14" s="151">
        <v>1</v>
      </c>
      <c r="D14" s="153">
        <v>62.136907661265802</v>
      </c>
      <c r="E14" s="78">
        <v>27.170141095890401</v>
      </c>
      <c r="F14" s="78">
        <v>0</v>
      </c>
      <c r="G14" s="78">
        <v>6.9086169999999996</v>
      </c>
      <c r="H14" s="78">
        <v>0</v>
      </c>
      <c r="I14" s="78">
        <v>0</v>
      </c>
      <c r="J14" s="78">
        <v>0</v>
      </c>
      <c r="K14" s="77">
        <v>0</v>
      </c>
      <c r="L14" s="78">
        <v>0</v>
      </c>
      <c r="M14" s="154">
        <v>0</v>
      </c>
      <c r="P14" s="189">
        <v>2022</v>
      </c>
      <c r="Q14" s="145">
        <v>1</v>
      </c>
      <c r="R14" s="146">
        <v>5.1198269390633122</v>
      </c>
      <c r="S14" s="146">
        <v>2.7427644316410595</v>
      </c>
      <c r="T14" s="146">
        <v>3.181606740703629</v>
      </c>
    </row>
    <row r="15" spans="2:20" x14ac:dyDescent="0.25">
      <c r="B15" s="189"/>
      <c r="C15" s="152">
        <v>2</v>
      </c>
      <c r="D15" s="155">
        <v>56.123658532756203</v>
      </c>
      <c r="E15" s="158">
        <v>24.5407726027397</v>
      </c>
      <c r="F15" s="158">
        <v>0</v>
      </c>
      <c r="G15" s="158">
        <v>6.2400409999999997</v>
      </c>
      <c r="H15" s="158">
        <v>0</v>
      </c>
      <c r="I15" s="158">
        <v>0</v>
      </c>
      <c r="J15" s="158">
        <v>0</v>
      </c>
      <c r="K15" s="156">
        <v>0</v>
      </c>
      <c r="L15" s="158">
        <v>0</v>
      </c>
      <c r="M15" s="157">
        <v>0</v>
      </c>
      <c r="P15" s="189"/>
      <c r="Q15" s="159">
        <v>2</v>
      </c>
      <c r="R15" s="160">
        <v>6.5237000165447023</v>
      </c>
      <c r="S15" s="160">
        <v>7.455657161765374</v>
      </c>
      <c r="T15" s="160">
        <v>4.0540135817099223</v>
      </c>
    </row>
    <row r="16" spans="2:20" x14ac:dyDescent="0.25">
      <c r="B16" s="56"/>
      <c r="C16" s="70"/>
      <c r="E16" s="70"/>
      <c r="F16" s="70"/>
      <c r="P16" s="65"/>
      <c r="Q16" s="65"/>
      <c r="R16" s="71"/>
      <c r="S16" s="71"/>
      <c r="T16" s="71"/>
    </row>
    <row r="17" spans="1:16" x14ac:dyDescent="0.25">
      <c r="B17" s="65"/>
      <c r="C17" s="70"/>
      <c r="E17" s="70"/>
      <c r="F17" s="70"/>
    </row>
    <row r="18" spans="1:16" x14ac:dyDescent="0.25">
      <c r="A18" s="132"/>
      <c r="B18" s="56"/>
      <c r="P18" s="65" t="s">
        <v>681</v>
      </c>
    </row>
    <row r="19" spans="1:16" x14ac:dyDescent="0.25">
      <c r="B19" s="65" t="s">
        <v>681</v>
      </c>
    </row>
    <row r="20" spans="1:16" x14ac:dyDescent="0.25">
      <c r="B20" s="56"/>
      <c r="H20" s="132"/>
    </row>
    <row r="21" spans="1:16" x14ac:dyDescent="0.25">
      <c r="B21" s="65" t="s">
        <v>703</v>
      </c>
    </row>
    <row r="26" spans="1:16" x14ac:dyDescent="0.25">
      <c r="B26" s="56"/>
    </row>
    <row r="27" spans="1:16" x14ac:dyDescent="0.25">
      <c r="B27" s="56"/>
    </row>
  </sheetData>
  <mergeCells count="6">
    <mergeCell ref="R3:T3"/>
    <mergeCell ref="D3:M3"/>
    <mergeCell ref="B14:B15"/>
    <mergeCell ref="B5:B13"/>
    <mergeCell ref="P5:P13"/>
    <mergeCell ref="P14:P1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tabSelected="1" zoomScaleNormal="100" workbookViewId="0">
      <selection activeCell="C6" sqref="C6"/>
    </sheetView>
  </sheetViews>
  <sheetFormatPr baseColWidth="10" defaultColWidth="0" defaultRowHeight="14.4" zeroHeight="1" x14ac:dyDescent="0.3"/>
  <cols>
    <col min="1" max="1" width="11.5546875" style="6" customWidth="1"/>
    <col min="2" max="2" width="14.33203125" style="13" customWidth="1"/>
    <col min="3" max="3" width="20.88671875" style="13" customWidth="1"/>
    <col min="4" max="4" width="14.6640625" style="7" customWidth="1"/>
    <col min="5" max="12" width="11.5546875" style="7" customWidth="1"/>
    <col min="13" max="16384" width="11.5546875" style="7" hidden="1"/>
  </cols>
  <sheetData>
    <row r="1" spans="1:8" ht="15" thickBot="1" x14ac:dyDescent="0.35"/>
    <row r="2" spans="1:8" ht="15" thickBot="1" x14ac:dyDescent="0.35">
      <c r="B2" s="14" t="s">
        <v>46</v>
      </c>
      <c r="C2" s="14" t="s">
        <v>47</v>
      </c>
    </row>
    <row r="3" spans="1:8" ht="15" thickBot="1" x14ac:dyDescent="0.35">
      <c r="B3" s="15">
        <v>44287</v>
      </c>
      <c r="C3" s="16">
        <v>5994.523067681157</v>
      </c>
    </row>
    <row r="4" spans="1:8" ht="15" thickBot="1" x14ac:dyDescent="0.35">
      <c r="B4" s="15">
        <v>44317</v>
      </c>
      <c r="C4" s="16">
        <v>5919.7348634782638</v>
      </c>
    </row>
    <row r="5" spans="1:8" ht="15" thickBot="1" x14ac:dyDescent="0.35">
      <c r="B5" s="15">
        <v>44348</v>
      </c>
      <c r="C5" s="16">
        <v>6002.218023550723</v>
      </c>
      <c r="E5" s="68"/>
      <c r="F5" s="69"/>
      <c r="H5" s="69"/>
    </row>
    <row r="6" spans="1:8" ht="15" thickBot="1" x14ac:dyDescent="0.35">
      <c r="B6" s="15">
        <v>44378</v>
      </c>
      <c r="C6" s="16">
        <v>6181.1336402898569</v>
      </c>
      <c r="F6" s="69"/>
      <c r="H6" s="69"/>
    </row>
    <row r="7" spans="1:8" ht="15" thickBot="1" x14ac:dyDescent="0.35">
      <c r="B7" s="15">
        <v>44409</v>
      </c>
      <c r="C7" s="16">
        <v>5943.9153010869559</v>
      </c>
      <c r="E7" s="68"/>
      <c r="F7" s="69"/>
      <c r="H7" s="69"/>
    </row>
    <row r="8" spans="1:8" ht="15" thickBot="1" x14ac:dyDescent="0.35">
      <c r="B8" s="15">
        <v>44440</v>
      </c>
      <c r="C8" s="16">
        <v>5884.1693860869573</v>
      </c>
      <c r="F8" s="69"/>
      <c r="H8" s="69"/>
    </row>
    <row r="9" spans="1:8" ht="15" thickBot="1" x14ac:dyDescent="0.35">
      <c r="B9" s="15">
        <v>44470</v>
      </c>
      <c r="C9" s="16">
        <v>5935.9305252898512</v>
      </c>
      <c r="F9" s="69"/>
      <c r="H9" s="69"/>
    </row>
    <row r="10" spans="1:8" ht="15" thickBot="1" x14ac:dyDescent="0.35">
      <c r="A10" s="8"/>
      <c r="B10" s="15">
        <v>44501</v>
      </c>
      <c r="C10" s="16">
        <v>6054.4141710869526</v>
      </c>
      <c r="F10" s="69"/>
      <c r="H10" s="69"/>
    </row>
    <row r="11" spans="1:8" ht="15" thickBot="1" x14ac:dyDescent="0.35">
      <c r="B11" s="15">
        <v>44531</v>
      </c>
      <c r="C11" s="16">
        <v>6433.915535289857</v>
      </c>
      <c r="F11" s="69"/>
      <c r="H11" s="69"/>
    </row>
    <row r="12" spans="1:8" ht="15" thickBot="1" x14ac:dyDescent="0.35">
      <c r="A12" s="9"/>
      <c r="B12" s="15">
        <v>44562</v>
      </c>
      <c r="C12" s="16">
        <v>6149.2602460869557</v>
      </c>
      <c r="F12" s="69"/>
      <c r="H12" s="69"/>
    </row>
    <row r="13" spans="1:8" ht="15" thickBot="1" x14ac:dyDescent="0.35">
      <c r="B13" s="15">
        <v>44593</v>
      </c>
      <c r="C13" s="16">
        <v>5907.7349576811594</v>
      </c>
      <c r="E13" s="68"/>
      <c r="F13" s="69"/>
      <c r="G13" s="68"/>
      <c r="H13" s="69"/>
    </row>
    <row r="14" spans="1:8" ht="15" thickBot="1" x14ac:dyDescent="0.35">
      <c r="B14" s="15">
        <v>44621</v>
      </c>
      <c r="C14" s="16">
        <v>6593.5922902898637</v>
      </c>
      <c r="E14" s="68"/>
      <c r="F14" s="69"/>
      <c r="H14" s="69"/>
    </row>
    <row r="15" spans="1:8" x14ac:dyDescent="0.3">
      <c r="B15"/>
      <c r="E15" s="68"/>
      <c r="F15" s="69"/>
      <c r="H15" s="69"/>
    </row>
    <row r="16" spans="1:8" x14ac:dyDescent="0.3">
      <c r="F16" s="69"/>
      <c r="H16" s="69"/>
    </row>
    <row r="17" spans="1:8" x14ac:dyDescent="0.3">
      <c r="F17" s="69"/>
      <c r="H17" s="69"/>
    </row>
    <row r="18" spans="1:8" hidden="1" x14ac:dyDescent="0.3">
      <c r="C18" s="1"/>
      <c r="F18" s="69"/>
      <c r="H18" s="69"/>
    </row>
    <row r="19" spans="1:8" hidden="1" x14ac:dyDescent="0.3">
      <c r="A19" s="166"/>
      <c r="F19" s="69"/>
      <c r="H19" s="69"/>
    </row>
    <row r="20" spans="1:8" hidden="1" x14ac:dyDescent="0.3">
      <c r="E20" s="68"/>
      <c r="F20" s="69"/>
      <c r="H20" s="69"/>
    </row>
    <row r="21" spans="1:8" hidden="1" x14ac:dyDescent="0.3">
      <c r="E21" s="68"/>
      <c r="F21" s="69"/>
      <c r="H21" s="69"/>
    </row>
    <row r="22" spans="1:8" hidden="1" x14ac:dyDescent="0.3">
      <c r="F22" s="69"/>
      <c r="H22" s="69"/>
    </row>
    <row r="23" spans="1:8" hidden="1" x14ac:dyDescent="0.3">
      <c r="H23" s="127"/>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5D51-CFE2-4635-8701-9B0328787C44}">
  <dimension ref="A1:AA1020"/>
  <sheetViews>
    <sheetView showGridLines="0" workbookViewId="0">
      <selection activeCell="B1001" sqref="B1001:M1001"/>
    </sheetView>
  </sheetViews>
  <sheetFormatPr baseColWidth="10" defaultColWidth="11.44140625" defaultRowHeight="13.2" x14ac:dyDescent="0.25"/>
  <cols>
    <col min="1" max="1" width="33.21875" style="161" customWidth="1"/>
    <col min="2" max="2" width="11.21875" style="161" bestFit="1" customWidth="1"/>
    <col min="3" max="4" width="9.21875" style="161" bestFit="1" customWidth="1"/>
    <col min="5" max="5" width="9.44140625" style="161" customWidth="1"/>
    <col min="6" max="6" width="9.21875" style="161" customWidth="1"/>
    <col min="7" max="7" width="8.5546875" style="161" bestFit="1" customWidth="1"/>
    <col min="8" max="8" width="11.21875" style="161" bestFit="1" customWidth="1"/>
    <col min="9" max="9" width="9.5546875" style="161" bestFit="1" customWidth="1"/>
    <col min="10" max="10" width="8.5546875" style="161" bestFit="1" customWidth="1"/>
    <col min="11" max="11" width="10" style="161" customWidth="1"/>
    <col min="12" max="13" width="9.21875" style="161" bestFit="1" customWidth="1"/>
    <col min="14" max="14" width="12.77734375" style="161" bestFit="1" customWidth="1"/>
    <col min="15" max="19" width="11.44140625" style="161"/>
    <col min="20" max="20" width="12.21875" style="161" bestFit="1" customWidth="1"/>
    <col min="21" max="16384" width="11.44140625" style="161"/>
  </cols>
  <sheetData>
    <row r="1" spans="1:13" x14ac:dyDescent="0.25">
      <c r="A1" s="196"/>
      <c r="B1" s="197"/>
      <c r="C1" s="197"/>
      <c r="D1" s="197"/>
      <c r="E1" s="197"/>
      <c r="F1" s="197"/>
      <c r="G1" s="197"/>
      <c r="H1" s="197"/>
      <c r="I1" s="197"/>
      <c r="J1" s="197"/>
      <c r="K1" s="197"/>
      <c r="L1" s="197"/>
      <c r="M1" s="197"/>
    </row>
    <row r="2" spans="1:13" x14ac:dyDescent="0.25">
      <c r="A2" s="196"/>
      <c r="B2" s="197"/>
      <c r="C2" s="197"/>
      <c r="D2" s="197"/>
      <c r="E2" s="197"/>
      <c r="F2" s="197"/>
      <c r="G2" s="197"/>
      <c r="H2" s="197"/>
      <c r="I2" s="197"/>
      <c r="J2" s="197"/>
      <c r="K2" s="197"/>
      <c r="L2" s="197"/>
      <c r="M2" s="197"/>
    </row>
    <row r="3" spans="1:13" x14ac:dyDescent="0.25">
      <c r="A3" s="196"/>
      <c r="B3" s="197"/>
      <c r="C3" s="197"/>
      <c r="D3" s="197"/>
      <c r="E3" s="197"/>
      <c r="F3" s="197"/>
      <c r="G3" s="197"/>
      <c r="H3" s="197"/>
      <c r="I3" s="197"/>
      <c r="J3" s="197"/>
      <c r="K3" s="197"/>
      <c r="L3" s="197"/>
      <c r="M3" s="197"/>
    </row>
    <row r="4" spans="1:13" x14ac:dyDescent="0.25">
      <c r="A4" s="196"/>
      <c r="B4" s="197"/>
      <c r="C4" s="197"/>
      <c r="D4" s="197"/>
      <c r="E4" s="197"/>
      <c r="F4" s="197"/>
      <c r="G4" s="197"/>
      <c r="H4" s="197"/>
      <c r="I4" s="197"/>
      <c r="J4" s="197"/>
      <c r="K4" s="197"/>
      <c r="L4" s="197"/>
      <c r="M4" s="197"/>
    </row>
    <row r="5" spans="1:13" ht="13.8" thickBot="1" x14ac:dyDescent="0.3">
      <c r="A5" s="196"/>
      <c r="B5" s="197"/>
      <c r="C5" s="197"/>
      <c r="D5" s="197"/>
      <c r="E5" s="197"/>
      <c r="F5" s="197"/>
      <c r="G5" s="197"/>
      <c r="H5" s="197"/>
      <c r="I5" s="197"/>
      <c r="J5" s="197"/>
      <c r="K5" s="197"/>
      <c r="L5" s="197"/>
      <c r="M5" s="197"/>
    </row>
    <row r="6" spans="1:13" ht="13.8" thickBot="1" x14ac:dyDescent="0.3">
      <c r="A6" s="198" t="s">
        <v>0</v>
      </c>
      <c r="B6" s="199">
        <v>44287</v>
      </c>
      <c r="C6" s="199">
        <v>44317</v>
      </c>
      <c r="D6" s="199">
        <v>44348</v>
      </c>
      <c r="E6" s="199">
        <v>44378</v>
      </c>
      <c r="F6" s="199">
        <v>44409</v>
      </c>
      <c r="G6" s="199">
        <v>44440</v>
      </c>
      <c r="H6" s="199">
        <v>44470</v>
      </c>
      <c r="I6" s="199">
        <v>44501</v>
      </c>
      <c r="J6" s="199">
        <v>44531</v>
      </c>
      <c r="K6" s="199">
        <v>44562</v>
      </c>
      <c r="L6" s="199">
        <v>44593</v>
      </c>
      <c r="M6" s="200">
        <v>44621</v>
      </c>
    </row>
    <row r="7" spans="1:13" x14ac:dyDescent="0.25">
      <c r="A7" s="201" t="s">
        <v>725</v>
      </c>
      <c r="B7" s="202"/>
      <c r="C7" s="202"/>
      <c r="D7" s="202"/>
      <c r="E7" s="202"/>
      <c r="F7" s="202"/>
      <c r="G7" s="202"/>
      <c r="H7" s="202"/>
      <c r="I7" s="202"/>
      <c r="J7" s="202"/>
      <c r="K7" s="202"/>
      <c r="L7" s="202"/>
      <c r="M7" s="203"/>
    </row>
    <row r="8" spans="1:13" x14ac:dyDescent="0.25">
      <c r="A8" s="204" t="s">
        <v>726</v>
      </c>
      <c r="B8" s="205">
        <v>251.10800000000003</v>
      </c>
      <c r="C8" s="205">
        <v>386.98760000000004</v>
      </c>
      <c r="D8" s="205">
        <v>291.76800000000003</v>
      </c>
      <c r="E8" s="205">
        <v>348.37760000000003</v>
      </c>
      <c r="F8" s="205">
        <v>386.98760000000004</v>
      </c>
      <c r="G8" s="205">
        <v>270.80799999999999</v>
      </c>
      <c r="H8" s="205">
        <v>236.73759999999999</v>
      </c>
      <c r="I8" s="205">
        <v>187.50800000000001</v>
      </c>
      <c r="J8" s="205">
        <v>220.26759999999999</v>
      </c>
      <c r="K8" s="205">
        <v>226.11759999999995</v>
      </c>
      <c r="L8" s="205">
        <v>232.74879999999999</v>
      </c>
      <c r="M8" s="206">
        <v>202.51759999999999</v>
      </c>
    </row>
    <row r="9" spans="1:13" ht="13.8" thickBot="1" x14ac:dyDescent="0.3">
      <c r="A9" s="207" t="s">
        <v>727</v>
      </c>
      <c r="B9" s="208">
        <v>251.10800000000003</v>
      </c>
      <c r="C9" s="208">
        <v>386.98760000000004</v>
      </c>
      <c r="D9" s="208">
        <v>291.76800000000003</v>
      </c>
      <c r="E9" s="208">
        <v>348.37760000000003</v>
      </c>
      <c r="F9" s="208">
        <v>386.98760000000004</v>
      </c>
      <c r="G9" s="208">
        <v>270.80799999999999</v>
      </c>
      <c r="H9" s="208">
        <v>236.73759999999999</v>
      </c>
      <c r="I9" s="208">
        <v>187.50800000000001</v>
      </c>
      <c r="J9" s="208">
        <v>220.26759999999999</v>
      </c>
      <c r="K9" s="208">
        <v>226.11759999999995</v>
      </c>
      <c r="L9" s="208">
        <v>232.74879999999999</v>
      </c>
      <c r="M9" s="209">
        <v>202.51759999999999</v>
      </c>
    </row>
    <row r="10" spans="1:13" x14ac:dyDescent="0.25">
      <c r="A10" s="201" t="s">
        <v>728</v>
      </c>
      <c r="B10" s="202"/>
      <c r="C10" s="202"/>
      <c r="D10" s="202"/>
      <c r="E10" s="202"/>
      <c r="F10" s="202"/>
      <c r="G10" s="202"/>
      <c r="H10" s="202"/>
      <c r="I10" s="202"/>
      <c r="J10" s="202"/>
      <c r="K10" s="202"/>
      <c r="L10" s="202"/>
      <c r="M10" s="203"/>
    </row>
    <row r="11" spans="1:13" x14ac:dyDescent="0.25">
      <c r="A11" s="204" t="s">
        <v>729</v>
      </c>
      <c r="B11" s="205">
        <v>119.42399999999998</v>
      </c>
      <c r="C11" s="205">
        <v>123.4128</v>
      </c>
      <c r="D11" s="205">
        <v>105.054</v>
      </c>
      <c r="E11" s="205">
        <v>91.81280000000001</v>
      </c>
      <c r="F11" s="205">
        <v>112.6328</v>
      </c>
      <c r="G11" s="205">
        <v>67.774000000000001</v>
      </c>
      <c r="H11" s="205">
        <v>48.242799999999995</v>
      </c>
      <c r="I11" s="205">
        <v>49.453999999999994</v>
      </c>
      <c r="J11" s="205">
        <v>47.612800000000007</v>
      </c>
      <c r="K11" s="205">
        <v>58.432799999999993</v>
      </c>
      <c r="L11" s="205">
        <v>49.766400000000004</v>
      </c>
      <c r="M11" s="206">
        <v>24.572800000000001</v>
      </c>
    </row>
    <row r="12" spans="1:13" ht="13.8" thickBot="1" x14ac:dyDescent="0.3">
      <c r="A12" s="207" t="s">
        <v>727</v>
      </c>
      <c r="B12" s="208">
        <v>119.42399999999998</v>
      </c>
      <c r="C12" s="208">
        <v>123.4128</v>
      </c>
      <c r="D12" s="208">
        <v>105.054</v>
      </c>
      <c r="E12" s="208">
        <v>91.81280000000001</v>
      </c>
      <c r="F12" s="208">
        <v>112.6328</v>
      </c>
      <c r="G12" s="208">
        <v>67.774000000000001</v>
      </c>
      <c r="H12" s="208">
        <v>48.242799999999995</v>
      </c>
      <c r="I12" s="208">
        <v>49.453999999999994</v>
      </c>
      <c r="J12" s="208">
        <v>47.612800000000007</v>
      </c>
      <c r="K12" s="208">
        <v>58.432799999999993</v>
      </c>
      <c r="L12" s="208">
        <v>49.766400000000004</v>
      </c>
      <c r="M12" s="209">
        <v>24.572800000000001</v>
      </c>
    </row>
    <row r="13" spans="1:13" x14ac:dyDescent="0.25">
      <c r="A13" s="201" t="s">
        <v>730</v>
      </c>
      <c r="B13" s="202"/>
      <c r="C13" s="202"/>
      <c r="D13" s="202"/>
      <c r="E13" s="202"/>
      <c r="F13" s="202"/>
      <c r="G13" s="202"/>
      <c r="H13" s="202"/>
      <c r="I13" s="202"/>
      <c r="J13" s="202"/>
      <c r="K13" s="202"/>
      <c r="L13" s="202"/>
      <c r="M13" s="203"/>
    </row>
    <row r="14" spans="1:13" x14ac:dyDescent="0.25">
      <c r="A14" s="204" t="s">
        <v>731</v>
      </c>
      <c r="B14" s="205">
        <v>100.30399999999999</v>
      </c>
      <c r="C14" s="205">
        <v>0</v>
      </c>
      <c r="D14" s="205">
        <v>44.174000000000007</v>
      </c>
      <c r="E14" s="205">
        <v>91.242800000000003</v>
      </c>
      <c r="F14" s="205">
        <v>84.102799999999988</v>
      </c>
      <c r="G14" s="205">
        <v>58.073999999999998</v>
      </c>
      <c r="H14" s="205">
        <v>27.612799999999996</v>
      </c>
      <c r="I14" s="205">
        <v>12.143999999999998</v>
      </c>
      <c r="J14" s="205">
        <v>0</v>
      </c>
      <c r="K14" s="205">
        <v>29.802799999999998</v>
      </c>
      <c r="L14" s="205">
        <v>39.816400000000002</v>
      </c>
      <c r="M14" s="206">
        <v>59.082799999999999</v>
      </c>
    </row>
    <row r="15" spans="1:13" ht="13.8" thickBot="1" x14ac:dyDescent="0.3">
      <c r="A15" s="207" t="s">
        <v>727</v>
      </c>
      <c r="B15" s="208">
        <v>100.30399999999999</v>
      </c>
      <c r="C15" s="208">
        <v>0</v>
      </c>
      <c r="D15" s="208">
        <v>44.174000000000007</v>
      </c>
      <c r="E15" s="208">
        <v>91.242800000000003</v>
      </c>
      <c r="F15" s="208">
        <v>84.102799999999988</v>
      </c>
      <c r="G15" s="208">
        <v>58.073999999999998</v>
      </c>
      <c r="H15" s="208">
        <v>27.612799999999996</v>
      </c>
      <c r="I15" s="208">
        <v>12.143999999999998</v>
      </c>
      <c r="J15" s="208">
        <v>0</v>
      </c>
      <c r="K15" s="208">
        <v>29.802799999999998</v>
      </c>
      <c r="L15" s="208">
        <v>39.816400000000002</v>
      </c>
      <c r="M15" s="209">
        <v>59.082799999999999</v>
      </c>
    </row>
    <row r="16" spans="1:13" x14ac:dyDescent="0.25">
      <c r="A16" s="201" t="s">
        <v>732</v>
      </c>
      <c r="B16" s="202"/>
      <c r="C16" s="202"/>
      <c r="D16" s="202"/>
      <c r="E16" s="202"/>
      <c r="F16" s="202"/>
      <c r="G16" s="202"/>
      <c r="H16" s="202"/>
      <c r="I16" s="202"/>
      <c r="J16" s="202"/>
      <c r="K16" s="202"/>
      <c r="L16" s="202"/>
      <c r="M16" s="203"/>
    </row>
    <row r="17" spans="1:27" x14ac:dyDescent="0.25">
      <c r="A17" s="204" t="s">
        <v>733</v>
      </c>
      <c r="B17" s="205">
        <v>7.2399999999999993</v>
      </c>
      <c r="C17" s="205">
        <v>3.59</v>
      </c>
      <c r="D17" s="205">
        <v>2.82</v>
      </c>
      <c r="E17" s="205">
        <v>2.48</v>
      </c>
      <c r="F17" s="205">
        <v>2.16</v>
      </c>
      <c r="G17" s="205">
        <v>1.9000000000000006</v>
      </c>
      <c r="H17" s="205">
        <v>1.8600000000000003</v>
      </c>
      <c r="I17" s="205">
        <v>2.0400000000000005</v>
      </c>
      <c r="J17" s="205">
        <v>2.6500000000000008</v>
      </c>
      <c r="K17" s="205">
        <v>3.3900000000000006</v>
      </c>
      <c r="L17" s="205">
        <v>3.4600000000000009</v>
      </c>
      <c r="M17" s="206">
        <v>4.2600000000000007</v>
      </c>
    </row>
    <row r="18" spans="1:27" x14ac:dyDescent="0.25">
      <c r="A18" s="210" t="s">
        <v>734</v>
      </c>
      <c r="B18" s="205">
        <v>0</v>
      </c>
      <c r="C18" s="205">
        <v>0</v>
      </c>
      <c r="D18" s="205">
        <v>0</v>
      </c>
      <c r="E18" s="205">
        <v>0</v>
      </c>
      <c r="F18" s="205">
        <v>0</v>
      </c>
      <c r="G18" s="205">
        <v>0</v>
      </c>
      <c r="H18" s="205">
        <v>0</v>
      </c>
      <c r="I18" s="205">
        <v>0</v>
      </c>
      <c r="J18" s="205">
        <v>0</v>
      </c>
      <c r="K18" s="205">
        <v>0</v>
      </c>
      <c r="L18" s="205">
        <v>0</v>
      </c>
      <c r="M18" s="206">
        <v>0</v>
      </c>
    </row>
    <row r="19" spans="1:27" x14ac:dyDescent="0.25">
      <c r="A19" s="210" t="s">
        <v>735</v>
      </c>
      <c r="B19" s="205">
        <v>27.578399999999998</v>
      </c>
      <c r="C19" s="205">
        <v>0</v>
      </c>
      <c r="D19" s="205">
        <v>0</v>
      </c>
      <c r="E19" s="205">
        <v>0</v>
      </c>
      <c r="F19" s="205">
        <v>14.608559999999997</v>
      </c>
      <c r="G19" s="205">
        <v>11.3428</v>
      </c>
      <c r="H19" s="205">
        <v>0</v>
      </c>
      <c r="I19" s="205">
        <v>0</v>
      </c>
      <c r="J19" s="205">
        <v>0</v>
      </c>
      <c r="K19" s="205">
        <v>0</v>
      </c>
      <c r="L19" s="205">
        <v>0</v>
      </c>
      <c r="M19" s="206">
        <v>0</v>
      </c>
    </row>
    <row r="20" spans="1:27" x14ac:dyDescent="0.25">
      <c r="A20" s="210" t="s">
        <v>736</v>
      </c>
      <c r="B20" s="205">
        <v>0</v>
      </c>
      <c r="C20" s="205">
        <v>0</v>
      </c>
      <c r="D20" s="205">
        <v>0</v>
      </c>
      <c r="E20" s="205">
        <v>0</v>
      </c>
      <c r="F20" s="205">
        <v>0</v>
      </c>
      <c r="G20" s="205">
        <v>0</v>
      </c>
      <c r="H20" s="205">
        <v>0</v>
      </c>
      <c r="I20" s="205">
        <v>0</v>
      </c>
      <c r="J20" s="205">
        <v>0</v>
      </c>
      <c r="K20" s="205">
        <v>0</v>
      </c>
      <c r="L20" s="205">
        <v>0</v>
      </c>
      <c r="M20" s="206">
        <v>0</v>
      </c>
    </row>
    <row r="21" spans="1:27" x14ac:dyDescent="0.25">
      <c r="A21" s="210" t="s">
        <v>737</v>
      </c>
      <c r="B21" s="205">
        <v>0</v>
      </c>
      <c r="C21" s="205">
        <v>0</v>
      </c>
      <c r="D21" s="205">
        <v>0</v>
      </c>
      <c r="E21" s="205">
        <v>0</v>
      </c>
      <c r="F21" s="205">
        <v>0</v>
      </c>
      <c r="G21" s="205">
        <v>0</v>
      </c>
      <c r="H21" s="205">
        <v>0</v>
      </c>
      <c r="I21" s="205">
        <v>0</v>
      </c>
      <c r="J21" s="205">
        <v>0</v>
      </c>
      <c r="K21" s="205">
        <v>0</v>
      </c>
      <c r="L21" s="205">
        <v>0</v>
      </c>
      <c r="M21" s="206">
        <v>0</v>
      </c>
    </row>
    <row r="22" spans="1:27" x14ac:dyDescent="0.25">
      <c r="A22" s="210" t="s">
        <v>738</v>
      </c>
      <c r="B22" s="205">
        <v>52.347200000000008</v>
      </c>
      <c r="C22" s="205">
        <v>37.373440000000002</v>
      </c>
      <c r="D22" s="205">
        <v>58.037200000000013</v>
      </c>
      <c r="E22" s="205">
        <v>20.433440000000001</v>
      </c>
      <c r="F22" s="205">
        <v>26.613440000000001</v>
      </c>
      <c r="G22" s="205">
        <v>0</v>
      </c>
      <c r="H22" s="205">
        <v>0</v>
      </c>
      <c r="I22" s="205">
        <v>0</v>
      </c>
      <c r="J22" s="205">
        <v>0</v>
      </c>
      <c r="K22" s="205">
        <v>0</v>
      </c>
      <c r="L22" s="205">
        <v>0</v>
      </c>
      <c r="M22" s="206">
        <v>0</v>
      </c>
    </row>
    <row r="23" spans="1:27" x14ac:dyDescent="0.25">
      <c r="A23" s="210" t="s">
        <v>739</v>
      </c>
      <c r="B23" s="205">
        <v>46.895760000000003</v>
      </c>
      <c r="C23" s="205">
        <v>60.664952000000007</v>
      </c>
      <c r="D23" s="205">
        <v>93.235759999999985</v>
      </c>
      <c r="E23" s="205">
        <v>32.484952</v>
      </c>
      <c r="F23" s="205">
        <v>53.924951999999998</v>
      </c>
      <c r="G23" s="205">
        <v>21.225760000000001</v>
      </c>
      <c r="H23" s="205">
        <v>0</v>
      </c>
      <c r="I23" s="205">
        <v>0</v>
      </c>
      <c r="J23" s="205">
        <v>0</v>
      </c>
      <c r="K23" s="205">
        <v>0</v>
      </c>
      <c r="L23" s="205">
        <v>0</v>
      </c>
      <c r="M23" s="206">
        <v>23.284952000000001</v>
      </c>
    </row>
    <row r="24" spans="1:27" x14ac:dyDescent="0.25">
      <c r="A24" s="210" t="s">
        <v>740</v>
      </c>
      <c r="B24" s="205">
        <v>0</v>
      </c>
      <c r="C24" s="205">
        <v>0</v>
      </c>
      <c r="D24" s="205">
        <v>0</v>
      </c>
      <c r="E24" s="205">
        <v>0</v>
      </c>
      <c r="F24" s="205">
        <v>0</v>
      </c>
      <c r="G24" s="205">
        <v>0</v>
      </c>
      <c r="H24" s="205">
        <v>0</v>
      </c>
      <c r="I24" s="205">
        <v>0</v>
      </c>
      <c r="J24" s="205">
        <v>0</v>
      </c>
      <c r="K24" s="205">
        <v>0</v>
      </c>
      <c r="L24" s="205">
        <v>0</v>
      </c>
      <c r="M24" s="206">
        <v>0</v>
      </c>
    </row>
    <row r="25" spans="1:27" x14ac:dyDescent="0.25">
      <c r="A25" s="210" t="s">
        <v>741</v>
      </c>
      <c r="B25" s="205">
        <v>0</v>
      </c>
      <c r="C25" s="205">
        <v>0</v>
      </c>
      <c r="D25" s="205">
        <v>0</v>
      </c>
      <c r="E25" s="205">
        <v>0</v>
      </c>
      <c r="F25" s="205">
        <v>0</v>
      </c>
      <c r="G25" s="205">
        <v>0</v>
      </c>
      <c r="H25" s="205">
        <v>0</v>
      </c>
      <c r="I25" s="205">
        <v>0</v>
      </c>
      <c r="J25" s="205">
        <v>0</v>
      </c>
      <c r="K25" s="205">
        <v>0</v>
      </c>
      <c r="L25" s="205">
        <v>0</v>
      </c>
      <c r="M25" s="206">
        <v>0</v>
      </c>
    </row>
    <row r="26" spans="1:27" x14ac:dyDescent="0.25">
      <c r="A26" s="210" t="s">
        <v>742</v>
      </c>
      <c r="B26" s="205">
        <v>13.754799999999999</v>
      </c>
      <c r="C26" s="205">
        <v>0</v>
      </c>
      <c r="D26" s="205">
        <v>0</v>
      </c>
      <c r="E26" s="205">
        <v>0</v>
      </c>
      <c r="F26" s="205">
        <v>0</v>
      </c>
      <c r="G26" s="205">
        <v>0</v>
      </c>
      <c r="H26" s="205">
        <v>0</v>
      </c>
      <c r="I26" s="205">
        <v>0</v>
      </c>
      <c r="J26" s="205">
        <v>0</v>
      </c>
      <c r="K26" s="205">
        <v>0</v>
      </c>
      <c r="L26" s="205">
        <v>0</v>
      </c>
      <c r="M26" s="206">
        <v>0</v>
      </c>
    </row>
    <row r="27" spans="1:27" x14ac:dyDescent="0.25">
      <c r="A27" s="210" t="s">
        <v>743</v>
      </c>
      <c r="B27" s="205">
        <v>181.11359999999999</v>
      </c>
      <c r="C27" s="205">
        <v>57.456359999999989</v>
      </c>
      <c r="D27" s="205">
        <v>112.99679999999998</v>
      </c>
      <c r="E27" s="205">
        <v>37.766359999999999</v>
      </c>
      <c r="F27" s="205">
        <v>122.46636000000002</v>
      </c>
      <c r="G27" s="205">
        <v>49.956800000000001</v>
      </c>
      <c r="H27" s="205">
        <v>0</v>
      </c>
      <c r="I27" s="205">
        <v>0</v>
      </c>
      <c r="J27" s="205">
        <v>0</v>
      </c>
      <c r="K27" s="205">
        <v>0</v>
      </c>
      <c r="L27" s="205">
        <v>0</v>
      </c>
      <c r="M27" s="206">
        <v>51.106360000000002</v>
      </c>
      <c r="P27" s="162"/>
      <c r="Q27" s="162"/>
      <c r="R27" s="162"/>
      <c r="S27" s="162"/>
      <c r="U27" s="162"/>
      <c r="V27" s="162"/>
      <c r="W27" s="162"/>
      <c r="X27" s="162"/>
      <c r="Y27" s="162"/>
      <c r="Z27" s="162"/>
      <c r="AA27" s="162"/>
    </row>
    <row r="28" spans="1:27" x14ac:dyDescent="0.25">
      <c r="A28" s="210" t="s">
        <v>744</v>
      </c>
      <c r="B28" s="205">
        <v>0</v>
      </c>
      <c r="C28" s="205">
        <v>0</v>
      </c>
      <c r="D28" s="205">
        <v>0</v>
      </c>
      <c r="E28" s="205">
        <v>0</v>
      </c>
      <c r="F28" s="205">
        <v>0</v>
      </c>
      <c r="G28" s="205">
        <v>0</v>
      </c>
      <c r="H28" s="205">
        <v>0</v>
      </c>
      <c r="I28" s="205">
        <v>0</v>
      </c>
      <c r="J28" s="205">
        <v>0</v>
      </c>
      <c r="K28" s="205">
        <v>0</v>
      </c>
      <c r="L28" s="205">
        <v>0</v>
      </c>
      <c r="M28" s="206">
        <v>0</v>
      </c>
      <c r="P28" s="162"/>
      <c r="Q28" s="162"/>
      <c r="R28" s="162"/>
      <c r="S28" s="162"/>
      <c r="U28" s="162"/>
      <c r="V28" s="162"/>
      <c r="W28" s="162"/>
      <c r="X28" s="162"/>
      <c r="Y28" s="162"/>
      <c r="Z28" s="162"/>
      <c r="AA28" s="162"/>
    </row>
    <row r="29" spans="1:27" x14ac:dyDescent="0.25">
      <c r="A29" s="210" t="s">
        <v>745</v>
      </c>
      <c r="B29" s="205">
        <v>0</v>
      </c>
      <c r="C29" s="205">
        <v>0</v>
      </c>
      <c r="D29" s="205">
        <v>0</v>
      </c>
      <c r="E29" s="205">
        <v>0</v>
      </c>
      <c r="F29" s="205">
        <v>0</v>
      </c>
      <c r="G29" s="205">
        <v>0</v>
      </c>
      <c r="H29" s="205">
        <v>0</v>
      </c>
      <c r="I29" s="205">
        <v>0</v>
      </c>
      <c r="J29" s="205">
        <v>0</v>
      </c>
      <c r="K29" s="205">
        <v>0</v>
      </c>
      <c r="L29" s="205">
        <v>0</v>
      </c>
      <c r="M29" s="206">
        <v>0</v>
      </c>
      <c r="P29" s="162"/>
      <c r="Q29" s="162"/>
      <c r="R29" s="162"/>
      <c r="S29" s="162"/>
      <c r="U29" s="162"/>
      <c r="V29" s="162"/>
      <c r="W29" s="162"/>
      <c r="X29" s="162"/>
      <c r="Y29" s="162"/>
      <c r="Z29" s="162"/>
      <c r="AA29" s="162"/>
    </row>
    <row r="30" spans="1:27" x14ac:dyDescent="0.25">
      <c r="A30" s="210" t="s">
        <v>746</v>
      </c>
      <c r="B30" s="205">
        <v>0</v>
      </c>
      <c r="C30" s="205">
        <v>0</v>
      </c>
      <c r="D30" s="205">
        <v>0</v>
      </c>
      <c r="E30" s="205">
        <v>0</v>
      </c>
      <c r="F30" s="205">
        <v>0</v>
      </c>
      <c r="G30" s="205">
        <v>0</v>
      </c>
      <c r="H30" s="205">
        <v>0</v>
      </c>
      <c r="I30" s="205">
        <v>0</v>
      </c>
      <c r="J30" s="205">
        <v>0</v>
      </c>
      <c r="K30" s="205">
        <v>0</v>
      </c>
      <c r="L30" s="205">
        <v>0</v>
      </c>
      <c r="M30" s="206">
        <v>0</v>
      </c>
      <c r="P30" s="162"/>
      <c r="Q30" s="162"/>
      <c r="R30" s="162"/>
      <c r="S30" s="162"/>
      <c r="U30" s="162"/>
      <c r="V30" s="162"/>
      <c r="W30" s="162"/>
      <c r="X30" s="162"/>
      <c r="Y30" s="162"/>
      <c r="Z30" s="162"/>
      <c r="AA30" s="162"/>
    </row>
    <row r="31" spans="1:27" x14ac:dyDescent="0.25">
      <c r="A31" s="210" t="s">
        <v>747</v>
      </c>
      <c r="B31" s="205">
        <v>0</v>
      </c>
      <c r="C31" s="205">
        <v>0</v>
      </c>
      <c r="D31" s="205">
        <v>0</v>
      </c>
      <c r="E31" s="205">
        <v>0</v>
      </c>
      <c r="F31" s="205">
        <v>0</v>
      </c>
      <c r="G31" s="205">
        <v>0</v>
      </c>
      <c r="H31" s="205">
        <v>0</v>
      </c>
      <c r="I31" s="205">
        <v>0</v>
      </c>
      <c r="J31" s="205">
        <v>0</v>
      </c>
      <c r="K31" s="205">
        <v>0</v>
      </c>
      <c r="L31" s="205">
        <v>0</v>
      </c>
      <c r="M31" s="206">
        <v>0</v>
      </c>
      <c r="P31" s="162"/>
      <c r="Q31" s="162"/>
      <c r="R31" s="162"/>
      <c r="S31" s="162"/>
      <c r="U31" s="162"/>
      <c r="V31" s="162"/>
      <c r="W31" s="162"/>
      <c r="X31" s="162"/>
      <c r="Y31" s="162"/>
      <c r="Z31" s="162"/>
      <c r="AA31" s="162"/>
    </row>
    <row r="32" spans="1:27" x14ac:dyDescent="0.25">
      <c r="A32" s="210" t="s">
        <v>748</v>
      </c>
      <c r="B32" s="205">
        <v>0</v>
      </c>
      <c r="C32" s="205">
        <v>0</v>
      </c>
      <c r="D32" s="205">
        <v>0</v>
      </c>
      <c r="E32" s="205">
        <v>0</v>
      </c>
      <c r="F32" s="205">
        <v>0</v>
      </c>
      <c r="G32" s="205">
        <v>0</v>
      </c>
      <c r="H32" s="205">
        <v>0</v>
      </c>
      <c r="I32" s="205">
        <v>0</v>
      </c>
      <c r="J32" s="205">
        <v>0</v>
      </c>
      <c r="K32" s="205">
        <v>0</v>
      </c>
      <c r="L32" s="205">
        <v>0</v>
      </c>
      <c r="M32" s="206">
        <v>0</v>
      </c>
      <c r="P32" s="162"/>
      <c r="Q32" s="162"/>
      <c r="R32" s="162"/>
      <c r="S32" s="162"/>
      <c r="U32" s="162"/>
      <c r="V32" s="162"/>
      <c r="W32" s="162"/>
      <c r="X32" s="162"/>
      <c r="Y32" s="162"/>
      <c r="Z32" s="162"/>
      <c r="AA32" s="162"/>
    </row>
    <row r="33" spans="1:27" x14ac:dyDescent="0.25">
      <c r="A33" s="210" t="s">
        <v>749</v>
      </c>
      <c r="B33" s="205">
        <v>0</v>
      </c>
      <c r="C33" s="205">
        <v>0</v>
      </c>
      <c r="D33" s="205">
        <v>0</v>
      </c>
      <c r="E33" s="205">
        <v>0</v>
      </c>
      <c r="F33" s="205">
        <v>0</v>
      </c>
      <c r="G33" s="205">
        <v>0</v>
      </c>
      <c r="H33" s="205">
        <v>0</v>
      </c>
      <c r="I33" s="205">
        <v>0</v>
      </c>
      <c r="J33" s="205">
        <v>0</v>
      </c>
      <c r="K33" s="205">
        <v>0</v>
      </c>
      <c r="L33" s="205">
        <v>0</v>
      </c>
      <c r="M33" s="206">
        <v>0</v>
      </c>
      <c r="P33" s="162"/>
      <c r="Q33" s="162"/>
      <c r="R33" s="162"/>
      <c r="S33" s="162"/>
      <c r="U33" s="162"/>
      <c r="V33" s="162"/>
      <c r="W33" s="162"/>
      <c r="X33" s="162"/>
      <c r="Y33" s="162"/>
      <c r="Z33" s="162"/>
      <c r="AA33" s="162"/>
    </row>
    <row r="34" spans="1:27" x14ac:dyDescent="0.25">
      <c r="A34" s="210" t="s">
        <v>750</v>
      </c>
      <c r="B34" s="205">
        <v>0</v>
      </c>
      <c r="C34" s="205">
        <v>0</v>
      </c>
      <c r="D34" s="205">
        <v>0</v>
      </c>
      <c r="E34" s="205">
        <v>0</v>
      </c>
      <c r="F34" s="205">
        <v>0</v>
      </c>
      <c r="G34" s="205">
        <v>0</v>
      </c>
      <c r="H34" s="205">
        <v>0</v>
      </c>
      <c r="I34" s="205">
        <v>0</v>
      </c>
      <c r="J34" s="205">
        <v>0</v>
      </c>
      <c r="K34" s="205">
        <v>0</v>
      </c>
      <c r="L34" s="205">
        <v>0</v>
      </c>
      <c r="M34" s="206">
        <v>0</v>
      </c>
      <c r="P34" s="162"/>
      <c r="Q34" s="162"/>
      <c r="R34" s="162"/>
      <c r="S34" s="162"/>
      <c r="U34" s="162"/>
      <c r="V34" s="162"/>
      <c r="W34" s="162"/>
      <c r="X34" s="162"/>
      <c r="Y34" s="162"/>
      <c r="Z34" s="162"/>
      <c r="AA34" s="162"/>
    </row>
    <row r="35" spans="1:27" x14ac:dyDescent="0.25">
      <c r="A35" s="210" t="s">
        <v>751</v>
      </c>
      <c r="B35" s="205">
        <v>0</v>
      </c>
      <c r="C35" s="205">
        <v>0</v>
      </c>
      <c r="D35" s="205">
        <v>0</v>
      </c>
      <c r="E35" s="205">
        <v>0</v>
      </c>
      <c r="F35" s="205">
        <v>0</v>
      </c>
      <c r="G35" s="205">
        <v>0</v>
      </c>
      <c r="H35" s="205">
        <v>0</v>
      </c>
      <c r="I35" s="205">
        <v>0</v>
      </c>
      <c r="J35" s="205">
        <v>0</v>
      </c>
      <c r="K35" s="205">
        <v>0</v>
      </c>
      <c r="L35" s="205">
        <v>0</v>
      </c>
      <c r="M35" s="206">
        <v>0</v>
      </c>
      <c r="P35" s="162"/>
      <c r="Q35" s="162"/>
      <c r="R35" s="162"/>
      <c r="S35" s="162"/>
      <c r="U35" s="162"/>
      <c r="V35" s="162"/>
      <c r="W35" s="162"/>
      <c r="X35" s="162"/>
      <c r="Y35" s="162"/>
      <c r="Z35" s="162"/>
      <c r="AA35" s="162"/>
    </row>
    <row r="36" spans="1:27" x14ac:dyDescent="0.25">
      <c r="A36" s="210" t="s">
        <v>752</v>
      </c>
      <c r="B36" s="205">
        <v>0.42000000000000004</v>
      </c>
      <c r="C36" s="205">
        <v>0.35000000000000003</v>
      </c>
      <c r="D36" s="205">
        <v>0.3</v>
      </c>
      <c r="E36" s="205">
        <v>0.32</v>
      </c>
      <c r="F36" s="205">
        <v>0.39</v>
      </c>
      <c r="G36" s="205">
        <v>0.48</v>
      </c>
      <c r="H36" s="205">
        <v>0.44000000000000006</v>
      </c>
      <c r="I36" s="205">
        <v>0.12</v>
      </c>
      <c r="J36" s="205">
        <v>0.12</v>
      </c>
      <c r="K36" s="205">
        <v>0.44999999999999996</v>
      </c>
      <c r="L36" s="205">
        <v>0.48000000000000009</v>
      </c>
      <c r="M36" s="206">
        <v>0.5</v>
      </c>
      <c r="P36" s="162"/>
      <c r="Q36" s="162"/>
      <c r="R36" s="162"/>
      <c r="S36" s="162"/>
      <c r="U36" s="162"/>
      <c r="V36" s="162"/>
      <c r="W36" s="162"/>
      <c r="X36" s="162"/>
      <c r="Y36" s="162"/>
      <c r="Z36" s="162"/>
      <c r="AA36" s="162"/>
    </row>
    <row r="37" spans="1:27" x14ac:dyDescent="0.25">
      <c r="A37" s="210" t="s">
        <v>753</v>
      </c>
      <c r="B37" s="205">
        <v>1.2300000000000002</v>
      </c>
      <c r="C37" s="205">
        <v>1.05</v>
      </c>
      <c r="D37" s="205">
        <v>0.91999999999999993</v>
      </c>
      <c r="E37" s="205">
        <v>1.01</v>
      </c>
      <c r="F37" s="205">
        <v>1.2100000000000002</v>
      </c>
      <c r="G37" s="205">
        <v>1.4600000000000002</v>
      </c>
      <c r="H37" s="205">
        <v>1.36</v>
      </c>
      <c r="I37" s="205">
        <v>0.42000000000000004</v>
      </c>
      <c r="J37" s="205">
        <v>0.42000000000000004</v>
      </c>
      <c r="K37" s="205">
        <v>1.3499999999999999</v>
      </c>
      <c r="L37" s="205">
        <v>1.27</v>
      </c>
      <c r="M37" s="206">
        <v>1.4700000000000002</v>
      </c>
      <c r="P37" s="162"/>
      <c r="Q37" s="162"/>
      <c r="R37" s="162"/>
      <c r="S37" s="162"/>
      <c r="U37" s="162"/>
      <c r="V37" s="162"/>
      <c r="W37" s="162"/>
      <c r="X37" s="162"/>
      <c r="Y37" s="162"/>
      <c r="Z37" s="162"/>
      <c r="AA37" s="162"/>
    </row>
    <row r="38" spans="1:27" x14ac:dyDescent="0.25">
      <c r="A38" s="210" t="s">
        <v>754</v>
      </c>
      <c r="B38" s="205">
        <v>250.68719999999988</v>
      </c>
      <c r="C38" s="205">
        <v>259.86343999999997</v>
      </c>
      <c r="D38" s="205">
        <v>258.88720000000001</v>
      </c>
      <c r="E38" s="205">
        <v>267.50344000000001</v>
      </c>
      <c r="F38" s="205">
        <v>267.50344000000001</v>
      </c>
      <c r="G38" s="205">
        <v>110.13720000000001</v>
      </c>
      <c r="H38" s="205">
        <v>124.04343999999999</v>
      </c>
      <c r="I38" s="205">
        <v>120.04719999999998</v>
      </c>
      <c r="J38" s="205">
        <v>124.04343999999999</v>
      </c>
      <c r="K38" s="205">
        <v>146.24344000000002</v>
      </c>
      <c r="L38" s="205">
        <v>158.33472</v>
      </c>
      <c r="M38" s="206">
        <v>175.27343999999997</v>
      </c>
      <c r="P38" s="162"/>
      <c r="Q38" s="162"/>
      <c r="R38" s="162"/>
      <c r="S38" s="162"/>
      <c r="U38" s="162"/>
      <c r="V38" s="162"/>
      <c r="W38" s="162"/>
      <c r="X38" s="162"/>
      <c r="Y38" s="162"/>
      <c r="Z38" s="162"/>
      <c r="AA38" s="162"/>
    </row>
    <row r="39" spans="1:27" ht="13.8" thickBot="1" x14ac:dyDescent="0.3">
      <c r="A39" s="207" t="s">
        <v>727</v>
      </c>
      <c r="B39" s="208">
        <v>581.26695999999993</v>
      </c>
      <c r="C39" s="208">
        <v>420.34819199999998</v>
      </c>
      <c r="D39" s="208">
        <v>527.19695999999999</v>
      </c>
      <c r="E39" s="208">
        <v>361.99819200000002</v>
      </c>
      <c r="F39" s="208">
        <v>488.87675200000001</v>
      </c>
      <c r="G39" s="208">
        <v>196.50256000000002</v>
      </c>
      <c r="H39" s="208">
        <v>127.70343999999999</v>
      </c>
      <c r="I39" s="208">
        <v>122.62719999999997</v>
      </c>
      <c r="J39" s="208">
        <v>127.23343999999999</v>
      </c>
      <c r="K39" s="208">
        <v>151.43344000000002</v>
      </c>
      <c r="L39" s="208">
        <v>163.54472000000001</v>
      </c>
      <c r="M39" s="209">
        <v>255.89475199999998</v>
      </c>
      <c r="P39" s="162"/>
      <c r="Q39" s="162"/>
      <c r="R39" s="162"/>
      <c r="S39" s="162"/>
      <c r="U39" s="162"/>
      <c r="V39" s="162"/>
      <c r="W39" s="162"/>
      <c r="X39" s="162"/>
      <c r="Y39" s="162"/>
      <c r="Z39" s="162"/>
      <c r="AA39" s="162"/>
    </row>
    <row r="40" spans="1:27" x14ac:dyDescent="0.25">
      <c r="A40" s="201" t="s">
        <v>755</v>
      </c>
      <c r="B40" s="202"/>
      <c r="C40" s="202"/>
      <c r="D40" s="202"/>
      <c r="E40" s="202"/>
      <c r="F40" s="202"/>
      <c r="G40" s="202"/>
      <c r="H40" s="202"/>
      <c r="I40" s="202"/>
      <c r="J40" s="202"/>
      <c r="K40" s="202"/>
      <c r="L40" s="202"/>
      <c r="M40" s="203"/>
      <c r="P40" s="162"/>
      <c r="Q40" s="162"/>
      <c r="R40" s="162"/>
      <c r="S40" s="162"/>
      <c r="U40" s="162"/>
      <c r="V40" s="162"/>
      <c r="W40" s="162"/>
      <c r="X40" s="162"/>
      <c r="Y40" s="162"/>
      <c r="Z40" s="162"/>
      <c r="AA40" s="162"/>
    </row>
    <row r="41" spans="1:27" x14ac:dyDescent="0.25">
      <c r="A41" s="204" t="s">
        <v>756</v>
      </c>
      <c r="B41" s="205">
        <v>0.3600000000000001</v>
      </c>
      <c r="C41" s="205">
        <v>0.38000000000000012</v>
      </c>
      <c r="D41" s="205">
        <v>0.3600000000000001</v>
      </c>
      <c r="E41" s="205">
        <v>0.38000000000000012</v>
      </c>
      <c r="F41" s="205">
        <v>0.38000000000000012</v>
      </c>
      <c r="G41" s="205">
        <v>0.3600000000000001</v>
      </c>
      <c r="H41" s="205">
        <v>0.38000000000000012</v>
      </c>
      <c r="I41" s="205">
        <v>0.3600000000000001</v>
      </c>
      <c r="J41" s="205">
        <v>0.38000000000000012</v>
      </c>
      <c r="K41" s="205">
        <v>0.38000000000000012</v>
      </c>
      <c r="L41" s="205">
        <v>0.32000000000000006</v>
      </c>
      <c r="M41" s="206">
        <v>0.38000000000000012</v>
      </c>
      <c r="P41" s="162"/>
      <c r="Q41" s="162"/>
      <c r="R41" s="162"/>
      <c r="S41" s="162"/>
      <c r="U41" s="162"/>
      <c r="V41" s="162"/>
      <c r="W41" s="162"/>
      <c r="X41" s="162"/>
      <c r="Y41" s="162"/>
      <c r="Z41" s="162"/>
      <c r="AA41" s="162"/>
    </row>
    <row r="42" spans="1:27" x14ac:dyDescent="0.25">
      <c r="A42" s="210" t="s">
        <v>757</v>
      </c>
      <c r="B42" s="205">
        <v>0.3600000000000001</v>
      </c>
      <c r="C42" s="205">
        <v>0.38000000000000012</v>
      </c>
      <c r="D42" s="205">
        <v>0.3600000000000001</v>
      </c>
      <c r="E42" s="205">
        <v>0.38000000000000012</v>
      </c>
      <c r="F42" s="205">
        <v>0.38000000000000012</v>
      </c>
      <c r="G42" s="205">
        <v>0.3600000000000001</v>
      </c>
      <c r="H42" s="205">
        <v>0.38000000000000012</v>
      </c>
      <c r="I42" s="205">
        <v>0.3600000000000001</v>
      </c>
      <c r="J42" s="205">
        <v>0.38000000000000012</v>
      </c>
      <c r="K42" s="205">
        <v>0.38000000000000012</v>
      </c>
      <c r="L42" s="205">
        <v>0.32000000000000006</v>
      </c>
      <c r="M42" s="206">
        <v>0.38000000000000012</v>
      </c>
      <c r="P42" s="162"/>
      <c r="Q42" s="162"/>
      <c r="R42" s="162"/>
      <c r="S42" s="162"/>
      <c r="U42" s="162"/>
      <c r="V42" s="162"/>
      <c r="W42" s="162"/>
      <c r="X42" s="162"/>
      <c r="Y42" s="162"/>
      <c r="Z42" s="162"/>
      <c r="AA42" s="162"/>
    </row>
    <row r="43" spans="1:27" x14ac:dyDescent="0.25">
      <c r="A43" s="210" t="s">
        <v>758</v>
      </c>
      <c r="B43" s="205">
        <v>0.24000000000000005</v>
      </c>
      <c r="C43" s="205">
        <v>0.24000000000000005</v>
      </c>
      <c r="D43" s="205">
        <v>0.24000000000000005</v>
      </c>
      <c r="E43" s="205">
        <v>0.24000000000000005</v>
      </c>
      <c r="F43" s="205">
        <v>0.24000000000000005</v>
      </c>
      <c r="G43" s="205">
        <v>0.24000000000000005</v>
      </c>
      <c r="H43" s="205">
        <v>0.24000000000000005</v>
      </c>
      <c r="I43" s="205">
        <v>0.24000000000000005</v>
      </c>
      <c r="J43" s="205">
        <v>0.24000000000000005</v>
      </c>
      <c r="K43" s="205">
        <v>0.24000000000000005</v>
      </c>
      <c r="L43" s="205">
        <v>0.24000000000000005</v>
      </c>
      <c r="M43" s="206">
        <v>0.24000000000000005</v>
      </c>
    </row>
    <row r="44" spans="1:27" ht="13.8" thickBot="1" x14ac:dyDescent="0.3">
      <c r="A44" s="207" t="s">
        <v>727</v>
      </c>
      <c r="B44" s="208">
        <v>0.96000000000000019</v>
      </c>
      <c r="C44" s="208">
        <v>1.0000000000000002</v>
      </c>
      <c r="D44" s="208">
        <v>0.96000000000000019</v>
      </c>
      <c r="E44" s="208">
        <v>1.0000000000000002</v>
      </c>
      <c r="F44" s="208">
        <v>1.0000000000000002</v>
      </c>
      <c r="G44" s="208">
        <v>0.96000000000000019</v>
      </c>
      <c r="H44" s="208">
        <v>1.0000000000000002</v>
      </c>
      <c r="I44" s="208">
        <v>0.96000000000000019</v>
      </c>
      <c r="J44" s="208">
        <v>1.0000000000000002</v>
      </c>
      <c r="K44" s="208">
        <v>1.0000000000000002</v>
      </c>
      <c r="L44" s="208">
        <v>0.88000000000000012</v>
      </c>
      <c r="M44" s="209">
        <v>1.0000000000000002</v>
      </c>
    </row>
    <row r="45" spans="1:27" x14ac:dyDescent="0.25">
      <c r="A45" s="201" t="s">
        <v>759</v>
      </c>
      <c r="B45" s="202"/>
      <c r="C45" s="202"/>
      <c r="D45" s="202"/>
      <c r="E45" s="202"/>
      <c r="F45" s="202"/>
      <c r="G45" s="202"/>
      <c r="H45" s="202"/>
      <c r="I45" s="202"/>
      <c r="J45" s="202"/>
      <c r="K45" s="202"/>
      <c r="L45" s="202"/>
      <c r="M45" s="203"/>
    </row>
    <row r="46" spans="1:27" x14ac:dyDescent="0.25">
      <c r="A46" s="204" t="s">
        <v>760</v>
      </c>
      <c r="B46" s="205">
        <v>90.746000000000009</v>
      </c>
      <c r="C46" s="205">
        <v>98.390200000000021</v>
      </c>
      <c r="D46" s="205">
        <v>95.206000000000017</v>
      </c>
      <c r="E46" s="205">
        <v>62.7102</v>
      </c>
      <c r="F46" s="205">
        <v>64.330200000000005</v>
      </c>
      <c r="G46" s="205">
        <v>39.045999999999999</v>
      </c>
      <c r="H46" s="205">
        <v>13.920200000000001</v>
      </c>
      <c r="I46" s="205">
        <v>15.626000000000001</v>
      </c>
      <c r="J46" s="205">
        <v>9.7501999999999995</v>
      </c>
      <c r="K46" s="205">
        <v>44.3202</v>
      </c>
      <c r="L46" s="205">
        <v>40.997599999999998</v>
      </c>
      <c r="M46" s="206">
        <v>45.420200000000001</v>
      </c>
    </row>
    <row r="47" spans="1:27" x14ac:dyDescent="0.25">
      <c r="A47" s="204" t="s">
        <v>761</v>
      </c>
      <c r="B47" s="205">
        <v>91.202400000000011</v>
      </c>
      <c r="C47" s="205">
        <v>94.24248</v>
      </c>
      <c r="D47" s="205">
        <v>91.202400000000011</v>
      </c>
      <c r="E47" s="205">
        <v>90.512480000000011</v>
      </c>
      <c r="F47" s="205">
        <v>85.782480000000007</v>
      </c>
      <c r="G47" s="205">
        <v>50.982399999999998</v>
      </c>
      <c r="H47" s="205">
        <v>43.252479999999998</v>
      </c>
      <c r="I47" s="205">
        <v>33.63239999999999</v>
      </c>
      <c r="J47" s="205">
        <v>43.252479999999998</v>
      </c>
      <c r="K47" s="205">
        <v>43.252479999999998</v>
      </c>
      <c r="L47" s="205">
        <v>39.082239999999992</v>
      </c>
      <c r="M47" s="206">
        <v>53.232479999999995</v>
      </c>
    </row>
    <row r="48" spans="1:27" x14ac:dyDescent="0.25">
      <c r="A48" s="204" t="s">
        <v>762</v>
      </c>
      <c r="B48" s="205">
        <v>4.5200000000000005</v>
      </c>
      <c r="C48" s="205">
        <v>3.76</v>
      </c>
      <c r="D48" s="205">
        <v>3.2600000000000002</v>
      </c>
      <c r="E48" s="205">
        <v>3.5699999999999994</v>
      </c>
      <c r="F48" s="205">
        <v>4.3</v>
      </c>
      <c r="G48" s="205">
        <v>5.18</v>
      </c>
      <c r="H48" s="205">
        <v>6.01</v>
      </c>
      <c r="I48" s="205">
        <v>6.08</v>
      </c>
      <c r="J48" s="205">
        <v>6.3199999999999994</v>
      </c>
      <c r="K48" s="205">
        <v>5.9700000000000006</v>
      </c>
      <c r="L48" s="205">
        <v>5.1999999999999993</v>
      </c>
      <c r="M48" s="206">
        <v>5.1899999999999995</v>
      </c>
    </row>
    <row r="49" spans="1:26" ht="13.8" thickBot="1" x14ac:dyDescent="0.3">
      <c r="A49" s="207" t="s">
        <v>727</v>
      </c>
      <c r="B49" s="208">
        <v>186.46840000000003</v>
      </c>
      <c r="C49" s="208">
        <v>196.39268000000001</v>
      </c>
      <c r="D49" s="208">
        <v>189.66840000000002</v>
      </c>
      <c r="E49" s="208">
        <v>156.79268000000002</v>
      </c>
      <c r="F49" s="208">
        <v>154.41268000000002</v>
      </c>
      <c r="G49" s="208">
        <v>95.208400000000012</v>
      </c>
      <c r="H49" s="208">
        <v>63.182679999999998</v>
      </c>
      <c r="I49" s="208">
        <v>55.338399999999993</v>
      </c>
      <c r="J49" s="208">
        <v>59.322679999999998</v>
      </c>
      <c r="K49" s="208">
        <v>93.54267999999999</v>
      </c>
      <c r="L49" s="208">
        <v>85.279839999999993</v>
      </c>
      <c r="M49" s="209">
        <v>103.84268</v>
      </c>
    </row>
    <row r="50" spans="1:26" x14ac:dyDescent="0.25">
      <c r="A50" s="201" t="s">
        <v>763</v>
      </c>
      <c r="B50" s="202"/>
      <c r="C50" s="202"/>
      <c r="D50" s="202"/>
      <c r="E50" s="202"/>
      <c r="F50" s="202"/>
      <c r="G50" s="202"/>
      <c r="H50" s="202"/>
      <c r="I50" s="202"/>
      <c r="J50" s="202"/>
      <c r="K50" s="202"/>
      <c r="L50" s="202"/>
      <c r="M50" s="203"/>
    </row>
    <row r="51" spans="1:26" x14ac:dyDescent="0.25">
      <c r="A51" s="204" t="s">
        <v>764</v>
      </c>
      <c r="B51" s="205">
        <v>0</v>
      </c>
      <c r="C51" s="205">
        <v>0</v>
      </c>
      <c r="D51" s="205">
        <v>0</v>
      </c>
      <c r="E51" s="205">
        <v>0</v>
      </c>
      <c r="F51" s="205">
        <v>0</v>
      </c>
      <c r="G51" s="205">
        <v>0</v>
      </c>
      <c r="H51" s="205">
        <v>0</v>
      </c>
      <c r="I51" s="205">
        <v>0</v>
      </c>
      <c r="J51" s="205">
        <v>0</v>
      </c>
      <c r="K51" s="205">
        <v>0</v>
      </c>
      <c r="L51" s="205">
        <v>0</v>
      </c>
      <c r="M51" s="206">
        <v>0</v>
      </c>
    </row>
    <row r="52" spans="1:26" ht="13.8" thickBot="1" x14ac:dyDescent="0.3">
      <c r="A52" s="207" t="s">
        <v>727</v>
      </c>
      <c r="B52" s="208">
        <v>0</v>
      </c>
      <c r="C52" s="208">
        <v>0</v>
      </c>
      <c r="D52" s="208">
        <v>0</v>
      </c>
      <c r="E52" s="208">
        <v>0</v>
      </c>
      <c r="F52" s="208">
        <v>0</v>
      </c>
      <c r="G52" s="208">
        <v>0</v>
      </c>
      <c r="H52" s="208">
        <v>0</v>
      </c>
      <c r="I52" s="208">
        <v>0</v>
      </c>
      <c r="J52" s="208">
        <v>0</v>
      </c>
      <c r="K52" s="208">
        <v>0</v>
      </c>
      <c r="L52" s="208">
        <v>0</v>
      </c>
      <c r="M52" s="209">
        <v>0</v>
      </c>
    </row>
    <row r="53" spans="1:26" x14ac:dyDescent="0.25">
      <c r="A53" s="201" t="s">
        <v>2692</v>
      </c>
      <c r="B53" s="202"/>
      <c r="C53" s="202"/>
      <c r="D53" s="202"/>
      <c r="E53" s="202"/>
      <c r="F53" s="202"/>
      <c r="G53" s="202"/>
      <c r="H53" s="202"/>
      <c r="I53" s="202"/>
      <c r="J53" s="202"/>
      <c r="K53" s="202"/>
      <c r="L53" s="202"/>
      <c r="M53" s="203"/>
    </row>
    <row r="54" spans="1:26" x14ac:dyDescent="0.25">
      <c r="A54" s="204" t="s">
        <v>765</v>
      </c>
      <c r="B54" s="205">
        <v>0</v>
      </c>
      <c r="C54" s="205">
        <v>0</v>
      </c>
      <c r="D54" s="205">
        <v>0</v>
      </c>
      <c r="E54" s="205">
        <v>0</v>
      </c>
      <c r="F54" s="205">
        <v>0</v>
      </c>
      <c r="G54" s="205">
        <v>0</v>
      </c>
      <c r="H54" s="205">
        <v>0</v>
      </c>
      <c r="I54" s="205">
        <v>0</v>
      </c>
      <c r="J54" s="205">
        <v>0</v>
      </c>
      <c r="K54" s="205">
        <v>0</v>
      </c>
      <c r="L54" s="205">
        <v>0</v>
      </c>
      <c r="M54" s="206">
        <v>0</v>
      </c>
    </row>
    <row r="55" spans="1:26" ht="13.8" thickBot="1" x14ac:dyDescent="0.3">
      <c r="A55" s="207" t="s">
        <v>727</v>
      </c>
      <c r="B55" s="208">
        <v>0</v>
      </c>
      <c r="C55" s="208">
        <v>0</v>
      </c>
      <c r="D55" s="208">
        <v>0</v>
      </c>
      <c r="E55" s="208">
        <v>0</v>
      </c>
      <c r="F55" s="208">
        <v>0</v>
      </c>
      <c r="G55" s="208">
        <v>0</v>
      </c>
      <c r="H55" s="208">
        <v>0</v>
      </c>
      <c r="I55" s="208">
        <v>0</v>
      </c>
      <c r="J55" s="208">
        <v>0</v>
      </c>
      <c r="K55" s="208">
        <v>0</v>
      </c>
      <c r="L55" s="208">
        <v>0</v>
      </c>
      <c r="M55" s="209">
        <v>0</v>
      </c>
    </row>
    <row r="56" spans="1:26" x14ac:dyDescent="0.25">
      <c r="A56" s="201" t="s">
        <v>766</v>
      </c>
      <c r="B56" s="202"/>
      <c r="C56" s="202"/>
      <c r="D56" s="202"/>
      <c r="E56" s="202"/>
      <c r="F56" s="202"/>
      <c r="G56" s="202"/>
      <c r="H56" s="202"/>
      <c r="I56" s="202"/>
      <c r="J56" s="202"/>
      <c r="K56" s="202"/>
      <c r="L56" s="202"/>
      <c r="M56" s="203"/>
    </row>
    <row r="57" spans="1:26" x14ac:dyDescent="0.25">
      <c r="A57" s="204" t="s">
        <v>767</v>
      </c>
      <c r="B57" s="205">
        <v>0</v>
      </c>
      <c r="C57" s="205">
        <v>0</v>
      </c>
      <c r="D57" s="205">
        <v>0</v>
      </c>
      <c r="E57" s="205">
        <v>0</v>
      </c>
      <c r="F57" s="205">
        <v>0</v>
      </c>
      <c r="G57" s="205">
        <v>0</v>
      </c>
      <c r="H57" s="205">
        <v>0</v>
      </c>
      <c r="I57" s="205">
        <v>0</v>
      </c>
      <c r="J57" s="205">
        <v>0</v>
      </c>
      <c r="K57" s="205">
        <v>0</v>
      </c>
      <c r="L57" s="205">
        <v>0</v>
      </c>
      <c r="M57" s="206">
        <v>0</v>
      </c>
      <c r="P57" s="211"/>
    </row>
    <row r="58" spans="1:26" x14ac:dyDescent="0.25">
      <c r="A58" s="210" t="s">
        <v>768</v>
      </c>
      <c r="B58" s="205">
        <v>0</v>
      </c>
      <c r="C58" s="205">
        <v>0</v>
      </c>
      <c r="D58" s="205">
        <v>0</v>
      </c>
      <c r="E58" s="205">
        <v>0</v>
      </c>
      <c r="F58" s="205">
        <v>0</v>
      </c>
      <c r="G58" s="205">
        <v>0</v>
      </c>
      <c r="H58" s="205">
        <v>0</v>
      </c>
      <c r="I58" s="205">
        <v>0</v>
      </c>
      <c r="J58" s="205">
        <v>0</v>
      </c>
      <c r="K58" s="205">
        <v>0</v>
      </c>
      <c r="L58" s="205">
        <v>0</v>
      </c>
      <c r="M58" s="206">
        <v>0</v>
      </c>
      <c r="P58" s="211"/>
    </row>
    <row r="59" spans="1:26" x14ac:dyDescent="0.25">
      <c r="A59" s="210" t="s">
        <v>769</v>
      </c>
      <c r="B59" s="205">
        <v>0</v>
      </c>
      <c r="C59" s="205">
        <v>0</v>
      </c>
      <c r="D59" s="205">
        <v>0</v>
      </c>
      <c r="E59" s="205">
        <v>0</v>
      </c>
      <c r="F59" s="205">
        <v>0</v>
      </c>
      <c r="G59" s="205">
        <v>0</v>
      </c>
      <c r="H59" s="205">
        <v>0</v>
      </c>
      <c r="I59" s="205">
        <v>0</v>
      </c>
      <c r="J59" s="205">
        <v>0</v>
      </c>
      <c r="K59" s="205">
        <v>0</v>
      </c>
      <c r="L59" s="205">
        <v>0</v>
      </c>
      <c r="M59" s="206">
        <v>0</v>
      </c>
      <c r="P59" s="211"/>
    </row>
    <row r="60" spans="1:26" ht="13.8" thickBot="1" x14ac:dyDescent="0.3">
      <c r="A60" s="207" t="s">
        <v>727</v>
      </c>
      <c r="B60" s="208">
        <v>0</v>
      </c>
      <c r="C60" s="208">
        <v>0</v>
      </c>
      <c r="D60" s="208">
        <v>0</v>
      </c>
      <c r="E60" s="208">
        <v>0</v>
      </c>
      <c r="F60" s="208">
        <v>0</v>
      </c>
      <c r="G60" s="208">
        <v>0</v>
      </c>
      <c r="H60" s="208">
        <v>0</v>
      </c>
      <c r="I60" s="208">
        <v>0</v>
      </c>
      <c r="J60" s="208">
        <v>0</v>
      </c>
      <c r="K60" s="208">
        <v>0</v>
      </c>
      <c r="L60" s="208">
        <v>0</v>
      </c>
      <c r="M60" s="209">
        <v>0</v>
      </c>
      <c r="P60" s="211"/>
    </row>
    <row r="61" spans="1:26" x14ac:dyDescent="0.25">
      <c r="A61" s="201" t="s">
        <v>770</v>
      </c>
      <c r="B61" s="202"/>
      <c r="C61" s="202"/>
      <c r="D61" s="202"/>
      <c r="E61" s="202"/>
      <c r="F61" s="202"/>
      <c r="G61" s="202"/>
      <c r="H61" s="202"/>
      <c r="I61" s="202"/>
      <c r="J61" s="202"/>
      <c r="K61" s="202"/>
      <c r="L61" s="202"/>
      <c r="M61" s="203"/>
      <c r="O61" s="211"/>
      <c r="P61" s="211"/>
      <c r="Q61" s="211"/>
      <c r="R61" s="211"/>
      <c r="S61" s="211"/>
      <c r="U61" s="211"/>
      <c r="V61" s="211"/>
      <c r="W61" s="211"/>
      <c r="X61" s="211"/>
      <c r="Y61" s="211"/>
      <c r="Z61" s="211"/>
    </row>
    <row r="62" spans="1:26" x14ac:dyDescent="0.25">
      <c r="A62" s="204" t="s">
        <v>771</v>
      </c>
      <c r="B62" s="205">
        <v>16.876799999999996</v>
      </c>
      <c r="C62" s="205">
        <v>17.439359999999994</v>
      </c>
      <c r="D62" s="205">
        <v>16.876799999999996</v>
      </c>
      <c r="E62" s="205">
        <v>17.439359999999994</v>
      </c>
      <c r="F62" s="205">
        <v>17.439359999999994</v>
      </c>
      <c r="G62" s="205">
        <v>16.876799999999996</v>
      </c>
      <c r="H62" s="205">
        <v>17.439359999999994</v>
      </c>
      <c r="I62" s="205">
        <v>16.876799999999996</v>
      </c>
      <c r="J62" s="205">
        <v>17.439359999999994</v>
      </c>
      <c r="K62" s="205">
        <v>17.439359999999994</v>
      </c>
      <c r="L62" s="205">
        <v>15.751679999999999</v>
      </c>
      <c r="M62" s="206">
        <v>17.439359999999994</v>
      </c>
      <c r="O62" s="211"/>
      <c r="Q62" s="211"/>
      <c r="R62" s="211"/>
      <c r="S62" s="211"/>
      <c r="U62" s="211"/>
      <c r="V62" s="211"/>
      <c r="W62" s="211"/>
      <c r="X62" s="211"/>
      <c r="Y62" s="211"/>
      <c r="Z62" s="211"/>
    </row>
    <row r="63" spans="1:26" ht="13.8" thickBot="1" x14ac:dyDescent="0.3">
      <c r="A63" s="207" t="s">
        <v>727</v>
      </c>
      <c r="B63" s="208">
        <v>16.876799999999996</v>
      </c>
      <c r="C63" s="208">
        <v>17.439359999999994</v>
      </c>
      <c r="D63" s="208">
        <v>16.876799999999996</v>
      </c>
      <c r="E63" s="208">
        <v>17.439359999999994</v>
      </c>
      <c r="F63" s="208">
        <v>17.439359999999994</v>
      </c>
      <c r="G63" s="208">
        <v>16.876799999999996</v>
      </c>
      <c r="H63" s="208">
        <v>17.439359999999994</v>
      </c>
      <c r="I63" s="208">
        <v>16.876799999999996</v>
      </c>
      <c r="J63" s="208">
        <v>17.439359999999994</v>
      </c>
      <c r="K63" s="208">
        <v>17.439359999999994</v>
      </c>
      <c r="L63" s="208">
        <v>15.751679999999999</v>
      </c>
      <c r="M63" s="209">
        <v>17.439359999999994</v>
      </c>
      <c r="O63" s="211"/>
      <c r="Q63" s="211"/>
      <c r="R63" s="211"/>
      <c r="S63" s="211"/>
      <c r="U63" s="211"/>
      <c r="V63" s="211"/>
      <c r="W63" s="211"/>
      <c r="X63" s="211"/>
      <c r="Y63" s="211"/>
      <c r="Z63" s="211"/>
    </row>
    <row r="64" spans="1:26" x14ac:dyDescent="0.25">
      <c r="A64" s="201" t="s">
        <v>772</v>
      </c>
      <c r="B64" s="202"/>
      <c r="C64" s="202"/>
      <c r="D64" s="202"/>
      <c r="E64" s="202"/>
      <c r="F64" s="202"/>
      <c r="G64" s="202"/>
      <c r="H64" s="202"/>
      <c r="I64" s="202"/>
      <c r="J64" s="202"/>
      <c r="K64" s="202"/>
      <c r="L64" s="202"/>
      <c r="M64" s="203"/>
      <c r="O64" s="211"/>
      <c r="Q64" s="211"/>
      <c r="R64" s="211"/>
      <c r="S64" s="211"/>
      <c r="U64" s="211"/>
      <c r="V64" s="211"/>
      <c r="W64" s="211"/>
      <c r="X64" s="211"/>
      <c r="Y64" s="211"/>
      <c r="Z64" s="211"/>
    </row>
    <row r="65" spans="1:26" x14ac:dyDescent="0.25">
      <c r="A65" s="204" t="s">
        <v>773</v>
      </c>
      <c r="B65" s="205">
        <v>0</v>
      </c>
      <c r="C65" s="205">
        <v>0</v>
      </c>
      <c r="D65" s="205">
        <v>0</v>
      </c>
      <c r="E65" s="205">
        <v>0</v>
      </c>
      <c r="F65" s="205">
        <v>0</v>
      </c>
      <c r="G65" s="205">
        <v>0</v>
      </c>
      <c r="H65" s="205">
        <v>0</v>
      </c>
      <c r="I65" s="205">
        <v>0</v>
      </c>
      <c r="J65" s="205">
        <v>0</v>
      </c>
      <c r="K65" s="205">
        <v>0</v>
      </c>
      <c r="L65" s="205">
        <v>0</v>
      </c>
      <c r="M65" s="206">
        <v>0</v>
      </c>
      <c r="O65" s="211"/>
      <c r="Q65" s="211"/>
      <c r="R65" s="211"/>
      <c r="S65" s="211"/>
      <c r="U65" s="211"/>
      <c r="V65" s="211"/>
      <c r="W65" s="211"/>
      <c r="X65" s="211"/>
      <c r="Y65" s="211"/>
      <c r="Z65" s="211"/>
    </row>
    <row r="66" spans="1:26" ht="13.8" thickBot="1" x14ac:dyDescent="0.3">
      <c r="A66" s="207" t="s">
        <v>727</v>
      </c>
      <c r="B66" s="208">
        <v>0</v>
      </c>
      <c r="C66" s="208">
        <v>0</v>
      </c>
      <c r="D66" s="208">
        <v>0</v>
      </c>
      <c r="E66" s="208">
        <v>0</v>
      </c>
      <c r="F66" s="208">
        <v>0</v>
      </c>
      <c r="G66" s="208">
        <v>0</v>
      </c>
      <c r="H66" s="208">
        <v>0</v>
      </c>
      <c r="I66" s="208">
        <v>0</v>
      </c>
      <c r="J66" s="208">
        <v>0</v>
      </c>
      <c r="K66" s="208">
        <v>0</v>
      </c>
      <c r="L66" s="208">
        <v>0</v>
      </c>
      <c r="M66" s="209">
        <v>0</v>
      </c>
      <c r="O66" s="211"/>
      <c r="Q66" s="211"/>
      <c r="R66" s="211"/>
      <c r="S66" s="211"/>
      <c r="U66" s="211"/>
      <c r="V66" s="211"/>
      <c r="W66" s="211"/>
      <c r="X66" s="211"/>
      <c r="Y66" s="211"/>
      <c r="Z66" s="211"/>
    </row>
    <row r="67" spans="1:26" x14ac:dyDescent="0.25">
      <c r="A67" s="201" t="s">
        <v>774</v>
      </c>
      <c r="B67" s="202"/>
      <c r="C67" s="202"/>
      <c r="D67" s="202"/>
      <c r="E67" s="202"/>
      <c r="F67" s="202"/>
      <c r="G67" s="202"/>
      <c r="H67" s="202"/>
      <c r="I67" s="202"/>
      <c r="J67" s="202"/>
      <c r="K67" s="202"/>
      <c r="L67" s="202"/>
      <c r="M67" s="202"/>
      <c r="O67" s="211"/>
      <c r="Q67" s="211"/>
      <c r="R67" s="211"/>
      <c r="S67" s="211"/>
      <c r="U67" s="211"/>
      <c r="V67" s="211"/>
      <c r="W67" s="211"/>
      <c r="X67" s="211"/>
      <c r="Y67" s="211"/>
      <c r="Z67" s="211"/>
    </row>
    <row r="68" spans="1:26" x14ac:dyDescent="0.25">
      <c r="A68" s="204" t="s">
        <v>775</v>
      </c>
      <c r="B68" s="205">
        <v>0</v>
      </c>
      <c r="C68" s="205">
        <v>0</v>
      </c>
      <c r="D68" s="205">
        <v>0</v>
      </c>
      <c r="E68" s="205">
        <v>0</v>
      </c>
      <c r="F68" s="205">
        <v>0</v>
      </c>
      <c r="G68" s="205">
        <v>0</v>
      </c>
      <c r="H68" s="205">
        <v>0</v>
      </c>
      <c r="I68" s="205">
        <v>0</v>
      </c>
      <c r="J68" s="205">
        <v>0</v>
      </c>
      <c r="K68" s="205">
        <v>0</v>
      </c>
      <c r="L68" s="205">
        <v>0</v>
      </c>
      <c r="M68" s="206">
        <v>0</v>
      </c>
    </row>
    <row r="69" spans="1:26" ht="13.8" thickBot="1" x14ac:dyDescent="0.3">
      <c r="A69" s="207" t="s">
        <v>727</v>
      </c>
      <c r="B69" s="208">
        <v>0</v>
      </c>
      <c r="C69" s="208">
        <v>0</v>
      </c>
      <c r="D69" s="208">
        <v>0</v>
      </c>
      <c r="E69" s="208">
        <v>0</v>
      </c>
      <c r="F69" s="208">
        <v>0</v>
      </c>
      <c r="G69" s="208">
        <v>0</v>
      </c>
      <c r="H69" s="208">
        <v>0</v>
      </c>
      <c r="I69" s="208">
        <v>0</v>
      </c>
      <c r="J69" s="208">
        <v>0</v>
      </c>
      <c r="K69" s="208">
        <v>0</v>
      </c>
      <c r="L69" s="208">
        <v>0</v>
      </c>
      <c r="M69" s="208">
        <v>0</v>
      </c>
    </row>
    <row r="70" spans="1:26" x14ac:dyDescent="0.25">
      <c r="A70" s="201" t="s">
        <v>776</v>
      </c>
      <c r="B70" s="202"/>
      <c r="C70" s="202"/>
      <c r="D70" s="202"/>
      <c r="E70" s="202"/>
      <c r="F70" s="202"/>
      <c r="G70" s="202"/>
      <c r="H70" s="202"/>
      <c r="I70" s="202"/>
      <c r="J70" s="202"/>
      <c r="K70" s="202"/>
      <c r="L70" s="202"/>
      <c r="M70" s="203"/>
    </row>
    <row r="71" spans="1:26" x14ac:dyDescent="0.25">
      <c r="A71" s="204" t="s">
        <v>777</v>
      </c>
      <c r="B71" s="205">
        <v>378.10352</v>
      </c>
      <c r="C71" s="205">
        <v>200.99630400000001</v>
      </c>
      <c r="D71" s="205">
        <v>322.31351999999998</v>
      </c>
      <c r="E71" s="205">
        <v>386.45630399999999</v>
      </c>
      <c r="F71" s="205">
        <v>384.27630399999998</v>
      </c>
      <c r="G71" s="205">
        <v>238.94352000000001</v>
      </c>
      <c r="H71" s="205">
        <v>181.76630399999999</v>
      </c>
      <c r="I71" s="205">
        <v>176.73352</v>
      </c>
      <c r="J71" s="205">
        <v>179.80630399999998</v>
      </c>
      <c r="K71" s="205">
        <v>188.86630399999999</v>
      </c>
      <c r="L71" s="205">
        <v>163.97795200000002</v>
      </c>
      <c r="M71" s="206">
        <v>232.10630399999997</v>
      </c>
    </row>
    <row r="72" spans="1:26" ht="13.8" thickBot="1" x14ac:dyDescent="0.3">
      <c r="A72" s="207" t="s">
        <v>727</v>
      </c>
      <c r="B72" s="208">
        <v>378.10352</v>
      </c>
      <c r="C72" s="208">
        <v>200.99630400000001</v>
      </c>
      <c r="D72" s="208">
        <v>322.31351999999998</v>
      </c>
      <c r="E72" s="208">
        <v>386.45630399999999</v>
      </c>
      <c r="F72" s="208">
        <v>384.27630399999998</v>
      </c>
      <c r="G72" s="208">
        <v>238.94352000000001</v>
      </c>
      <c r="H72" s="208">
        <v>181.76630399999999</v>
      </c>
      <c r="I72" s="208">
        <v>176.73352</v>
      </c>
      <c r="J72" s="208">
        <v>179.80630399999998</v>
      </c>
      <c r="K72" s="208">
        <v>188.86630399999999</v>
      </c>
      <c r="L72" s="208">
        <v>163.97795200000002</v>
      </c>
      <c r="M72" s="209">
        <v>232.10630399999997</v>
      </c>
    </row>
    <row r="73" spans="1:26" x14ac:dyDescent="0.25">
      <c r="A73" s="201" t="s">
        <v>778</v>
      </c>
      <c r="B73" s="202"/>
      <c r="C73" s="202"/>
      <c r="D73" s="202"/>
      <c r="E73" s="202"/>
      <c r="F73" s="202"/>
      <c r="G73" s="202"/>
      <c r="H73" s="202"/>
      <c r="I73" s="202"/>
      <c r="J73" s="202"/>
      <c r="K73" s="202"/>
      <c r="L73" s="202"/>
      <c r="M73" s="203"/>
    </row>
    <row r="74" spans="1:26" x14ac:dyDescent="0.25">
      <c r="A74" s="204" t="s">
        <v>779</v>
      </c>
      <c r="B74" s="205">
        <v>20.82</v>
      </c>
      <c r="C74" s="205">
        <v>17.05</v>
      </c>
      <c r="D74" s="205">
        <v>14.819999999999999</v>
      </c>
      <c r="E74" s="205">
        <v>16.260000000000002</v>
      </c>
      <c r="F74" s="205">
        <v>19.529999999999998</v>
      </c>
      <c r="G74" s="205">
        <v>23.58</v>
      </c>
      <c r="H74" s="205">
        <v>27.28</v>
      </c>
      <c r="I74" s="205">
        <v>27.68</v>
      </c>
      <c r="J74" s="205">
        <v>28.82</v>
      </c>
      <c r="K74" s="205">
        <v>27.200000000000003</v>
      </c>
      <c r="L74" s="205">
        <v>23.480000000000004</v>
      </c>
      <c r="M74" s="206">
        <v>23.68</v>
      </c>
    </row>
    <row r="75" spans="1:26" x14ac:dyDescent="0.25">
      <c r="A75" s="210" t="s">
        <v>780</v>
      </c>
      <c r="B75" s="205">
        <v>0</v>
      </c>
      <c r="C75" s="205">
        <v>0</v>
      </c>
      <c r="D75" s="205">
        <v>0</v>
      </c>
      <c r="E75" s="205">
        <v>0</v>
      </c>
      <c r="F75" s="205">
        <v>0</v>
      </c>
      <c r="G75" s="205">
        <v>65.320000000000007</v>
      </c>
      <c r="H75" s="205">
        <v>67</v>
      </c>
      <c r="I75" s="205">
        <v>64.040000000000006</v>
      </c>
      <c r="J75" s="205">
        <v>65.8</v>
      </c>
      <c r="K75" s="205">
        <v>67.19</v>
      </c>
      <c r="L75" s="205">
        <v>61.159999999999989</v>
      </c>
      <c r="M75" s="206">
        <v>68.560000000000016</v>
      </c>
    </row>
    <row r="76" spans="1:26" ht="13.8" thickBot="1" x14ac:dyDescent="0.3">
      <c r="A76" s="207" t="s">
        <v>727</v>
      </c>
      <c r="B76" s="208">
        <v>20.82</v>
      </c>
      <c r="C76" s="208">
        <v>17.05</v>
      </c>
      <c r="D76" s="208">
        <v>14.819999999999999</v>
      </c>
      <c r="E76" s="208">
        <v>16.260000000000002</v>
      </c>
      <c r="F76" s="208">
        <v>19.529999999999998</v>
      </c>
      <c r="G76" s="208">
        <v>88.9</v>
      </c>
      <c r="H76" s="208">
        <v>94.28</v>
      </c>
      <c r="I76" s="208">
        <v>91.72</v>
      </c>
      <c r="J76" s="208">
        <v>94.62</v>
      </c>
      <c r="K76" s="208">
        <v>94.39</v>
      </c>
      <c r="L76" s="208">
        <v>84.639999999999986</v>
      </c>
      <c r="M76" s="209">
        <v>92.240000000000009</v>
      </c>
    </row>
    <row r="77" spans="1:26" x14ac:dyDescent="0.25">
      <c r="A77" s="201" t="s">
        <v>781</v>
      </c>
      <c r="B77" s="202"/>
      <c r="C77" s="202"/>
      <c r="D77" s="202"/>
      <c r="E77" s="202"/>
      <c r="F77" s="202"/>
      <c r="G77" s="202"/>
      <c r="H77" s="202"/>
      <c r="I77" s="202"/>
      <c r="J77" s="202"/>
      <c r="K77" s="202"/>
      <c r="L77" s="202"/>
      <c r="M77" s="203"/>
    </row>
    <row r="78" spans="1:26" x14ac:dyDescent="0.25">
      <c r="A78" s="204" t="s">
        <v>782</v>
      </c>
      <c r="B78" s="205">
        <v>117.3488</v>
      </c>
      <c r="C78" s="205">
        <v>248.18800000000002</v>
      </c>
      <c r="D78" s="205">
        <v>276.74000000000007</v>
      </c>
      <c r="E78" s="205">
        <v>0</v>
      </c>
      <c r="F78" s="205">
        <v>0</v>
      </c>
      <c r="G78" s="205">
        <v>0</v>
      </c>
      <c r="H78" s="205">
        <v>0</v>
      </c>
      <c r="I78" s="205">
        <v>0</v>
      </c>
      <c r="J78" s="205">
        <v>0</v>
      </c>
      <c r="K78" s="205">
        <v>0</v>
      </c>
      <c r="L78" s="205">
        <v>0</v>
      </c>
      <c r="M78" s="206">
        <v>0</v>
      </c>
    </row>
    <row r="79" spans="1:26" x14ac:dyDescent="0.25">
      <c r="A79" s="210" t="s">
        <v>783</v>
      </c>
      <c r="B79" s="205">
        <v>0</v>
      </c>
      <c r="C79" s="205">
        <v>0</v>
      </c>
      <c r="D79" s="205">
        <v>0</v>
      </c>
      <c r="E79" s="205">
        <v>0</v>
      </c>
      <c r="F79" s="205">
        <v>0</v>
      </c>
      <c r="G79" s="205">
        <v>0</v>
      </c>
      <c r="H79" s="205">
        <v>0</v>
      </c>
      <c r="I79" s="205">
        <v>0</v>
      </c>
      <c r="J79" s="205">
        <v>0</v>
      </c>
      <c r="K79" s="205">
        <v>0</v>
      </c>
      <c r="L79" s="205">
        <v>0</v>
      </c>
      <c r="M79" s="206">
        <v>0</v>
      </c>
    </row>
    <row r="80" spans="1:26" ht="13.8" thickBot="1" x14ac:dyDescent="0.3">
      <c r="A80" s="207" t="s">
        <v>727</v>
      </c>
      <c r="B80" s="208">
        <v>117.3488</v>
      </c>
      <c r="C80" s="208">
        <v>248.18800000000002</v>
      </c>
      <c r="D80" s="208">
        <v>276.74000000000007</v>
      </c>
      <c r="E80" s="208">
        <v>0</v>
      </c>
      <c r="F80" s="208">
        <v>0</v>
      </c>
      <c r="G80" s="208">
        <v>0</v>
      </c>
      <c r="H80" s="208">
        <v>0</v>
      </c>
      <c r="I80" s="208">
        <v>0</v>
      </c>
      <c r="J80" s="208">
        <v>0</v>
      </c>
      <c r="K80" s="208">
        <v>0</v>
      </c>
      <c r="L80" s="208">
        <v>0</v>
      </c>
      <c r="M80" s="209">
        <v>0</v>
      </c>
    </row>
    <row r="81" spans="1:13" x14ac:dyDescent="0.25">
      <c r="A81" s="201" t="s">
        <v>784</v>
      </c>
      <c r="B81" s="202"/>
      <c r="C81" s="202"/>
      <c r="D81" s="202"/>
      <c r="E81" s="202"/>
      <c r="F81" s="202"/>
      <c r="G81" s="202"/>
      <c r="H81" s="202"/>
      <c r="I81" s="202"/>
      <c r="J81" s="202"/>
      <c r="K81" s="202"/>
      <c r="L81" s="202"/>
      <c r="M81" s="203"/>
    </row>
    <row r="82" spans="1:13" x14ac:dyDescent="0.25">
      <c r="A82" s="204" t="s">
        <v>785</v>
      </c>
      <c r="B82" s="205">
        <v>30.590000000000003</v>
      </c>
      <c r="C82" s="205">
        <v>37.930000000000007</v>
      </c>
      <c r="D82" s="205">
        <v>38.319999999999993</v>
      </c>
      <c r="E82" s="205">
        <v>35.270000000000003</v>
      </c>
      <c r="F82" s="205">
        <v>37.779999999999994</v>
      </c>
      <c r="G82" s="205">
        <v>40.199999999999996</v>
      </c>
      <c r="H82" s="205">
        <v>36.120000000000005</v>
      </c>
      <c r="I82" s="205">
        <v>30.6</v>
      </c>
      <c r="J82" s="205">
        <v>25.84</v>
      </c>
      <c r="K82" s="205">
        <v>22.97</v>
      </c>
      <c r="L82" s="205">
        <v>14.68</v>
      </c>
      <c r="M82" s="206">
        <v>29.18</v>
      </c>
    </row>
    <row r="83" spans="1:13" x14ac:dyDescent="0.25">
      <c r="A83" s="210" t="s">
        <v>786</v>
      </c>
      <c r="B83" s="205">
        <v>26.259999999999998</v>
      </c>
      <c r="C83" s="205">
        <v>23.669999999999998</v>
      </c>
      <c r="D83" s="205">
        <v>20.560000000000002</v>
      </c>
      <c r="E83" s="205">
        <v>22.52</v>
      </c>
      <c r="F83" s="205">
        <v>27.04</v>
      </c>
      <c r="G83" s="205">
        <v>32.68</v>
      </c>
      <c r="H83" s="205">
        <v>37.82</v>
      </c>
      <c r="I83" s="205">
        <v>38.379999999999995</v>
      </c>
      <c r="J83" s="205">
        <v>39.909999999999997</v>
      </c>
      <c r="K83" s="205">
        <v>37.70000000000001</v>
      </c>
      <c r="L83" s="205">
        <v>32.56</v>
      </c>
      <c r="M83" s="206">
        <v>32.82</v>
      </c>
    </row>
    <row r="84" spans="1:13" ht="13.8" thickBot="1" x14ac:dyDescent="0.3">
      <c r="A84" s="207" t="s">
        <v>727</v>
      </c>
      <c r="B84" s="208">
        <v>56.85</v>
      </c>
      <c r="C84" s="208">
        <v>61.600000000000009</v>
      </c>
      <c r="D84" s="208">
        <v>58.879999999999995</v>
      </c>
      <c r="E84" s="208">
        <v>57.790000000000006</v>
      </c>
      <c r="F84" s="208">
        <v>64.819999999999993</v>
      </c>
      <c r="G84" s="208">
        <v>72.88</v>
      </c>
      <c r="H84" s="208">
        <v>73.94</v>
      </c>
      <c r="I84" s="208">
        <v>68.97999999999999</v>
      </c>
      <c r="J84" s="208">
        <v>65.75</v>
      </c>
      <c r="K84" s="208">
        <v>60.670000000000009</v>
      </c>
      <c r="L84" s="208">
        <v>47.24</v>
      </c>
      <c r="M84" s="209">
        <v>62</v>
      </c>
    </row>
    <row r="85" spans="1:13" x14ac:dyDescent="0.25">
      <c r="A85" s="201" t="s">
        <v>787</v>
      </c>
      <c r="B85" s="202"/>
      <c r="C85" s="202"/>
      <c r="D85" s="202"/>
      <c r="E85" s="202"/>
      <c r="F85" s="202"/>
      <c r="G85" s="202"/>
      <c r="H85" s="202"/>
      <c r="I85" s="202"/>
      <c r="J85" s="202"/>
      <c r="K85" s="202"/>
      <c r="L85" s="202"/>
      <c r="M85" s="203"/>
    </row>
    <row r="86" spans="1:13" x14ac:dyDescent="0.25">
      <c r="A86" s="204" t="s">
        <v>788</v>
      </c>
      <c r="B86" s="205">
        <v>22.200000000000003</v>
      </c>
      <c r="C86" s="205">
        <v>32.769999999999996</v>
      </c>
      <c r="D86" s="205">
        <v>54.740000000000009</v>
      </c>
      <c r="E86" s="205">
        <v>56.53</v>
      </c>
      <c r="F86" s="205">
        <v>56.53</v>
      </c>
      <c r="G86" s="205">
        <v>54.740000000000009</v>
      </c>
      <c r="H86" s="205">
        <v>52.650000000000006</v>
      </c>
      <c r="I86" s="205">
        <v>47.460000000000008</v>
      </c>
      <c r="J86" s="205">
        <v>49.010000000000005</v>
      </c>
      <c r="K86" s="205">
        <v>49.010000000000005</v>
      </c>
      <c r="L86" s="205">
        <v>45.65</v>
      </c>
      <c r="M86" s="206">
        <v>56.53</v>
      </c>
    </row>
    <row r="87" spans="1:13" ht="13.8" thickBot="1" x14ac:dyDescent="0.3">
      <c r="A87" s="207" t="s">
        <v>727</v>
      </c>
      <c r="B87" s="208">
        <v>22.200000000000003</v>
      </c>
      <c r="C87" s="208">
        <v>32.769999999999996</v>
      </c>
      <c r="D87" s="208">
        <v>54.740000000000009</v>
      </c>
      <c r="E87" s="208">
        <v>56.53</v>
      </c>
      <c r="F87" s="208">
        <v>56.53</v>
      </c>
      <c r="G87" s="208">
        <v>54.740000000000009</v>
      </c>
      <c r="H87" s="208">
        <v>52.650000000000006</v>
      </c>
      <c r="I87" s="208">
        <v>47.460000000000008</v>
      </c>
      <c r="J87" s="208">
        <v>49.010000000000005</v>
      </c>
      <c r="K87" s="208">
        <v>49.010000000000005</v>
      </c>
      <c r="L87" s="208">
        <v>45.65</v>
      </c>
      <c r="M87" s="209">
        <v>56.53</v>
      </c>
    </row>
    <row r="88" spans="1:13" x14ac:dyDescent="0.25">
      <c r="A88" s="201" t="s">
        <v>789</v>
      </c>
      <c r="B88" s="202"/>
      <c r="C88" s="202"/>
      <c r="D88" s="202"/>
      <c r="E88" s="202"/>
      <c r="F88" s="202"/>
      <c r="G88" s="202"/>
      <c r="H88" s="202"/>
      <c r="I88" s="202"/>
      <c r="J88" s="202"/>
      <c r="K88" s="202"/>
      <c r="L88" s="202"/>
      <c r="M88" s="203"/>
    </row>
    <row r="89" spans="1:13" x14ac:dyDescent="0.25">
      <c r="A89" s="204" t="s">
        <v>790</v>
      </c>
      <c r="B89" s="205">
        <v>41.72</v>
      </c>
      <c r="C89" s="205">
        <v>56.090000000000011</v>
      </c>
      <c r="D89" s="205">
        <v>47.88000000000001</v>
      </c>
      <c r="E89" s="205">
        <v>43.660000000000004</v>
      </c>
      <c r="F89" s="205">
        <v>39.75</v>
      </c>
      <c r="G89" s="205">
        <v>43.83</v>
      </c>
      <c r="H89" s="205">
        <v>66.260000000000005</v>
      </c>
      <c r="I89" s="205">
        <v>96.04</v>
      </c>
      <c r="J89" s="205">
        <v>220.73999999999998</v>
      </c>
      <c r="K89" s="205">
        <v>286.58999999999997</v>
      </c>
      <c r="L89" s="205">
        <v>256.20000000000005</v>
      </c>
      <c r="M89" s="206">
        <v>233.75</v>
      </c>
    </row>
    <row r="90" spans="1:13" x14ac:dyDescent="0.25">
      <c r="A90" s="204" t="s">
        <v>791</v>
      </c>
      <c r="B90" s="205">
        <v>8.0100000000000016</v>
      </c>
      <c r="C90" s="205">
        <v>10.540000000000003</v>
      </c>
      <c r="D90" s="205">
        <v>10.42</v>
      </c>
      <c r="E90" s="205">
        <v>10.770000000000001</v>
      </c>
      <c r="F90" s="205">
        <v>10.86</v>
      </c>
      <c r="G90" s="205">
        <v>10.76</v>
      </c>
      <c r="H90" s="205">
        <v>0</v>
      </c>
      <c r="I90" s="205">
        <v>0</v>
      </c>
      <c r="J90" s="205">
        <v>0</v>
      </c>
      <c r="K90" s="205">
        <v>0</v>
      </c>
      <c r="L90" s="205">
        <v>0</v>
      </c>
      <c r="M90" s="206">
        <v>0</v>
      </c>
    </row>
    <row r="91" spans="1:13" x14ac:dyDescent="0.25">
      <c r="A91" s="204" t="s">
        <v>792</v>
      </c>
      <c r="B91" s="205">
        <v>8.0100000000000016</v>
      </c>
      <c r="C91" s="205">
        <v>31.919999999999998</v>
      </c>
      <c r="D91" s="205">
        <v>27.979999999999997</v>
      </c>
      <c r="E91" s="205">
        <v>24.5</v>
      </c>
      <c r="F91" s="205">
        <v>24.13</v>
      </c>
      <c r="G91" s="205">
        <v>27.199999999999996</v>
      </c>
      <c r="H91" s="205">
        <v>32.94</v>
      </c>
      <c r="I91" s="205">
        <v>32.200000000000003</v>
      </c>
      <c r="J91" s="205">
        <v>35.719999999999992</v>
      </c>
      <c r="K91" s="205">
        <v>35.719999999999992</v>
      </c>
      <c r="L91" s="205">
        <v>32.24</v>
      </c>
      <c r="M91" s="206">
        <v>29.519999999999992</v>
      </c>
    </row>
    <row r="92" spans="1:13" x14ac:dyDescent="0.25">
      <c r="A92" s="204" t="s">
        <v>793</v>
      </c>
      <c r="B92" s="205">
        <v>6.81</v>
      </c>
      <c r="C92" s="205">
        <v>8.4899999999999984</v>
      </c>
      <c r="D92" s="205">
        <v>7.44</v>
      </c>
      <c r="E92" s="205">
        <v>7.1700000000000008</v>
      </c>
      <c r="F92" s="205">
        <v>6.419999999999999</v>
      </c>
      <c r="G92" s="205">
        <v>4.9399999999999995</v>
      </c>
      <c r="H92" s="205">
        <v>0</v>
      </c>
      <c r="I92" s="205">
        <v>2.96</v>
      </c>
      <c r="J92" s="205">
        <v>10.44</v>
      </c>
      <c r="K92" s="205">
        <v>7.6800000000000006</v>
      </c>
      <c r="L92" s="205">
        <v>5.2000000000000011</v>
      </c>
      <c r="M92" s="206">
        <v>5.9800000000000013</v>
      </c>
    </row>
    <row r="93" spans="1:13" x14ac:dyDescent="0.25">
      <c r="A93" s="204" t="s">
        <v>794</v>
      </c>
      <c r="B93" s="205">
        <v>113.98304</v>
      </c>
      <c r="C93" s="205">
        <v>103.901808</v>
      </c>
      <c r="D93" s="205">
        <v>113.98304000000002</v>
      </c>
      <c r="E93" s="205">
        <v>73.601807999999991</v>
      </c>
      <c r="F93" s="205">
        <v>0</v>
      </c>
      <c r="G93" s="205">
        <v>0</v>
      </c>
      <c r="H93" s="205">
        <v>0</v>
      </c>
      <c r="I93" s="205">
        <v>0</v>
      </c>
      <c r="J93" s="205">
        <v>0</v>
      </c>
      <c r="K93" s="205">
        <v>0</v>
      </c>
      <c r="L93" s="205">
        <v>0</v>
      </c>
      <c r="M93" s="206">
        <v>0</v>
      </c>
    </row>
    <row r="94" spans="1:13" x14ac:dyDescent="0.25">
      <c r="A94" s="204" t="s">
        <v>795</v>
      </c>
      <c r="B94" s="205">
        <v>190.64806400000003</v>
      </c>
      <c r="C94" s="205">
        <v>182.27033280000003</v>
      </c>
      <c r="D94" s="205">
        <v>190.64806400000001</v>
      </c>
      <c r="E94" s="205">
        <v>85.260332799999986</v>
      </c>
      <c r="F94" s="205">
        <v>197.00033280000002</v>
      </c>
      <c r="G94" s="205">
        <v>71.848063999999994</v>
      </c>
      <c r="H94" s="205">
        <v>0</v>
      </c>
      <c r="I94" s="205">
        <v>20.308064000000002</v>
      </c>
      <c r="J94" s="205">
        <v>0</v>
      </c>
      <c r="K94" s="205">
        <v>0</v>
      </c>
      <c r="L94" s="205">
        <v>0</v>
      </c>
      <c r="M94" s="206">
        <v>31.730332799999996</v>
      </c>
    </row>
    <row r="95" spans="1:13" x14ac:dyDescent="0.25">
      <c r="A95" s="204" t="s">
        <v>796</v>
      </c>
      <c r="B95" s="205">
        <v>172.78806399999999</v>
      </c>
      <c r="C95" s="205">
        <v>194.49033279999998</v>
      </c>
      <c r="D95" s="205">
        <v>188.22806399999999</v>
      </c>
      <c r="E95" s="205">
        <v>178.97033279999997</v>
      </c>
      <c r="F95" s="205">
        <v>194.49033279999998</v>
      </c>
      <c r="G95" s="205">
        <v>163.58806399999997</v>
      </c>
      <c r="H95" s="205">
        <v>19.520332799999995</v>
      </c>
      <c r="I95" s="205">
        <v>0</v>
      </c>
      <c r="J95" s="205">
        <v>24.870332799999996</v>
      </c>
      <c r="K95" s="205">
        <v>0</v>
      </c>
      <c r="L95" s="205">
        <v>0</v>
      </c>
      <c r="M95" s="206">
        <v>90.510332799999986</v>
      </c>
    </row>
    <row r="96" spans="1:13" x14ac:dyDescent="0.25">
      <c r="A96" s="204" t="s">
        <v>797</v>
      </c>
      <c r="B96" s="205">
        <v>0</v>
      </c>
      <c r="C96" s="205">
        <v>0</v>
      </c>
      <c r="D96" s="205">
        <v>0</v>
      </c>
      <c r="E96" s="205">
        <v>0</v>
      </c>
      <c r="F96" s="205">
        <v>0</v>
      </c>
      <c r="G96" s="205">
        <v>0</v>
      </c>
      <c r="H96" s="205">
        <v>0</v>
      </c>
      <c r="I96" s="205">
        <v>0</v>
      </c>
      <c r="J96" s="205">
        <v>0</v>
      </c>
      <c r="K96" s="205">
        <v>0</v>
      </c>
      <c r="L96" s="205">
        <v>0</v>
      </c>
      <c r="M96" s="206">
        <v>0</v>
      </c>
    </row>
    <row r="97" spans="1:26" x14ac:dyDescent="0.25">
      <c r="A97" s="204" t="s">
        <v>798</v>
      </c>
      <c r="B97" s="205">
        <v>0</v>
      </c>
      <c r="C97" s="205">
        <v>0</v>
      </c>
      <c r="D97" s="205">
        <v>0</v>
      </c>
      <c r="E97" s="205">
        <v>0</v>
      </c>
      <c r="F97" s="205">
        <v>0</v>
      </c>
      <c r="G97" s="205">
        <v>0</v>
      </c>
      <c r="H97" s="205">
        <v>0</v>
      </c>
      <c r="I97" s="205">
        <v>0</v>
      </c>
      <c r="J97" s="205">
        <v>0</v>
      </c>
      <c r="K97" s="205">
        <v>0</v>
      </c>
      <c r="L97" s="205">
        <v>0</v>
      </c>
      <c r="M97" s="206">
        <v>0</v>
      </c>
    </row>
    <row r="98" spans="1:26" x14ac:dyDescent="0.25">
      <c r="A98" s="210" t="s">
        <v>799</v>
      </c>
      <c r="B98" s="205">
        <v>0</v>
      </c>
      <c r="C98" s="205">
        <v>0</v>
      </c>
      <c r="D98" s="205">
        <v>0</v>
      </c>
      <c r="E98" s="205">
        <v>0</v>
      </c>
      <c r="F98" s="205">
        <v>0</v>
      </c>
      <c r="G98" s="205">
        <v>0</v>
      </c>
      <c r="H98" s="205">
        <v>0</v>
      </c>
      <c r="I98" s="205">
        <v>0</v>
      </c>
      <c r="J98" s="205">
        <v>0</v>
      </c>
      <c r="K98" s="205">
        <v>0</v>
      </c>
      <c r="L98" s="205">
        <v>0</v>
      </c>
      <c r="M98" s="206">
        <v>0</v>
      </c>
    </row>
    <row r="99" spans="1:26" x14ac:dyDescent="0.25">
      <c r="A99" s="210" t="s">
        <v>800</v>
      </c>
      <c r="B99" s="205">
        <v>0</v>
      </c>
      <c r="C99" s="205">
        <v>0</v>
      </c>
      <c r="D99" s="205">
        <v>0</v>
      </c>
      <c r="E99" s="205">
        <v>0</v>
      </c>
      <c r="F99" s="205">
        <v>0</v>
      </c>
      <c r="G99" s="205">
        <v>0</v>
      </c>
      <c r="H99" s="205">
        <v>68.420000000000016</v>
      </c>
      <c r="I99" s="205">
        <v>101.98</v>
      </c>
      <c r="J99" s="205">
        <v>132.46</v>
      </c>
      <c r="K99" s="205">
        <v>186</v>
      </c>
      <c r="L99" s="205">
        <v>161.28000000000003</v>
      </c>
      <c r="M99" s="206">
        <v>126.54999999999998</v>
      </c>
    </row>
    <row r="100" spans="1:26" x14ac:dyDescent="0.25">
      <c r="A100" s="204" t="s">
        <v>801</v>
      </c>
      <c r="B100" s="205">
        <v>3.5799999999999996</v>
      </c>
      <c r="C100" s="205">
        <v>2.5600000000000005</v>
      </c>
      <c r="D100" s="205">
        <v>4</v>
      </c>
      <c r="E100" s="205">
        <v>2.3200000000000003</v>
      </c>
      <c r="F100" s="205">
        <v>4.33</v>
      </c>
      <c r="G100" s="205">
        <v>2.4800000000000004</v>
      </c>
      <c r="H100" s="205">
        <v>2.5600000000000005</v>
      </c>
      <c r="I100" s="205">
        <v>1.4900000000000002</v>
      </c>
      <c r="J100" s="205">
        <v>2.5600000000000005</v>
      </c>
      <c r="K100" s="205">
        <v>2.5600000000000005</v>
      </c>
      <c r="L100" s="205">
        <v>2.3200000000000003</v>
      </c>
      <c r="M100" s="206">
        <v>2.5600000000000005</v>
      </c>
    </row>
    <row r="101" spans="1:26" ht="13.8" thickBot="1" x14ac:dyDescent="0.3">
      <c r="A101" s="207" t="s">
        <v>727</v>
      </c>
      <c r="B101" s="208">
        <v>545.54916800000012</v>
      </c>
      <c r="C101" s="208">
        <v>590.26247360000002</v>
      </c>
      <c r="D101" s="208">
        <v>590.57916799999998</v>
      </c>
      <c r="E101" s="208">
        <v>426.25247359999997</v>
      </c>
      <c r="F101" s="208">
        <v>476.98066559999995</v>
      </c>
      <c r="G101" s="208">
        <v>324.64612799999998</v>
      </c>
      <c r="H101" s="208">
        <v>189.70033280000001</v>
      </c>
      <c r="I101" s="208">
        <v>254.97806400000002</v>
      </c>
      <c r="J101" s="208">
        <v>426.79033279999993</v>
      </c>
      <c r="K101" s="208">
        <v>518.54999999999995</v>
      </c>
      <c r="L101" s="208">
        <v>457.24000000000007</v>
      </c>
      <c r="M101" s="209">
        <v>520.60066559999984</v>
      </c>
      <c r="P101" s="162"/>
    </row>
    <row r="102" spans="1:26" x14ac:dyDescent="0.25">
      <c r="A102" s="212" t="s">
        <v>802</v>
      </c>
      <c r="B102" s="213"/>
      <c r="C102" s="213"/>
      <c r="D102" s="213"/>
      <c r="E102" s="213"/>
      <c r="F102" s="213"/>
      <c r="G102" s="213"/>
      <c r="H102" s="213"/>
      <c r="I102" s="213"/>
      <c r="J102" s="213"/>
      <c r="K102" s="213"/>
      <c r="L102" s="213"/>
      <c r="M102" s="214"/>
    </row>
    <row r="103" spans="1:26" x14ac:dyDescent="0.25">
      <c r="A103" s="204" t="s">
        <v>803</v>
      </c>
      <c r="B103" s="205">
        <v>12.097200000000001</v>
      </c>
      <c r="C103" s="205">
        <v>0</v>
      </c>
      <c r="D103" s="205">
        <v>0</v>
      </c>
      <c r="E103" s="205">
        <v>0</v>
      </c>
      <c r="F103" s="205">
        <v>0</v>
      </c>
      <c r="G103" s="205">
        <v>0</v>
      </c>
      <c r="H103" s="205">
        <v>0</v>
      </c>
      <c r="I103" s="205">
        <v>0</v>
      </c>
      <c r="J103" s="205">
        <v>0</v>
      </c>
      <c r="K103" s="205">
        <v>0</v>
      </c>
      <c r="L103" s="205">
        <v>0</v>
      </c>
      <c r="M103" s="206">
        <v>0</v>
      </c>
    </row>
    <row r="104" spans="1:26" x14ac:dyDescent="0.25">
      <c r="A104" s="204" t="s">
        <v>804</v>
      </c>
      <c r="B104" s="205">
        <v>0</v>
      </c>
      <c r="C104" s="205">
        <v>0</v>
      </c>
      <c r="D104" s="205">
        <v>0</v>
      </c>
      <c r="E104" s="205">
        <v>0</v>
      </c>
      <c r="F104" s="205">
        <v>0</v>
      </c>
      <c r="G104" s="205">
        <v>0</v>
      </c>
      <c r="H104" s="205">
        <v>0</v>
      </c>
      <c r="I104" s="205">
        <v>0</v>
      </c>
      <c r="J104" s="205">
        <v>0</v>
      </c>
      <c r="K104" s="205">
        <v>0</v>
      </c>
      <c r="L104" s="205">
        <v>0</v>
      </c>
      <c r="M104" s="206">
        <v>0</v>
      </c>
    </row>
    <row r="105" spans="1:26" x14ac:dyDescent="0.25">
      <c r="A105" s="204" t="s">
        <v>805</v>
      </c>
      <c r="B105" s="205">
        <v>0</v>
      </c>
      <c r="C105" s="205">
        <v>0</v>
      </c>
      <c r="D105" s="205">
        <v>0</v>
      </c>
      <c r="E105" s="205">
        <v>0</v>
      </c>
      <c r="F105" s="205">
        <v>0</v>
      </c>
      <c r="G105" s="205">
        <v>0</v>
      </c>
      <c r="H105" s="205">
        <v>0</v>
      </c>
      <c r="I105" s="205">
        <v>0</v>
      </c>
      <c r="J105" s="205">
        <v>0</v>
      </c>
      <c r="K105" s="205">
        <v>0</v>
      </c>
      <c r="L105" s="205">
        <v>0</v>
      </c>
      <c r="M105" s="206">
        <v>0</v>
      </c>
    </row>
    <row r="106" spans="1:26" x14ac:dyDescent="0.25">
      <c r="A106" s="204" t="s">
        <v>806</v>
      </c>
      <c r="B106" s="205">
        <v>0</v>
      </c>
      <c r="C106" s="205">
        <v>0</v>
      </c>
      <c r="D106" s="205">
        <v>0</v>
      </c>
      <c r="E106" s="205">
        <v>0</v>
      </c>
      <c r="F106" s="205">
        <v>0</v>
      </c>
      <c r="G106" s="205">
        <v>0</v>
      </c>
      <c r="H106" s="205">
        <v>0</v>
      </c>
      <c r="I106" s="205">
        <v>0</v>
      </c>
      <c r="J106" s="205">
        <v>0</v>
      </c>
      <c r="K106" s="205">
        <v>0</v>
      </c>
      <c r="L106" s="205">
        <v>0</v>
      </c>
      <c r="M106" s="206">
        <v>0</v>
      </c>
    </row>
    <row r="107" spans="1:26" x14ac:dyDescent="0.25">
      <c r="A107" s="204" t="s">
        <v>807</v>
      </c>
      <c r="B107" s="205">
        <v>0</v>
      </c>
      <c r="C107" s="205">
        <v>0</v>
      </c>
      <c r="D107" s="205">
        <v>0</v>
      </c>
      <c r="E107" s="205">
        <v>0</v>
      </c>
      <c r="F107" s="205">
        <v>0</v>
      </c>
      <c r="G107" s="205">
        <v>0</v>
      </c>
      <c r="H107" s="205">
        <v>0</v>
      </c>
      <c r="I107" s="205">
        <v>0</v>
      </c>
      <c r="J107" s="205">
        <v>0</v>
      </c>
      <c r="K107" s="205">
        <v>0</v>
      </c>
      <c r="L107" s="205">
        <v>0</v>
      </c>
      <c r="M107" s="206">
        <v>0</v>
      </c>
      <c r="Q107" s="162"/>
      <c r="R107" s="162"/>
      <c r="S107" s="162"/>
      <c r="U107" s="162"/>
      <c r="V107" s="162"/>
      <c r="W107" s="162"/>
      <c r="X107" s="162"/>
      <c r="Y107" s="162"/>
      <c r="Z107" s="162"/>
    </row>
    <row r="108" spans="1:26" x14ac:dyDescent="0.25">
      <c r="A108" s="210" t="s">
        <v>808</v>
      </c>
      <c r="B108" s="215">
        <v>0</v>
      </c>
      <c r="C108" s="215">
        <v>0</v>
      </c>
      <c r="D108" s="215">
        <v>0</v>
      </c>
      <c r="E108" s="215">
        <v>0</v>
      </c>
      <c r="F108" s="215">
        <v>0</v>
      </c>
      <c r="G108" s="215">
        <v>0</v>
      </c>
      <c r="H108" s="215">
        <v>0</v>
      </c>
      <c r="I108" s="215">
        <v>0</v>
      </c>
      <c r="J108" s="215">
        <v>0</v>
      </c>
      <c r="K108" s="215">
        <v>0</v>
      </c>
      <c r="L108" s="215">
        <v>0</v>
      </c>
      <c r="M108" s="216">
        <v>0</v>
      </c>
      <c r="O108" s="162"/>
    </row>
    <row r="109" spans="1:26" x14ac:dyDescent="0.25">
      <c r="A109" s="210" t="s">
        <v>809</v>
      </c>
      <c r="B109" s="215">
        <v>0</v>
      </c>
      <c r="C109" s="215">
        <v>0</v>
      </c>
      <c r="D109" s="215">
        <v>0</v>
      </c>
      <c r="E109" s="215">
        <v>0</v>
      </c>
      <c r="F109" s="215">
        <v>0</v>
      </c>
      <c r="G109" s="215">
        <v>0</v>
      </c>
      <c r="H109" s="215">
        <v>0</v>
      </c>
      <c r="I109" s="215">
        <v>0</v>
      </c>
      <c r="J109" s="215">
        <v>0</v>
      </c>
      <c r="K109" s="215">
        <v>0</v>
      </c>
      <c r="L109" s="215">
        <v>0</v>
      </c>
      <c r="M109" s="216">
        <v>0</v>
      </c>
    </row>
    <row r="110" spans="1:26" ht="13.8" thickBot="1" x14ac:dyDescent="0.3">
      <c r="A110" s="207" t="s">
        <v>727</v>
      </c>
      <c r="B110" s="208">
        <v>12.097200000000001</v>
      </c>
      <c r="C110" s="208">
        <v>0</v>
      </c>
      <c r="D110" s="208">
        <v>0</v>
      </c>
      <c r="E110" s="208">
        <v>0</v>
      </c>
      <c r="F110" s="208">
        <v>0</v>
      </c>
      <c r="G110" s="208">
        <v>0</v>
      </c>
      <c r="H110" s="208">
        <v>0</v>
      </c>
      <c r="I110" s="208">
        <v>0</v>
      </c>
      <c r="J110" s="208">
        <v>0</v>
      </c>
      <c r="K110" s="208">
        <v>0</v>
      </c>
      <c r="L110" s="208">
        <v>0</v>
      </c>
      <c r="M110" s="209">
        <v>0</v>
      </c>
    </row>
    <row r="111" spans="1:26" x14ac:dyDescent="0.25">
      <c r="A111" s="212" t="s">
        <v>810</v>
      </c>
      <c r="B111" s="213"/>
      <c r="C111" s="213"/>
      <c r="D111" s="213"/>
      <c r="E111" s="213"/>
      <c r="F111" s="213"/>
      <c r="G111" s="213"/>
      <c r="H111" s="213"/>
      <c r="I111" s="213"/>
      <c r="J111" s="213"/>
      <c r="K111" s="213"/>
      <c r="L111" s="213"/>
      <c r="M111" s="214"/>
    </row>
    <row r="112" spans="1:26" x14ac:dyDescent="0.25">
      <c r="A112" s="204" t="s">
        <v>811</v>
      </c>
      <c r="B112" s="205">
        <v>1.1300000000000003</v>
      </c>
      <c r="C112" s="205">
        <v>3.42</v>
      </c>
      <c r="D112" s="205">
        <v>3.3000000000000003</v>
      </c>
      <c r="E112" s="205">
        <v>3.9399999999999991</v>
      </c>
      <c r="F112" s="205">
        <v>3.8400000000000003</v>
      </c>
      <c r="G112" s="205">
        <v>6.2599999999999989</v>
      </c>
      <c r="H112" s="205">
        <v>8.2499999999999982</v>
      </c>
      <c r="I112" s="205">
        <v>7.8</v>
      </c>
      <c r="J112" s="205">
        <v>7.33</v>
      </c>
      <c r="K112" s="205">
        <v>5.8000000000000007</v>
      </c>
      <c r="L112" s="205">
        <v>4.7200000000000006</v>
      </c>
      <c r="M112" s="206">
        <v>4.4400000000000004</v>
      </c>
    </row>
    <row r="113" spans="1:24" x14ac:dyDescent="0.25">
      <c r="A113" s="204" t="s">
        <v>812</v>
      </c>
      <c r="B113" s="205">
        <v>22.62</v>
      </c>
      <c r="C113" s="205">
        <v>17.279999999999998</v>
      </c>
      <c r="D113" s="205">
        <v>18.059999999999999</v>
      </c>
      <c r="E113" s="205">
        <v>24.21</v>
      </c>
      <c r="F113" s="205">
        <v>21.300000000000004</v>
      </c>
      <c r="G113" s="205">
        <v>26.479999999999993</v>
      </c>
      <c r="H113" s="205">
        <v>40.38000000000001</v>
      </c>
      <c r="I113" s="205">
        <v>47.86</v>
      </c>
      <c r="J113" s="205">
        <v>50.76</v>
      </c>
      <c r="K113" s="205">
        <v>51.57</v>
      </c>
      <c r="L113" s="205">
        <v>46.11</v>
      </c>
      <c r="M113" s="206">
        <v>38.520000000000003</v>
      </c>
    </row>
    <row r="114" spans="1:24" x14ac:dyDescent="0.25">
      <c r="A114" s="204" t="s">
        <v>813</v>
      </c>
      <c r="B114" s="205">
        <v>4.5600000000000005</v>
      </c>
      <c r="C114" s="205">
        <v>1.9200000000000004</v>
      </c>
      <c r="D114" s="205">
        <v>2.82</v>
      </c>
      <c r="E114" s="205">
        <v>3.7700000000000005</v>
      </c>
      <c r="F114" s="205">
        <v>3.3200000000000003</v>
      </c>
      <c r="G114" s="205">
        <v>4.120000000000001</v>
      </c>
      <c r="H114" s="205">
        <v>6.29</v>
      </c>
      <c r="I114" s="205">
        <v>7.44</v>
      </c>
      <c r="J114" s="205">
        <v>7.839999999999999</v>
      </c>
      <c r="K114" s="205">
        <v>8.0599999999999987</v>
      </c>
      <c r="L114" s="205">
        <v>7.5100000000000007</v>
      </c>
      <c r="M114" s="206">
        <v>5.9800000000000013</v>
      </c>
      <c r="Q114" s="162"/>
      <c r="R114" s="162"/>
      <c r="S114" s="162"/>
      <c r="U114" s="162"/>
      <c r="V114" s="162"/>
      <c r="W114" s="162"/>
      <c r="X114" s="162"/>
    </row>
    <row r="115" spans="1:24" x14ac:dyDescent="0.25">
      <c r="A115" s="204" t="s">
        <v>814</v>
      </c>
      <c r="B115" s="205">
        <v>19.18</v>
      </c>
      <c r="C115" s="205">
        <v>36.550000000000004</v>
      </c>
      <c r="D115" s="205">
        <v>44.879999999999988</v>
      </c>
      <c r="E115" s="205">
        <v>68.36999999999999</v>
      </c>
      <c r="F115" s="205">
        <v>52.109999999999992</v>
      </c>
      <c r="G115" s="205">
        <v>38.17</v>
      </c>
      <c r="H115" s="205">
        <v>13.56</v>
      </c>
      <c r="I115" s="205">
        <v>37.049999999999997</v>
      </c>
      <c r="J115" s="205">
        <v>26.19</v>
      </c>
      <c r="K115" s="205">
        <v>0</v>
      </c>
      <c r="L115" s="205">
        <v>13.870000000000001</v>
      </c>
      <c r="M115" s="206">
        <v>49.589999999999996</v>
      </c>
      <c r="Q115" s="162"/>
      <c r="R115" s="162"/>
      <c r="S115" s="162"/>
      <c r="U115" s="162"/>
      <c r="V115" s="162"/>
      <c r="W115" s="162"/>
      <c r="X115" s="162"/>
    </row>
    <row r="116" spans="1:24" x14ac:dyDescent="0.25">
      <c r="A116" s="204" t="s">
        <v>815</v>
      </c>
      <c r="B116" s="205">
        <v>58.09</v>
      </c>
      <c r="C116" s="205">
        <v>70.139999999999986</v>
      </c>
      <c r="D116" s="205">
        <v>48.81</v>
      </c>
      <c r="E116" s="205">
        <v>49.370000000000005</v>
      </c>
      <c r="F116" s="205">
        <v>45.3</v>
      </c>
      <c r="G116" s="205">
        <v>45.81</v>
      </c>
      <c r="H116" s="205">
        <v>46.529999999999994</v>
      </c>
      <c r="I116" s="205">
        <v>0</v>
      </c>
      <c r="J116" s="205">
        <v>49.190000000000005</v>
      </c>
      <c r="K116" s="205">
        <v>52.339999999999996</v>
      </c>
      <c r="L116" s="205">
        <v>55.069999999999979</v>
      </c>
      <c r="M116" s="206">
        <v>70.690000000000012</v>
      </c>
      <c r="O116" s="162"/>
      <c r="P116" s="162"/>
    </row>
    <row r="117" spans="1:24" x14ac:dyDescent="0.25">
      <c r="A117" s="204" t="s">
        <v>816</v>
      </c>
      <c r="B117" s="205">
        <v>5.56</v>
      </c>
      <c r="C117" s="205">
        <v>3.7300000000000004</v>
      </c>
      <c r="D117" s="205">
        <v>0.3</v>
      </c>
      <c r="E117" s="205">
        <v>0</v>
      </c>
      <c r="F117" s="205">
        <v>0</v>
      </c>
      <c r="G117" s="205">
        <v>0</v>
      </c>
      <c r="H117" s="205">
        <v>1.7999999999999998</v>
      </c>
      <c r="I117" s="205">
        <v>5.6700000000000008</v>
      </c>
      <c r="J117" s="205">
        <v>6.7400000000000011</v>
      </c>
      <c r="K117" s="205">
        <v>6.6000000000000014</v>
      </c>
      <c r="L117" s="205">
        <v>5.2299999999999995</v>
      </c>
      <c r="M117" s="206">
        <v>3.7300000000000004</v>
      </c>
    </row>
    <row r="118" spans="1:24" x14ac:dyDescent="0.25">
      <c r="A118" s="204" t="s">
        <v>817</v>
      </c>
      <c r="B118" s="205">
        <v>35.989999999999995</v>
      </c>
      <c r="C118" s="205">
        <v>37.239999999999995</v>
      </c>
      <c r="D118" s="205">
        <v>22.39</v>
      </c>
      <c r="E118" s="205">
        <v>24.72</v>
      </c>
      <c r="F118" s="205">
        <v>21.900000000000002</v>
      </c>
      <c r="G118" s="205">
        <v>27.45</v>
      </c>
      <c r="H118" s="205">
        <v>44.7</v>
      </c>
      <c r="I118" s="205">
        <v>35.930000000000014</v>
      </c>
      <c r="J118" s="205">
        <v>47.509999999999977</v>
      </c>
      <c r="K118" s="205">
        <v>42.88000000000001</v>
      </c>
      <c r="L118" s="205">
        <v>41.329999999999984</v>
      </c>
      <c r="M118" s="206">
        <v>38.780000000000015</v>
      </c>
    </row>
    <row r="119" spans="1:24" x14ac:dyDescent="0.25">
      <c r="A119" s="204" t="s">
        <v>818</v>
      </c>
      <c r="B119" s="205">
        <v>112.17999999999998</v>
      </c>
      <c r="C119" s="205">
        <v>33.79</v>
      </c>
      <c r="D119" s="205">
        <v>51.74</v>
      </c>
      <c r="E119" s="205">
        <v>0</v>
      </c>
      <c r="F119" s="205">
        <v>0</v>
      </c>
      <c r="G119" s="205">
        <v>0</v>
      </c>
      <c r="H119" s="205">
        <v>0</v>
      </c>
      <c r="I119" s="205">
        <v>0</v>
      </c>
      <c r="J119" s="205">
        <v>248.99</v>
      </c>
      <c r="K119" s="205">
        <v>147.21999999999997</v>
      </c>
      <c r="L119" s="205">
        <v>114.07</v>
      </c>
      <c r="M119" s="206">
        <v>165.64999999999998</v>
      </c>
    </row>
    <row r="120" spans="1:24" x14ac:dyDescent="0.25">
      <c r="A120" s="204" t="s">
        <v>819</v>
      </c>
      <c r="B120" s="205">
        <v>17.400000000000002</v>
      </c>
      <c r="C120" s="205">
        <v>20.410000000000004</v>
      </c>
      <c r="D120" s="205">
        <v>19.87</v>
      </c>
      <c r="E120" s="205">
        <v>22.009999999999998</v>
      </c>
      <c r="F120" s="205">
        <v>21.120000000000005</v>
      </c>
      <c r="G120" s="205">
        <v>20.65</v>
      </c>
      <c r="H120" s="205">
        <v>23.15</v>
      </c>
      <c r="I120" s="205">
        <v>24.04</v>
      </c>
      <c r="J120" s="205">
        <v>24.389999999999997</v>
      </c>
      <c r="K120" s="205">
        <v>23.61</v>
      </c>
      <c r="L120" s="205">
        <v>20.84</v>
      </c>
      <c r="M120" s="206">
        <v>21.549999999999997</v>
      </c>
    </row>
    <row r="121" spans="1:24" x14ac:dyDescent="0.25">
      <c r="A121" s="204" t="s">
        <v>820</v>
      </c>
      <c r="B121" s="205">
        <v>79.430000000000007</v>
      </c>
      <c r="C121" s="205">
        <v>50.999999999999986</v>
      </c>
      <c r="D121" s="205">
        <v>56.600000000000009</v>
      </c>
      <c r="E121" s="205">
        <v>80.930000000000007</v>
      </c>
      <c r="F121" s="205">
        <v>58.190000000000005</v>
      </c>
      <c r="G121" s="205">
        <v>77.100000000000023</v>
      </c>
      <c r="H121" s="205">
        <v>95.54</v>
      </c>
      <c r="I121" s="205">
        <v>85.390000000000015</v>
      </c>
      <c r="J121" s="205">
        <v>148.39999999999998</v>
      </c>
      <c r="K121" s="205">
        <v>96.86999999999999</v>
      </c>
      <c r="L121" s="205">
        <v>76.860000000000014</v>
      </c>
      <c r="M121" s="206">
        <v>94.399999999999991</v>
      </c>
    </row>
    <row r="122" spans="1:24" x14ac:dyDescent="0.25">
      <c r="A122" s="204" t="s">
        <v>821</v>
      </c>
      <c r="B122" s="205">
        <v>217.06720000000001</v>
      </c>
      <c r="C122" s="205">
        <v>182.61144000000002</v>
      </c>
      <c r="D122" s="205">
        <v>217.06720000000004</v>
      </c>
      <c r="E122" s="205">
        <v>224.28144000000003</v>
      </c>
      <c r="F122" s="205">
        <v>224.28144000000003</v>
      </c>
      <c r="G122" s="205">
        <v>217.06720000000004</v>
      </c>
      <c r="H122" s="205">
        <v>41.62144</v>
      </c>
      <c r="I122" s="205">
        <v>21.827199999999998</v>
      </c>
      <c r="J122" s="205">
        <v>0</v>
      </c>
      <c r="K122" s="205">
        <v>0</v>
      </c>
      <c r="L122" s="205">
        <v>40.358720000000005</v>
      </c>
      <c r="M122" s="206">
        <v>210.93144000000001</v>
      </c>
    </row>
    <row r="123" spans="1:24" x14ac:dyDescent="0.25">
      <c r="A123" s="204" t="s">
        <v>822</v>
      </c>
      <c r="B123" s="205">
        <v>0</v>
      </c>
      <c r="C123" s="205">
        <v>0</v>
      </c>
      <c r="D123" s="205">
        <v>0</v>
      </c>
      <c r="E123" s="205">
        <v>0</v>
      </c>
      <c r="F123" s="205">
        <v>0</v>
      </c>
      <c r="G123" s="205">
        <v>0</v>
      </c>
      <c r="H123" s="205">
        <v>0</v>
      </c>
      <c r="I123" s="205">
        <v>0</v>
      </c>
      <c r="J123" s="205">
        <v>0</v>
      </c>
      <c r="K123" s="205">
        <v>0</v>
      </c>
      <c r="L123" s="205">
        <v>0</v>
      </c>
      <c r="M123" s="206">
        <v>0</v>
      </c>
    </row>
    <row r="124" spans="1:24" x14ac:dyDescent="0.25">
      <c r="A124" s="204" t="s">
        <v>823</v>
      </c>
      <c r="B124" s="205">
        <v>0</v>
      </c>
      <c r="C124" s="205">
        <v>0</v>
      </c>
      <c r="D124" s="205">
        <v>0</v>
      </c>
      <c r="E124" s="205">
        <v>0</v>
      </c>
      <c r="F124" s="205">
        <v>0</v>
      </c>
      <c r="G124" s="205">
        <v>0</v>
      </c>
      <c r="H124" s="205">
        <v>0</v>
      </c>
      <c r="I124" s="205">
        <v>0</v>
      </c>
      <c r="J124" s="205">
        <v>0</v>
      </c>
      <c r="K124" s="205">
        <v>0</v>
      </c>
      <c r="L124" s="205">
        <v>0</v>
      </c>
      <c r="M124" s="206">
        <v>0</v>
      </c>
    </row>
    <row r="125" spans="1:24" x14ac:dyDescent="0.25">
      <c r="A125" s="204" t="s">
        <v>824</v>
      </c>
      <c r="B125" s="205">
        <v>0</v>
      </c>
      <c r="C125" s="205">
        <v>0</v>
      </c>
      <c r="D125" s="205">
        <v>0</v>
      </c>
      <c r="E125" s="205">
        <v>0</v>
      </c>
      <c r="F125" s="205">
        <v>0</v>
      </c>
      <c r="G125" s="205">
        <v>0</v>
      </c>
      <c r="H125" s="205">
        <v>0</v>
      </c>
      <c r="I125" s="205">
        <v>0</v>
      </c>
      <c r="J125" s="205">
        <v>0</v>
      </c>
      <c r="K125" s="205">
        <v>0</v>
      </c>
      <c r="L125" s="205">
        <v>0</v>
      </c>
      <c r="M125" s="206">
        <v>0</v>
      </c>
    </row>
    <row r="126" spans="1:24" x14ac:dyDescent="0.25">
      <c r="A126" s="204" t="s">
        <v>825</v>
      </c>
      <c r="B126" s="205">
        <v>0</v>
      </c>
      <c r="C126" s="205">
        <v>0</v>
      </c>
      <c r="D126" s="205">
        <v>0</v>
      </c>
      <c r="E126" s="205">
        <v>0</v>
      </c>
      <c r="F126" s="205">
        <v>0</v>
      </c>
      <c r="G126" s="205">
        <v>0</v>
      </c>
      <c r="H126" s="205">
        <v>0</v>
      </c>
      <c r="I126" s="205">
        <v>0</v>
      </c>
      <c r="J126" s="205">
        <v>0</v>
      </c>
      <c r="K126" s="205">
        <v>0</v>
      </c>
      <c r="L126" s="205">
        <v>0</v>
      </c>
      <c r="M126" s="206">
        <v>0</v>
      </c>
    </row>
    <row r="127" spans="1:24" x14ac:dyDescent="0.25">
      <c r="A127" s="204" t="s">
        <v>826</v>
      </c>
      <c r="B127" s="205">
        <v>5.61496</v>
      </c>
      <c r="C127" s="205">
        <v>0</v>
      </c>
      <c r="D127" s="205">
        <v>0</v>
      </c>
      <c r="E127" s="205">
        <v>0</v>
      </c>
      <c r="F127" s="205">
        <v>0</v>
      </c>
      <c r="G127" s="205">
        <v>0</v>
      </c>
      <c r="H127" s="205">
        <v>0</v>
      </c>
      <c r="I127" s="205">
        <v>0</v>
      </c>
      <c r="J127" s="205">
        <v>0</v>
      </c>
      <c r="K127" s="205">
        <v>0</v>
      </c>
      <c r="L127" s="205">
        <v>0</v>
      </c>
      <c r="M127" s="206">
        <v>0</v>
      </c>
    </row>
    <row r="128" spans="1:24" x14ac:dyDescent="0.25">
      <c r="A128" s="204" t="s">
        <v>827</v>
      </c>
      <c r="B128" s="205">
        <v>0</v>
      </c>
      <c r="C128" s="205">
        <v>0</v>
      </c>
      <c r="D128" s="205">
        <v>0</v>
      </c>
      <c r="E128" s="205">
        <v>0</v>
      </c>
      <c r="F128" s="205">
        <v>0</v>
      </c>
      <c r="G128" s="205">
        <v>0</v>
      </c>
      <c r="H128" s="205">
        <v>0</v>
      </c>
      <c r="I128" s="205">
        <v>0</v>
      </c>
      <c r="J128" s="205">
        <v>0</v>
      </c>
      <c r="K128" s="205">
        <v>0</v>
      </c>
      <c r="L128" s="205">
        <v>0</v>
      </c>
      <c r="M128" s="206">
        <v>0</v>
      </c>
    </row>
    <row r="129" spans="1:25" x14ac:dyDescent="0.25">
      <c r="A129" s="204" t="s">
        <v>828</v>
      </c>
      <c r="B129" s="205">
        <v>80.286400000000015</v>
      </c>
      <c r="C129" s="205">
        <v>0</v>
      </c>
      <c r="D129" s="205">
        <v>22.432799999999997</v>
      </c>
      <c r="E129" s="205">
        <v>0</v>
      </c>
      <c r="F129" s="205">
        <v>0</v>
      </c>
      <c r="G129" s="205">
        <v>0</v>
      </c>
      <c r="H129" s="205">
        <v>0</v>
      </c>
      <c r="I129" s="205">
        <v>0</v>
      </c>
      <c r="J129" s="205">
        <v>0</v>
      </c>
      <c r="K129" s="205">
        <v>0</v>
      </c>
      <c r="L129" s="205">
        <v>0</v>
      </c>
      <c r="M129" s="206">
        <v>0</v>
      </c>
    </row>
    <row r="130" spans="1:25" x14ac:dyDescent="0.25">
      <c r="A130" s="210" t="s">
        <v>829</v>
      </c>
      <c r="B130" s="205">
        <v>0</v>
      </c>
      <c r="C130" s="205">
        <v>0</v>
      </c>
      <c r="D130" s="205">
        <v>0</v>
      </c>
      <c r="E130" s="205">
        <v>0</v>
      </c>
      <c r="F130" s="205">
        <v>0</v>
      </c>
      <c r="G130" s="205">
        <v>0</v>
      </c>
      <c r="H130" s="205">
        <v>0</v>
      </c>
      <c r="I130" s="205">
        <v>0</v>
      </c>
      <c r="J130" s="205">
        <v>0</v>
      </c>
      <c r="K130" s="205">
        <v>0</v>
      </c>
      <c r="L130" s="205">
        <v>0</v>
      </c>
      <c r="M130" s="206">
        <v>0</v>
      </c>
    </row>
    <row r="131" spans="1:25" x14ac:dyDescent="0.25">
      <c r="A131" s="210" t="s">
        <v>830</v>
      </c>
      <c r="B131" s="205">
        <v>0</v>
      </c>
      <c r="C131" s="205">
        <v>0</v>
      </c>
      <c r="D131" s="205">
        <v>0</v>
      </c>
      <c r="E131" s="205">
        <v>0</v>
      </c>
      <c r="F131" s="205">
        <v>0</v>
      </c>
      <c r="G131" s="205">
        <v>0</v>
      </c>
      <c r="H131" s="205">
        <v>0</v>
      </c>
      <c r="I131" s="205">
        <v>0</v>
      </c>
      <c r="J131" s="205">
        <v>0</v>
      </c>
      <c r="K131" s="205">
        <v>0</v>
      </c>
      <c r="L131" s="205">
        <v>0</v>
      </c>
      <c r="M131" s="206">
        <v>0</v>
      </c>
      <c r="Q131" s="162"/>
      <c r="R131" s="162"/>
      <c r="S131" s="162"/>
      <c r="U131" s="162"/>
      <c r="V131" s="162"/>
      <c r="W131" s="162"/>
      <c r="X131" s="162"/>
      <c r="Y131" s="162"/>
    </row>
    <row r="132" spans="1:25" x14ac:dyDescent="0.25">
      <c r="A132" s="210" t="s">
        <v>831</v>
      </c>
      <c r="B132" s="205">
        <v>243.80879999999999</v>
      </c>
      <c r="C132" s="205">
        <v>0</v>
      </c>
      <c r="D132" s="205">
        <v>96.047600000000017</v>
      </c>
      <c r="E132" s="205">
        <v>0</v>
      </c>
      <c r="F132" s="205">
        <v>27.305760000000003</v>
      </c>
      <c r="G132" s="205">
        <v>0</v>
      </c>
      <c r="H132" s="205">
        <v>0</v>
      </c>
      <c r="I132" s="205">
        <v>0</v>
      </c>
      <c r="J132" s="205">
        <v>0</v>
      </c>
      <c r="K132" s="205">
        <v>0</v>
      </c>
      <c r="L132" s="205">
        <v>0</v>
      </c>
      <c r="M132" s="206">
        <v>0</v>
      </c>
      <c r="O132" s="162"/>
    </row>
    <row r="133" spans="1:25" x14ac:dyDescent="0.25">
      <c r="A133" s="210" t="s">
        <v>832</v>
      </c>
      <c r="B133" s="205">
        <v>0</v>
      </c>
      <c r="C133" s="205">
        <v>0</v>
      </c>
      <c r="D133" s="205">
        <v>0</v>
      </c>
      <c r="E133" s="205">
        <v>0</v>
      </c>
      <c r="F133" s="205">
        <v>0</v>
      </c>
      <c r="G133" s="205">
        <v>0</v>
      </c>
      <c r="H133" s="205">
        <v>0</v>
      </c>
      <c r="I133" s="205">
        <v>0</v>
      </c>
      <c r="J133" s="205">
        <v>0</v>
      </c>
      <c r="K133" s="205">
        <v>0</v>
      </c>
      <c r="L133" s="205">
        <v>0</v>
      </c>
      <c r="M133" s="206">
        <v>0</v>
      </c>
    </row>
    <row r="134" spans="1:25" x14ac:dyDescent="0.25">
      <c r="A134" s="210" t="s">
        <v>833</v>
      </c>
      <c r="B134" s="205">
        <v>0</v>
      </c>
      <c r="C134" s="205">
        <v>0</v>
      </c>
      <c r="D134" s="205">
        <v>0</v>
      </c>
      <c r="E134" s="205">
        <v>0</v>
      </c>
      <c r="F134" s="205">
        <v>0</v>
      </c>
      <c r="G134" s="205">
        <v>0</v>
      </c>
      <c r="H134" s="205">
        <v>0</v>
      </c>
      <c r="I134" s="205">
        <v>0</v>
      </c>
      <c r="J134" s="205">
        <v>0</v>
      </c>
      <c r="K134" s="205">
        <v>0</v>
      </c>
      <c r="L134" s="205">
        <v>0</v>
      </c>
      <c r="M134" s="206">
        <v>0</v>
      </c>
    </row>
    <row r="135" spans="1:25" x14ac:dyDescent="0.25">
      <c r="A135" s="204" t="s">
        <v>834</v>
      </c>
      <c r="B135" s="205">
        <v>0</v>
      </c>
      <c r="C135" s="205">
        <v>0</v>
      </c>
      <c r="D135" s="205">
        <v>0</v>
      </c>
      <c r="E135" s="205">
        <v>0</v>
      </c>
      <c r="F135" s="205">
        <v>0</v>
      </c>
      <c r="G135" s="205">
        <v>0</v>
      </c>
      <c r="H135" s="205">
        <v>0</v>
      </c>
      <c r="I135" s="205">
        <v>0</v>
      </c>
      <c r="J135" s="205">
        <v>0</v>
      </c>
      <c r="K135" s="205">
        <v>0</v>
      </c>
      <c r="L135" s="205">
        <v>0</v>
      </c>
      <c r="M135" s="206">
        <v>0</v>
      </c>
    </row>
    <row r="136" spans="1:25" x14ac:dyDescent="0.25">
      <c r="A136" s="204" t="s">
        <v>835</v>
      </c>
      <c r="B136" s="205">
        <v>0</v>
      </c>
      <c r="C136" s="205">
        <v>0</v>
      </c>
      <c r="D136" s="205">
        <v>0</v>
      </c>
      <c r="E136" s="205">
        <v>0</v>
      </c>
      <c r="F136" s="205">
        <v>0</v>
      </c>
      <c r="G136" s="205">
        <v>0</v>
      </c>
      <c r="H136" s="205">
        <v>0</v>
      </c>
      <c r="I136" s="205">
        <v>0</v>
      </c>
      <c r="J136" s="205">
        <v>0</v>
      </c>
      <c r="K136" s="205">
        <v>0</v>
      </c>
      <c r="L136" s="205">
        <v>0</v>
      </c>
      <c r="M136" s="206">
        <v>0</v>
      </c>
      <c r="P136" s="163"/>
    </row>
    <row r="137" spans="1:25" x14ac:dyDescent="0.25">
      <c r="A137" s="204" t="s">
        <v>836</v>
      </c>
      <c r="B137" s="205">
        <v>0.29000000000000004</v>
      </c>
      <c r="C137" s="205">
        <v>1.7700000000000002</v>
      </c>
      <c r="D137" s="205">
        <v>2.8999999999999995</v>
      </c>
      <c r="E137" s="205">
        <v>1.8800000000000003</v>
      </c>
      <c r="F137" s="205">
        <v>0.9800000000000002</v>
      </c>
      <c r="G137" s="205">
        <v>2.1600000000000006</v>
      </c>
      <c r="H137" s="205">
        <v>0.87000000000000033</v>
      </c>
      <c r="I137" s="205">
        <v>1.3300000000000003</v>
      </c>
      <c r="J137" s="205">
        <v>1.6200000000000003</v>
      </c>
      <c r="K137" s="205">
        <v>0.69000000000000006</v>
      </c>
      <c r="L137" s="205">
        <v>0.9800000000000002</v>
      </c>
      <c r="M137" s="206">
        <v>0.03</v>
      </c>
    </row>
    <row r="138" spans="1:25" x14ac:dyDescent="0.25">
      <c r="A138" s="204" t="s">
        <v>837</v>
      </c>
      <c r="B138" s="205">
        <v>1.4700000000000002</v>
      </c>
      <c r="C138" s="205">
        <v>9.1000000000000014</v>
      </c>
      <c r="D138" s="205">
        <v>18.880000000000003</v>
      </c>
      <c r="E138" s="205">
        <v>16.05</v>
      </c>
      <c r="F138" s="205">
        <v>5.76</v>
      </c>
      <c r="G138" s="205">
        <v>17.100000000000001</v>
      </c>
      <c r="H138" s="205">
        <v>4.28</v>
      </c>
      <c r="I138" s="205">
        <v>5.8800000000000008</v>
      </c>
      <c r="J138" s="205">
        <v>8.91</v>
      </c>
      <c r="K138" s="205">
        <v>3.8699999999999997</v>
      </c>
      <c r="L138" s="205">
        <v>4.24</v>
      </c>
      <c r="M138" s="206">
        <v>0.54000000000000015</v>
      </c>
    </row>
    <row r="139" spans="1:25" x14ac:dyDescent="0.25">
      <c r="A139" s="204" t="s">
        <v>838</v>
      </c>
      <c r="B139" s="205">
        <v>0</v>
      </c>
      <c r="C139" s="205">
        <v>0</v>
      </c>
      <c r="D139" s="205">
        <v>0</v>
      </c>
      <c r="E139" s="205">
        <v>0</v>
      </c>
      <c r="F139" s="205">
        <v>0</v>
      </c>
      <c r="G139" s="205">
        <v>0</v>
      </c>
      <c r="H139" s="205">
        <v>0</v>
      </c>
      <c r="I139" s="205">
        <v>0</v>
      </c>
      <c r="J139" s="205">
        <v>0</v>
      </c>
      <c r="K139" s="205">
        <v>0</v>
      </c>
      <c r="L139" s="205">
        <v>0</v>
      </c>
      <c r="M139" s="206">
        <v>0</v>
      </c>
    </row>
    <row r="140" spans="1:25" x14ac:dyDescent="0.25">
      <c r="A140" s="204" t="s">
        <v>839</v>
      </c>
      <c r="B140" s="205">
        <v>29.98</v>
      </c>
      <c r="C140" s="205">
        <v>47.49</v>
      </c>
      <c r="D140" s="205">
        <v>50.190000000000005</v>
      </c>
      <c r="E140" s="205">
        <v>100.68999999999998</v>
      </c>
      <c r="F140" s="205">
        <v>92.440000000000012</v>
      </c>
      <c r="G140" s="205">
        <v>130.38</v>
      </c>
      <c r="H140" s="205">
        <v>130.38999999999999</v>
      </c>
      <c r="I140" s="205">
        <v>148.16</v>
      </c>
      <c r="J140" s="205">
        <v>137.18</v>
      </c>
      <c r="K140" s="205">
        <v>95.96</v>
      </c>
      <c r="L140" s="205">
        <v>90.61999999999999</v>
      </c>
      <c r="M140" s="206">
        <v>69.29000000000002</v>
      </c>
    </row>
    <row r="141" spans="1:25" x14ac:dyDescent="0.25">
      <c r="A141" s="204" t="s">
        <v>840</v>
      </c>
      <c r="B141" s="205">
        <v>21</v>
      </c>
      <c r="C141" s="205">
        <v>27.749999999999996</v>
      </c>
      <c r="D141" s="205">
        <v>31.179999999999996</v>
      </c>
      <c r="E141" s="205">
        <v>110.15</v>
      </c>
      <c r="F141" s="205">
        <v>119.43999999999997</v>
      </c>
      <c r="G141" s="205">
        <v>183.85</v>
      </c>
      <c r="H141" s="205">
        <v>176.43999999999994</v>
      </c>
      <c r="I141" s="205">
        <v>240.49</v>
      </c>
      <c r="J141" s="205">
        <v>217.66000000000003</v>
      </c>
      <c r="K141" s="205">
        <v>133.31</v>
      </c>
      <c r="L141" s="205">
        <v>133.79</v>
      </c>
      <c r="M141" s="206">
        <v>90.52</v>
      </c>
    </row>
    <row r="142" spans="1:25" x14ac:dyDescent="0.25">
      <c r="A142" s="204" t="s">
        <v>841</v>
      </c>
      <c r="B142" s="205">
        <v>20.160000000000004</v>
      </c>
      <c r="C142" s="205">
        <v>20.840000000000003</v>
      </c>
      <c r="D142" s="205">
        <v>20.160000000000004</v>
      </c>
      <c r="E142" s="205">
        <v>20.840000000000003</v>
      </c>
      <c r="F142" s="205">
        <v>16.119999999999997</v>
      </c>
      <c r="G142" s="205">
        <v>20.160000000000004</v>
      </c>
      <c r="H142" s="205">
        <v>20.840000000000003</v>
      </c>
      <c r="I142" s="205">
        <v>20.160000000000004</v>
      </c>
      <c r="J142" s="205">
        <v>20.840000000000003</v>
      </c>
      <c r="K142" s="205">
        <v>20.840000000000003</v>
      </c>
      <c r="L142" s="205">
        <v>18.8</v>
      </c>
      <c r="M142" s="206">
        <v>20.840000000000003</v>
      </c>
    </row>
    <row r="143" spans="1:25" x14ac:dyDescent="0.25">
      <c r="A143" s="210" t="s">
        <v>842</v>
      </c>
      <c r="B143" s="215">
        <v>0</v>
      </c>
      <c r="C143" s="215">
        <v>0</v>
      </c>
      <c r="D143" s="215">
        <v>0</v>
      </c>
      <c r="E143" s="215">
        <v>0</v>
      </c>
      <c r="F143" s="215">
        <v>0</v>
      </c>
      <c r="G143" s="215">
        <v>0</v>
      </c>
      <c r="H143" s="215">
        <v>0</v>
      </c>
      <c r="I143" s="215">
        <v>0</v>
      </c>
      <c r="J143" s="215">
        <v>0</v>
      </c>
      <c r="K143" s="215">
        <v>0</v>
      </c>
      <c r="L143" s="215">
        <v>0</v>
      </c>
      <c r="M143" s="216">
        <v>0</v>
      </c>
    </row>
    <row r="144" spans="1:25" x14ac:dyDescent="0.25">
      <c r="A144" s="210" t="s">
        <v>843</v>
      </c>
      <c r="B144" s="215">
        <v>43.004400000000004</v>
      </c>
      <c r="C144" s="215">
        <v>0</v>
      </c>
      <c r="D144" s="215">
        <v>0</v>
      </c>
      <c r="E144" s="215">
        <v>0</v>
      </c>
      <c r="F144" s="215">
        <v>0</v>
      </c>
      <c r="G144" s="215">
        <v>0</v>
      </c>
      <c r="H144" s="215">
        <v>0</v>
      </c>
      <c r="I144" s="215">
        <v>0</v>
      </c>
      <c r="J144" s="215">
        <v>0</v>
      </c>
      <c r="K144" s="215">
        <v>0</v>
      </c>
      <c r="L144" s="215">
        <v>0</v>
      </c>
      <c r="M144" s="216">
        <v>0</v>
      </c>
    </row>
    <row r="145" spans="1:26" x14ac:dyDescent="0.25">
      <c r="A145" s="210" t="s">
        <v>844</v>
      </c>
      <c r="B145" s="215">
        <v>0</v>
      </c>
      <c r="C145" s="215">
        <v>0</v>
      </c>
      <c r="D145" s="215">
        <v>0</v>
      </c>
      <c r="E145" s="215">
        <v>0</v>
      </c>
      <c r="F145" s="215">
        <v>0</v>
      </c>
      <c r="G145" s="215">
        <v>0</v>
      </c>
      <c r="H145" s="215">
        <v>0</v>
      </c>
      <c r="I145" s="215">
        <v>0</v>
      </c>
      <c r="J145" s="215">
        <v>0</v>
      </c>
      <c r="K145" s="215">
        <v>0</v>
      </c>
      <c r="L145" s="215">
        <v>0</v>
      </c>
      <c r="M145" s="216">
        <v>0</v>
      </c>
    </row>
    <row r="146" spans="1:26" x14ac:dyDescent="0.25">
      <c r="A146" s="210" t="s">
        <v>845</v>
      </c>
      <c r="B146" s="215">
        <v>0</v>
      </c>
      <c r="C146" s="215">
        <v>0</v>
      </c>
      <c r="D146" s="215">
        <v>0</v>
      </c>
      <c r="E146" s="215">
        <v>0</v>
      </c>
      <c r="F146" s="215">
        <v>0</v>
      </c>
      <c r="G146" s="215">
        <v>0</v>
      </c>
      <c r="H146" s="215">
        <v>0</v>
      </c>
      <c r="I146" s="215">
        <v>0</v>
      </c>
      <c r="J146" s="215">
        <v>0</v>
      </c>
      <c r="K146" s="215">
        <v>0</v>
      </c>
      <c r="L146" s="215">
        <v>0</v>
      </c>
      <c r="M146" s="216">
        <v>0</v>
      </c>
    </row>
    <row r="147" spans="1:26" x14ac:dyDescent="0.25">
      <c r="A147" s="210" t="s">
        <v>846</v>
      </c>
      <c r="B147" s="215">
        <v>48.044000000000004</v>
      </c>
      <c r="C147" s="215">
        <v>0</v>
      </c>
      <c r="D147" s="215">
        <v>0</v>
      </c>
      <c r="E147" s="215">
        <v>0</v>
      </c>
      <c r="F147" s="215">
        <v>0</v>
      </c>
      <c r="G147" s="215">
        <v>0</v>
      </c>
      <c r="H147" s="215">
        <v>0</v>
      </c>
      <c r="I147" s="215">
        <v>0</v>
      </c>
      <c r="J147" s="215">
        <v>0</v>
      </c>
      <c r="K147" s="215">
        <v>0</v>
      </c>
      <c r="L147" s="215">
        <v>0</v>
      </c>
      <c r="M147" s="216">
        <v>0</v>
      </c>
    </row>
    <row r="148" spans="1:26" x14ac:dyDescent="0.25">
      <c r="A148" s="210" t="s">
        <v>847</v>
      </c>
      <c r="B148" s="215">
        <v>0</v>
      </c>
      <c r="C148" s="215">
        <v>0</v>
      </c>
      <c r="D148" s="215">
        <v>0</v>
      </c>
      <c r="E148" s="215">
        <v>0</v>
      </c>
      <c r="F148" s="215">
        <v>0</v>
      </c>
      <c r="G148" s="215">
        <v>0</v>
      </c>
      <c r="H148" s="215">
        <v>0</v>
      </c>
      <c r="I148" s="215">
        <v>0</v>
      </c>
      <c r="J148" s="215">
        <v>0</v>
      </c>
      <c r="K148" s="215">
        <v>0</v>
      </c>
      <c r="L148" s="215">
        <v>0</v>
      </c>
      <c r="M148" s="216">
        <v>0</v>
      </c>
    </row>
    <row r="149" spans="1:26" x14ac:dyDescent="0.25">
      <c r="A149" s="210" t="s">
        <v>848</v>
      </c>
      <c r="B149" s="215">
        <v>0</v>
      </c>
      <c r="C149" s="215">
        <v>0</v>
      </c>
      <c r="D149" s="215">
        <v>0</v>
      </c>
      <c r="E149" s="215">
        <v>0</v>
      </c>
      <c r="F149" s="215">
        <v>0</v>
      </c>
      <c r="G149" s="215">
        <v>0</v>
      </c>
      <c r="H149" s="215">
        <v>0</v>
      </c>
      <c r="I149" s="215">
        <v>0</v>
      </c>
      <c r="J149" s="215">
        <v>0</v>
      </c>
      <c r="K149" s="215">
        <v>0</v>
      </c>
      <c r="L149" s="215">
        <v>0</v>
      </c>
      <c r="M149" s="216">
        <v>0</v>
      </c>
    </row>
    <row r="150" spans="1:26" ht="13.8" thickBot="1" x14ac:dyDescent="0.3">
      <c r="A150" s="207" t="s">
        <v>727</v>
      </c>
      <c r="B150" s="208">
        <v>1066.8657599999999</v>
      </c>
      <c r="C150" s="208">
        <v>565.04143999999997</v>
      </c>
      <c r="D150" s="208">
        <v>727.62760000000003</v>
      </c>
      <c r="E150" s="208">
        <v>751.21143999999993</v>
      </c>
      <c r="F150" s="208">
        <v>713.40719999999999</v>
      </c>
      <c r="G150" s="208">
        <v>816.75720000000001</v>
      </c>
      <c r="H150" s="208">
        <v>654.64143999999999</v>
      </c>
      <c r="I150" s="208">
        <v>689.02719999999999</v>
      </c>
      <c r="J150" s="208">
        <v>1003.5500000000001</v>
      </c>
      <c r="K150" s="208">
        <v>689.62</v>
      </c>
      <c r="L150" s="208">
        <v>674.39871999999991</v>
      </c>
      <c r="M150" s="209">
        <v>885.48143999999991</v>
      </c>
    </row>
    <row r="151" spans="1:26" x14ac:dyDescent="0.25">
      <c r="A151" s="212" t="s">
        <v>849</v>
      </c>
      <c r="B151" s="213"/>
      <c r="C151" s="213"/>
      <c r="D151" s="213"/>
      <c r="E151" s="213"/>
      <c r="F151" s="213"/>
      <c r="G151" s="213"/>
      <c r="H151" s="213"/>
      <c r="I151" s="213"/>
      <c r="J151" s="213"/>
      <c r="K151" s="213"/>
      <c r="L151" s="213"/>
      <c r="M151" s="214"/>
    </row>
    <row r="152" spans="1:26" x14ac:dyDescent="0.25">
      <c r="A152" s="204" t="s">
        <v>850</v>
      </c>
      <c r="B152" s="205">
        <v>215.43</v>
      </c>
      <c r="C152" s="205">
        <v>168.77999999999997</v>
      </c>
      <c r="D152" s="205">
        <v>96.03</v>
      </c>
      <c r="E152" s="205">
        <v>189.96</v>
      </c>
      <c r="F152" s="205">
        <v>100.91000000000001</v>
      </c>
      <c r="G152" s="205">
        <v>73.489999999999995</v>
      </c>
      <c r="H152" s="205">
        <v>106.79</v>
      </c>
      <c r="I152" s="205">
        <v>137.59999999999997</v>
      </c>
      <c r="J152" s="205">
        <v>121.16000000000003</v>
      </c>
      <c r="K152" s="205">
        <v>116.84999999999997</v>
      </c>
      <c r="L152" s="205">
        <v>102.12</v>
      </c>
      <c r="M152" s="206">
        <v>152.55000000000004</v>
      </c>
    </row>
    <row r="153" spans="1:26" x14ac:dyDescent="0.25">
      <c r="A153" s="204" t="s">
        <v>851</v>
      </c>
      <c r="B153" s="205">
        <v>20.060000000000002</v>
      </c>
      <c r="C153" s="205">
        <v>16.29</v>
      </c>
      <c r="D153" s="205">
        <v>8.5900000000000016</v>
      </c>
      <c r="E153" s="205">
        <v>6.1800000000000006</v>
      </c>
      <c r="F153" s="205">
        <v>9.07</v>
      </c>
      <c r="G153" s="205">
        <v>5.1000000000000014</v>
      </c>
      <c r="H153" s="205">
        <v>4.3</v>
      </c>
      <c r="I153" s="205">
        <v>5.32</v>
      </c>
      <c r="J153" s="205">
        <v>2.2399999999999998</v>
      </c>
      <c r="K153" s="205">
        <v>5.2800000000000011</v>
      </c>
      <c r="L153" s="205">
        <v>5.0199999999999987</v>
      </c>
      <c r="M153" s="206">
        <v>10.629999999999997</v>
      </c>
    </row>
    <row r="154" spans="1:26" x14ac:dyDescent="0.25">
      <c r="A154" s="204" t="s">
        <v>852</v>
      </c>
      <c r="B154" s="205">
        <v>4.2799999999999985</v>
      </c>
      <c r="C154" s="205">
        <v>3.4499999999999997</v>
      </c>
      <c r="D154" s="205">
        <v>3.34</v>
      </c>
      <c r="E154" s="205">
        <v>3.4499999999999997</v>
      </c>
      <c r="F154" s="205">
        <v>3.4499999999999997</v>
      </c>
      <c r="G154" s="205">
        <v>5.0400000000000009</v>
      </c>
      <c r="H154" s="205">
        <v>12.040000000000001</v>
      </c>
      <c r="I154" s="205">
        <v>14.000000000000002</v>
      </c>
      <c r="J154" s="205">
        <v>14.480000000000002</v>
      </c>
      <c r="K154" s="205">
        <v>11.209999999999997</v>
      </c>
      <c r="L154" s="205">
        <v>9.3599999999999977</v>
      </c>
      <c r="M154" s="206">
        <v>8.64</v>
      </c>
    </row>
    <row r="155" spans="1:26" x14ac:dyDescent="0.25">
      <c r="A155" s="204" t="s">
        <v>853</v>
      </c>
      <c r="B155" s="205">
        <v>16.630000000000003</v>
      </c>
      <c r="C155" s="205">
        <v>18.349999999999998</v>
      </c>
      <c r="D155" s="205">
        <v>20.97</v>
      </c>
      <c r="E155" s="205">
        <v>31.91</v>
      </c>
      <c r="F155" s="205">
        <v>23.84</v>
      </c>
      <c r="G155" s="205">
        <v>17.189999999999998</v>
      </c>
      <c r="H155" s="205">
        <v>23.25</v>
      </c>
      <c r="I155" s="205">
        <v>20.060000000000002</v>
      </c>
      <c r="J155" s="205">
        <v>40.580000000000005</v>
      </c>
      <c r="K155" s="205">
        <v>23.07</v>
      </c>
      <c r="L155" s="205">
        <v>17.649999999999999</v>
      </c>
      <c r="M155" s="206">
        <v>22.760000000000005</v>
      </c>
    </row>
    <row r="156" spans="1:26" x14ac:dyDescent="0.25">
      <c r="A156" s="204" t="s">
        <v>854</v>
      </c>
      <c r="B156" s="205">
        <v>1.1400000000000001</v>
      </c>
      <c r="C156" s="205">
        <v>0.99000000000000021</v>
      </c>
      <c r="D156" s="205">
        <v>0.9800000000000002</v>
      </c>
      <c r="E156" s="205">
        <v>0.99000000000000021</v>
      </c>
      <c r="F156" s="205">
        <v>0.67000000000000015</v>
      </c>
      <c r="G156" s="205">
        <v>1.2800000000000002</v>
      </c>
      <c r="H156" s="205">
        <v>3.03</v>
      </c>
      <c r="I156" s="205">
        <v>3.9800000000000004</v>
      </c>
      <c r="J156" s="205">
        <v>4.1100000000000003</v>
      </c>
      <c r="K156" s="205">
        <v>3.31</v>
      </c>
      <c r="L156" s="205">
        <v>2.7600000000000002</v>
      </c>
      <c r="M156" s="206">
        <v>2.52</v>
      </c>
    </row>
    <row r="157" spans="1:26" x14ac:dyDescent="0.25">
      <c r="A157" s="204" t="s">
        <v>855</v>
      </c>
      <c r="B157" s="205">
        <v>18.519999999999996</v>
      </c>
      <c r="C157" s="205">
        <v>13.429999999999998</v>
      </c>
      <c r="D157" s="205">
        <v>11.439999999999998</v>
      </c>
      <c r="E157" s="205">
        <v>14.290000000000004</v>
      </c>
      <c r="F157" s="205">
        <v>12.02</v>
      </c>
      <c r="G157" s="205">
        <v>17.110000000000007</v>
      </c>
      <c r="H157" s="205">
        <v>24.87</v>
      </c>
      <c r="I157" s="205">
        <v>28.759999999999998</v>
      </c>
      <c r="J157" s="205">
        <v>29.720000000000006</v>
      </c>
      <c r="K157" s="205">
        <v>29.720000000000006</v>
      </c>
      <c r="L157" s="205">
        <v>25.25</v>
      </c>
      <c r="M157" s="206">
        <v>22.500000000000004</v>
      </c>
      <c r="Q157" s="162"/>
      <c r="R157" s="162"/>
      <c r="S157" s="162"/>
      <c r="U157" s="162"/>
      <c r="V157" s="162"/>
      <c r="W157" s="162"/>
      <c r="X157" s="162"/>
      <c r="Y157" s="162"/>
    </row>
    <row r="158" spans="1:26" x14ac:dyDescent="0.25">
      <c r="A158" s="204" t="s">
        <v>856</v>
      </c>
      <c r="B158" s="205">
        <v>11.18</v>
      </c>
      <c r="C158" s="205">
        <v>10.52</v>
      </c>
      <c r="D158" s="205">
        <v>8.8800000000000008</v>
      </c>
      <c r="E158" s="205">
        <v>19.550000000000004</v>
      </c>
      <c r="F158" s="205">
        <v>8.82</v>
      </c>
      <c r="G158" s="205">
        <v>13.32</v>
      </c>
      <c r="H158" s="205">
        <v>25.31</v>
      </c>
      <c r="I158" s="205">
        <v>38.14</v>
      </c>
      <c r="J158" s="205">
        <v>39.43</v>
      </c>
      <c r="K158" s="205">
        <v>39.43</v>
      </c>
      <c r="L158" s="205">
        <v>31.399999999999995</v>
      </c>
      <c r="M158" s="206">
        <v>21.419999999999998</v>
      </c>
      <c r="P158" s="162"/>
    </row>
    <row r="159" spans="1:26" x14ac:dyDescent="0.25">
      <c r="A159" s="204" t="s">
        <v>857</v>
      </c>
      <c r="B159" s="205">
        <v>7.5</v>
      </c>
      <c r="C159" s="205">
        <v>5.94</v>
      </c>
      <c r="D159" s="205">
        <v>4.83</v>
      </c>
      <c r="E159" s="205">
        <v>3.02</v>
      </c>
      <c r="F159" s="205">
        <v>4.2900000000000009</v>
      </c>
      <c r="G159" s="205">
        <v>5.36</v>
      </c>
      <c r="H159" s="205">
        <v>9.3899999999999988</v>
      </c>
      <c r="I159" s="205">
        <v>14.39</v>
      </c>
      <c r="J159" s="205">
        <v>16.399999999999999</v>
      </c>
      <c r="K159" s="205">
        <v>17.12</v>
      </c>
      <c r="L159" s="205">
        <v>12.959999999999996</v>
      </c>
      <c r="M159" s="206">
        <v>9.629999999999999</v>
      </c>
      <c r="P159" s="162"/>
      <c r="Q159" s="163"/>
      <c r="R159" s="163"/>
      <c r="S159" s="163"/>
      <c r="U159" s="163"/>
      <c r="V159" s="163"/>
      <c r="W159" s="163"/>
      <c r="X159" s="163"/>
      <c r="Y159" s="163"/>
      <c r="Z159" s="163"/>
    </row>
    <row r="160" spans="1:26" x14ac:dyDescent="0.25">
      <c r="A160" s="204" t="s">
        <v>858</v>
      </c>
      <c r="B160" s="205">
        <v>0</v>
      </c>
      <c r="C160" s="205">
        <v>0</v>
      </c>
      <c r="D160" s="205">
        <v>0</v>
      </c>
      <c r="E160" s="205">
        <v>0</v>
      </c>
      <c r="F160" s="205">
        <v>0</v>
      </c>
      <c r="G160" s="205">
        <v>0</v>
      </c>
      <c r="H160" s="205">
        <v>0</v>
      </c>
      <c r="I160" s="205">
        <v>0</v>
      </c>
      <c r="J160" s="205">
        <v>0</v>
      </c>
      <c r="K160" s="205">
        <v>0</v>
      </c>
      <c r="L160" s="205">
        <v>0</v>
      </c>
      <c r="M160" s="206">
        <v>0</v>
      </c>
      <c r="P160" s="162"/>
    </row>
    <row r="161" spans="1:15" x14ac:dyDescent="0.25">
      <c r="A161" s="204" t="s">
        <v>859</v>
      </c>
      <c r="B161" s="205">
        <v>11.92</v>
      </c>
      <c r="C161" s="205">
        <v>8.6599999999999984</v>
      </c>
      <c r="D161" s="205">
        <v>7.3499999999999988</v>
      </c>
      <c r="E161" s="205">
        <v>8.7600000000000016</v>
      </c>
      <c r="F161" s="205">
        <v>7.7200000000000006</v>
      </c>
      <c r="G161" s="205">
        <v>11.169999999999998</v>
      </c>
      <c r="H161" s="205">
        <v>16.000000000000004</v>
      </c>
      <c r="I161" s="205">
        <v>18.519999999999992</v>
      </c>
      <c r="J161" s="205">
        <v>19.139999999999993</v>
      </c>
      <c r="K161" s="205">
        <v>19.139999999999993</v>
      </c>
      <c r="L161" s="205">
        <v>16.62</v>
      </c>
      <c r="M161" s="206">
        <v>14.440000000000001</v>
      </c>
    </row>
    <row r="162" spans="1:15" x14ac:dyDescent="0.25">
      <c r="A162" s="204" t="s">
        <v>860</v>
      </c>
      <c r="B162" s="205">
        <v>17.079999999999998</v>
      </c>
      <c r="C162" s="205">
        <v>13.639999999999997</v>
      </c>
      <c r="D162" s="205">
        <v>10.979999999999997</v>
      </c>
      <c r="E162" s="205">
        <v>6.96</v>
      </c>
      <c r="F162" s="205">
        <v>9.7199999999999971</v>
      </c>
      <c r="G162" s="205">
        <v>9.11</v>
      </c>
      <c r="H162" s="205">
        <v>17.360000000000003</v>
      </c>
      <c r="I162" s="205">
        <v>31.47999999999999</v>
      </c>
      <c r="J162" s="205">
        <v>36.289999999999992</v>
      </c>
      <c r="K162" s="205">
        <v>37.969999999999992</v>
      </c>
      <c r="L162" s="205">
        <v>29.460000000000004</v>
      </c>
      <c r="M162" s="206">
        <v>21.910000000000004</v>
      </c>
      <c r="O162" s="162"/>
    </row>
    <row r="163" spans="1:15" x14ac:dyDescent="0.25">
      <c r="A163" s="204" t="s">
        <v>861</v>
      </c>
      <c r="B163" s="205">
        <v>11.25</v>
      </c>
      <c r="C163" s="205">
        <v>54.15</v>
      </c>
      <c r="D163" s="205">
        <v>74.81</v>
      </c>
      <c r="E163" s="205">
        <v>93.49</v>
      </c>
      <c r="F163" s="205">
        <v>82.07</v>
      </c>
      <c r="G163" s="205">
        <v>104.42</v>
      </c>
      <c r="H163" s="205">
        <v>8.4600000000000009</v>
      </c>
      <c r="I163" s="205">
        <v>4.2</v>
      </c>
      <c r="J163" s="205">
        <v>65.190000000000012</v>
      </c>
      <c r="K163" s="205">
        <v>45.500000000000007</v>
      </c>
      <c r="L163" s="205">
        <v>2.8600000000000003</v>
      </c>
      <c r="M163" s="206">
        <v>92.27000000000001</v>
      </c>
      <c r="O163" s="163"/>
    </row>
    <row r="164" spans="1:15" x14ac:dyDescent="0.25">
      <c r="A164" s="204" t="s">
        <v>862</v>
      </c>
      <c r="B164" s="205">
        <v>0</v>
      </c>
      <c r="C164" s="205">
        <v>0</v>
      </c>
      <c r="D164" s="205">
        <v>0</v>
      </c>
      <c r="E164" s="205">
        <v>0</v>
      </c>
      <c r="F164" s="205">
        <v>0</v>
      </c>
      <c r="G164" s="205">
        <v>0</v>
      </c>
      <c r="H164" s="205">
        <v>0</v>
      </c>
      <c r="I164" s="205">
        <v>0</v>
      </c>
      <c r="J164" s="205">
        <v>0</v>
      </c>
      <c r="K164" s="205">
        <v>0</v>
      </c>
      <c r="L164" s="205">
        <v>0</v>
      </c>
      <c r="M164" s="206">
        <v>0</v>
      </c>
      <c r="O164" s="163"/>
    </row>
    <row r="165" spans="1:15" x14ac:dyDescent="0.25">
      <c r="A165" s="204" t="s">
        <v>863</v>
      </c>
      <c r="B165" s="205">
        <v>0</v>
      </c>
      <c r="C165" s="205">
        <v>0</v>
      </c>
      <c r="D165" s="205">
        <v>0</v>
      </c>
      <c r="E165" s="205">
        <v>0</v>
      </c>
      <c r="F165" s="205">
        <v>0</v>
      </c>
      <c r="G165" s="205">
        <v>0</v>
      </c>
      <c r="H165" s="205">
        <v>0</v>
      </c>
      <c r="I165" s="205">
        <v>0</v>
      </c>
      <c r="J165" s="205">
        <v>0</v>
      </c>
      <c r="K165" s="205">
        <v>0</v>
      </c>
      <c r="L165" s="205">
        <v>0</v>
      </c>
      <c r="M165" s="206">
        <v>0</v>
      </c>
      <c r="O165" s="163"/>
    </row>
    <row r="166" spans="1:15" x14ac:dyDescent="0.25">
      <c r="A166" s="204" t="s">
        <v>864</v>
      </c>
      <c r="B166" s="205">
        <v>231.19840000000002</v>
      </c>
      <c r="C166" s="205">
        <v>252.96567999999999</v>
      </c>
      <c r="D166" s="205">
        <v>244.8184</v>
      </c>
      <c r="E166" s="205">
        <v>243.04567999999998</v>
      </c>
      <c r="F166" s="205">
        <v>252.96567999999999</v>
      </c>
      <c r="G166" s="205">
        <v>197.46840000000003</v>
      </c>
      <c r="H166" s="205">
        <v>0</v>
      </c>
      <c r="I166" s="205">
        <v>0</v>
      </c>
      <c r="J166" s="205">
        <v>0</v>
      </c>
      <c r="K166" s="205">
        <v>0</v>
      </c>
      <c r="L166" s="205">
        <v>0</v>
      </c>
      <c r="M166" s="206">
        <v>97.235680000000002</v>
      </c>
      <c r="O166" s="163"/>
    </row>
    <row r="167" spans="1:15" x14ac:dyDescent="0.25">
      <c r="A167" s="204" t="s">
        <v>865</v>
      </c>
      <c r="B167" s="205">
        <v>0</v>
      </c>
      <c r="C167" s="205">
        <v>0</v>
      </c>
      <c r="D167" s="205">
        <v>0</v>
      </c>
      <c r="E167" s="205">
        <v>0</v>
      </c>
      <c r="F167" s="205">
        <v>0</v>
      </c>
      <c r="G167" s="205">
        <v>0</v>
      </c>
      <c r="H167" s="205">
        <v>0</v>
      </c>
      <c r="I167" s="205">
        <v>0</v>
      </c>
      <c r="J167" s="205">
        <v>0</v>
      </c>
      <c r="K167" s="205">
        <v>0</v>
      </c>
      <c r="L167" s="205">
        <v>0</v>
      </c>
      <c r="M167" s="206">
        <v>0</v>
      </c>
    </row>
    <row r="168" spans="1:15" x14ac:dyDescent="0.25">
      <c r="A168" s="204" t="s">
        <v>866</v>
      </c>
      <c r="B168" s="205">
        <v>58.034400000000005</v>
      </c>
      <c r="C168" s="205">
        <v>20.905439999999999</v>
      </c>
      <c r="D168" s="205">
        <v>0</v>
      </c>
      <c r="E168" s="205">
        <v>0</v>
      </c>
      <c r="F168" s="205">
        <v>0</v>
      </c>
      <c r="G168" s="205">
        <v>0</v>
      </c>
      <c r="H168" s="205">
        <v>0</v>
      </c>
      <c r="I168" s="205">
        <v>0</v>
      </c>
      <c r="J168" s="205">
        <v>0</v>
      </c>
      <c r="K168" s="205">
        <v>0</v>
      </c>
      <c r="L168" s="205">
        <v>0</v>
      </c>
      <c r="M168" s="206">
        <v>0</v>
      </c>
    </row>
    <row r="169" spans="1:15" x14ac:dyDescent="0.25">
      <c r="A169" s="204" t="s">
        <v>867</v>
      </c>
      <c r="B169" s="205">
        <v>0</v>
      </c>
      <c r="C169" s="205">
        <v>0</v>
      </c>
      <c r="D169" s="205">
        <v>0</v>
      </c>
      <c r="E169" s="205">
        <v>0</v>
      </c>
      <c r="F169" s="205">
        <v>0</v>
      </c>
      <c r="G169" s="205">
        <v>0</v>
      </c>
      <c r="H169" s="205">
        <v>0</v>
      </c>
      <c r="I169" s="205">
        <v>0</v>
      </c>
      <c r="J169" s="205">
        <v>0</v>
      </c>
      <c r="K169" s="205">
        <v>0</v>
      </c>
      <c r="L169" s="205">
        <v>0</v>
      </c>
      <c r="M169" s="206">
        <v>0</v>
      </c>
    </row>
    <row r="170" spans="1:15" x14ac:dyDescent="0.25">
      <c r="A170" s="204" t="s">
        <v>868</v>
      </c>
      <c r="B170" s="205">
        <v>38.719999999999992</v>
      </c>
      <c r="C170" s="205">
        <v>42.740000000000009</v>
      </c>
      <c r="D170" s="205">
        <v>48.76</v>
      </c>
      <c r="E170" s="205">
        <v>74.259999999999991</v>
      </c>
      <c r="F170" s="205">
        <v>55.540000000000006</v>
      </c>
      <c r="G170" s="205">
        <v>40.030000000000008</v>
      </c>
      <c r="H170" s="205">
        <v>54.059999999999995</v>
      </c>
      <c r="I170" s="205">
        <v>46.670000000000016</v>
      </c>
      <c r="J170" s="205">
        <v>94.429999999999978</v>
      </c>
      <c r="K170" s="205">
        <v>53.750000000000014</v>
      </c>
      <c r="L170" s="205">
        <v>41.099999999999987</v>
      </c>
      <c r="M170" s="206">
        <v>53.060000000000009</v>
      </c>
    </row>
    <row r="171" spans="1:15" x14ac:dyDescent="0.25">
      <c r="A171" s="204" t="s">
        <v>869</v>
      </c>
      <c r="B171" s="205">
        <v>0</v>
      </c>
      <c r="C171" s="205">
        <v>0</v>
      </c>
      <c r="D171" s="205">
        <v>0</v>
      </c>
      <c r="E171" s="205">
        <v>0</v>
      </c>
      <c r="F171" s="205">
        <v>0</v>
      </c>
      <c r="G171" s="205">
        <v>0</v>
      </c>
      <c r="H171" s="205">
        <v>0</v>
      </c>
      <c r="I171" s="205">
        <v>0</v>
      </c>
      <c r="J171" s="205">
        <v>0</v>
      </c>
      <c r="K171" s="205">
        <v>0</v>
      </c>
      <c r="L171" s="205">
        <v>0</v>
      </c>
      <c r="M171" s="206">
        <v>0</v>
      </c>
    </row>
    <row r="172" spans="1:15" x14ac:dyDescent="0.25">
      <c r="A172" s="204" t="s">
        <v>870</v>
      </c>
      <c r="B172" s="205">
        <v>0</v>
      </c>
      <c r="C172" s="205">
        <v>0</v>
      </c>
      <c r="D172" s="205">
        <v>0</v>
      </c>
      <c r="E172" s="205">
        <v>0</v>
      </c>
      <c r="F172" s="205">
        <v>0</v>
      </c>
      <c r="G172" s="205">
        <v>0</v>
      </c>
      <c r="H172" s="205">
        <v>0</v>
      </c>
      <c r="I172" s="205">
        <v>0</v>
      </c>
      <c r="J172" s="205">
        <v>0</v>
      </c>
      <c r="K172" s="205">
        <v>0</v>
      </c>
      <c r="L172" s="205">
        <v>0</v>
      </c>
      <c r="M172" s="206">
        <v>0</v>
      </c>
    </row>
    <row r="173" spans="1:15" x14ac:dyDescent="0.25">
      <c r="A173" s="204" t="s">
        <v>871</v>
      </c>
      <c r="B173" s="205">
        <v>0</v>
      </c>
      <c r="C173" s="205">
        <v>0</v>
      </c>
      <c r="D173" s="205">
        <v>0</v>
      </c>
      <c r="E173" s="205">
        <v>0</v>
      </c>
      <c r="F173" s="205">
        <v>0</v>
      </c>
      <c r="G173" s="205">
        <v>0</v>
      </c>
      <c r="H173" s="205">
        <v>0</v>
      </c>
      <c r="I173" s="205">
        <v>0</v>
      </c>
      <c r="J173" s="205">
        <v>0</v>
      </c>
      <c r="K173" s="205">
        <v>0</v>
      </c>
      <c r="L173" s="205">
        <v>0</v>
      </c>
      <c r="M173" s="206">
        <v>0</v>
      </c>
    </row>
    <row r="174" spans="1:15" x14ac:dyDescent="0.25">
      <c r="A174" s="210" t="s">
        <v>872</v>
      </c>
      <c r="B174" s="205">
        <v>0</v>
      </c>
      <c r="C174" s="205">
        <v>0</v>
      </c>
      <c r="D174" s="205">
        <v>0</v>
      </c>
      <c r="E174" s="205">
        <v>0</v>
      </c>
      <c r="F174" s="205">
        <v>0</v>
      </c>
      <c r="G174" s="205">
        <v>0</v>
      </c>
      <c r="H174" s="205">
        <v>0</v>
      </c>
      <c r="I174" s="205">
        <v>0</v>
      </c>
      <c r="J174" s="205">
        <v>0</v>
      </c>
      <c r="K174" s="205">
        <v>0</v>
      </c>
      <c r="L174" s="205">
        <v>0</v>
      </c>
      <c r="M174" s="206">
        <v>0</v>
      </c>
    </row>
    <row r="175" spans="1:15" x14ac:dyDescent="0.25">
      <c r="A175" s="210" t="s">
        <v>873</v>
      </c>
      <c r="B175" s="205">
        <v>240.09055999999998</v>
      </c>
      <c r="C175" s="205">
        <v>239.45145600000001</v>
      </c>
      <c r="D175" s="205">
        <v>102.36528</v>
      </c>
      <c r="E175" s="205">
        <v>0</v>
      </c>
      <c r="F175" s="205">
        <v>0</v>
      </c>
      <c r="G175" s="205">
        <v>0</v>
      </c>
      <c r="H175" s="205">
        <v>0</v>
      </c>
      <c r="I175" s="205">
        <v>0</v>
      </c>
      <c r="J175" s="205">
        <v>0</v>
      </c>
      <c r="K175" s="205">
        <v>0</v>
      </c>
      <c r="L175" s="205">
        <v>0</v>
      </c>
      <c r="M175" s="206">
        <v>0</v>
      </c>
    </row>
    <row r="176" spans="1:15" x14ac:dyDescent="0.25">
      <c r="A176" s="210" t="s">
        <v>874</v>
      </c>
      <c r="B176" s="205">
        <v>0</v>
      </c>
      <c r="C176" s="205">
        <v>0</v>
      </c>
      <c r="D176" s="205">
        <v>0</v>
      </c>
      <c r="E176" s="205">
        <v>0</v>
      </c>
      <c r="F176" s="205">
        <v>0</v>
      </c>
      <c r="G176" s="205">
        <v>0</v>
      </c>
      <c r="H176" s="205">
        <v>0</v>
      </c>
      <c r="I176" s="205">
        <v>0</v>
      </c>
      <c r="J176" s="205">
        <v>0</v>
      </c>
      <c r="K176" s="205">
        <v>0</v>
      </c>
      <c r="L176" s="205">
        <v>0</v>
      </c>
      <c r="M176" s="206">
        <v>0</v>
      </c>
    </row>
    <row r="177" spans="1:25" x14ac:dyDescent="0.25">
      <c r="A177" s="210" t="s">
        <v>875</v>
      </c>
      <c r="B177" s="205">
        <v>0</v>
      </c>
      <c r="C177" s="205">
        <v>0</v>
      </c>
      <c r="D177" s="205">
        <v>0</v>
      </c>
      <c r="E177" s="205">
        <v>0</v>
      </c>
      <c r="F177" s="205">
        <v>0</v>
      </c>
      <c r="G177" s="205">
        <v>0</v>
      </c>
      <c r="H177" s="205">
        <v>0</v>
      </c>
      <c r="I177" s="205">
        <v>0</v>
      </c>
      <c r="J177" s="205">
        <v>0</v>
      </c>
      <c r="K177" s="205">
        <v>0</v>
      </c>
      <c r="L177" s="205">
        <v>0</v>
      </c>
      <c r="M177" s="206">
        <v>0</v>
      </c>
    </row>
    <row r="178" spans="1:25" x14ac:dyDescent="0.25">
      <c r="A178" s="210" t="s">
        <v>876</v>
      </c>
      <c r="B178" s="205">
        <v>1.3464</v>
      </c>
      <c r="C178" s="205">
        <v>1.4872800000000002</v>
      </c>
      <c r="D178" s="205">
        <v>0</v>
      </c>
      <c r="E178" s="205">
        <v>0</v>
      </c>
      <c r="F178" s="205">
        <v>0</v>
      </c>
      <c r="G178" s="205">
        <v>0</v>
      </c>
      <c r="H178" s="205">
        <v>0</v>
      </c>
      <c r="I178" s="205">
        <v>0</v>
      </c>
      <c r="J178" s="205">
        <v>0</v>
      </c>
      <c r="K178" s="205">
        <v>0</v>
      </c>
      <c r="L178" s="205">
        <v>0</v>
      </c>
      <c r="M178" s="206">
        <v>0</v>
      </c>
    </row>
    <row r="179" spans="1:25" x14ac:dyDescent="0.25">
      <c r="A179" s="210" t="s">
        <v>877</v>
      </c>
      <c r="B179" s="205">
        <v>0</v>
      </c>
      <c r="C179" s="205">
        <v>0</v>
      </c>
      <c r="D179" s="205">
        <v>0</v>
      </c>
      <c r="E179" s="205">
        <v>0</v>
      </c>
      <c r="F179" s="205">
        <v>0</v>
      </c>
      <c r="G179" s="205">
        <v>0</v>
      </c>
      <c r="H179" s="205">
        <v>0</v>
      </c>
      <c r="I179" s="205">
        <v>0</v>
      </c>
      <c r="J179" s="205">
        <v>0</v>
      </c>
      <c r="K179" s="205">
        <v>0</v>
      </c>
      <c r="L179" s="205">
        <v>0</v>
      </c>
      <c r="M179" s="206">
        <v>0</v>
      </c>
    </row>
    <row r="180" spans="1:25" x14ac:dyDescent="0.25">
      <c r="A180" s="210" t="s">
        <v>878</v>
      </c>
      <c r="B180" s="205">
        <v>0</v>
      </c>
      <c r="C180" s="205">
        <v>0</v>
      </c>
      <c r="D180" s="205">
        <v>0</v>
      </c>
      <c r="E180" s="205">
        <v>0</v>
      </c>
      <c r="F180" s="205">
        <v>0</v>
      </c>
      <c r="G180" s="205">
        <v>0</v>
      </c>
      <c r="H180" s="205">
        <v>0</v>
      </c>
      <c r="I180" s="205">
        <v>0</v>
      </c>
      <c r="J180" s="205">
        <v>0</v>
      </c>
      <c r="K180" s="205">
        <v>0</v>
      </c>
      <c r="L180" s="205">
        <v>0</v>
      </c>
      <c r="M180" s="206">
        <v>0</v>
      </c>
    </row>
    <row r="181" spans="1:25" x14ac:dyDescent="0.25">
      <c r="A181" s="210" t="s">
        <v>879</v>
      </c>
      <c r="B181" s="205">
        <v>27.959999999999994</v>
      </c>
      <c r="C181" s="205">
        <v>36.980000000000004</v>
      </c>
      <c r="D181" s="205">
        <v>41.960000000000008</v>
      </c>
      <c r="E181" s="205">
        <v>1.64</v>
      </c>
      <c r="F181" s="205">
        <v>79.88</v>
      </c>
      <c r="G181" s="205">
        <v>108.64</v>
      </c>
      <c r="H181" s="205">
        <v>115.09000000000002</v>
      </c>
      <c r="I181" s="205">
        <v>112.28</v>
      </c>
      <c r="J181" s="205">
        <v>91.699999999999974</v>
      </c>
      <c r="K181" s="205">
        <v>60.72999999999999</v>
      </c>
      <c r="L181" s="205">
        <v>54.92</v>
      </c>
      <c r="M181" s="206">
        <v>44.669999999999995</v>
      </c>
    </row>
    <row r="182" spans="1:25" x14ac:dyDescent="0.25">
      <c r="A182" s="210" t="s">
        <v>880</v>
      </c>
      <c r="B182" s="205">
        <v>8.9399999999999977</v>
      </c>
      <c r="C182" s="205">
        <v>5.9200000000000008</v>
      </c>
      <c r="D182" s="205">
        <v>4.0200000000000005</v>
      </c>
      <c r="E182" s="205">
        <v>4.7900000000000009</v>
      </c>
      <c r="F182" s="205">
        <v>3.3300000000000005</v>
      </c>
      <c r="G182" s="205">
        <v>6.5</v>
      </c>
      <c r="H182" s="205">
        <v>18.060000000000002</v>
      </c>
      <c r="I182" s="205">
        <v>23.46</v>
      </c>
      <c r="J182" s="205">
        <v>17.71</v>
      </c>
      <c r="K182" s="205">
        <v>11.290000000000001</v>
      </c>
      <c r="L182" s="205">
        <v>10.98</v>
      </c>
      <c r="M182" s="206">
        <v>7.8400000000000016</v>
      </c>
    </row>
    <row r="183" spans="1:25" x14ac:dyDescent="0.25">
      <c r="A183" s="210" t="s">
        <v>881</v>
      </c>
      <c r="B183" s="205">
        <v>0</v>
      </c>
      <c r="C183" s="205">
        <v>0</v>
      </c>
      <c r="D183" s="205">
        <v>0</v>
      </c>
      <c r="E183" s="205">
        <v>0</v>
      </c>
      <c r="F183" s="205">
        <v>0</v>
      </c>
      <c r="G183" s="205">
        <v>0</v>
      </c>
      <c r="H183" s="205">
        <v>0</v>
      </c>
      <c r="I183" s="205">
        <v>0</v>
      </c>
      <c r="J183" s="205">
        <v>0</v>
      </c>
      <c r="K183" s="205">
        <v>0</v>
      </c>
      <c r="L183" s="205">
        <v>0</v>
      </c>
      <c r="M183" s="206">
        <v>0</v>
      </c>
    </row>
    <row r="184" spans="1:25" x14ac:dyDescent="0.25">
      <c r="A184" s="210" t="s">
        <v>882</v>
      </c>
      <c r="B184" s="205">
        <v>4.0200000000000014</v>
      </c>
      <c r="C184" s="205">
        <v>6.92</v>
      </c>
      <c r="D184" s="205">
        <v>6.72</v>
      </c>
      <c r="E184" s="205">
        <v>5.7</v>
      </c>
      <c r="F184" s="205">
        <v>1.8600000000000003</v>
      </c>
      <c r="G184" s="205">
        <v>6.14</v>
      </c>
      <c r="H184" s="205">
        <v>7.200000000000002</v>
      </c>
      <c r="I184" s="205">
        <v>6.9600000000000017</v>
      </c>
      <c r="J184" s="205">
        <v>7.200000000000002</v>
      </c>
      <c r="K184" s="205">
        <v>7.1400000000000015</v>
      </c>
      <c r="L184" s="205">
        <v>6.68</v>
      </c>
      <c r="M184" s="206">
        <v>7.0600000000000005</v>
      </c>
    </row>
    <row r="185" spans="1:25" ht="13.8" thickBot="1" x14ac:dyDescent="0.3">
      <c r="A185" s="207" t="s">
        <v>727</v>
      </c>
      <c r="B185" s="208">
        <v>945.29976000000011</v>
      </c>
      <c r="C185" s="208">
        <v>921.56985599999996</v>
      </c>
      <c r="D185" s="208">
        <v>696.84368000000006</v>
      </c>
      <c r="E185" s="208">
        <v>707.99567999999988</v>
      </c>
      <c r="F185" s="208">
        <v>656.15567999999996</v>
      </c>
      <c r="G185" s="208">
        <v>621.36840000000007</v>
      </c>
      <c r="H185" s="208">
        <v>445.21000000000004</v>
      </c>
      <c r="I185" s="208">
        <v>505.81999999999982</v>
      </c>
      <c r="J185" s="208">
        <v>599.78000000000009</v>
      </c>
      <c r="K185" s="208">
        <v>481.50999999999993</v>
      </c>
      <c r="L185" s="208">
        <v>369.14000000000004</v>
      </c>
      <c r="M185" s="209">
        <v>589.13568000000009</v>
      </c>
    </row>
    <row r="186" spans="1:25" x14ac:dyDescent="0.25">
      <c r="A186" s="212" t="s">
        <v>883</v>
      </c>
      <c r="B186" s="213"/>
      <c r="C186" s="213"/>
      <c r="D186" s="213"/>
      <c r="E186" s="213"/>
      <c r="F186" s="213"/>
      <c r="G186" s="213"/>
      <c r="H186" s="213"/>
      <c r="I186" s="213"/>
      <c r="J186" s="213"/>
      <c r="K186" s="213"/>
      <c r="L186" s="213"/>
      <c r="M186" s="214"/>
    </row>
    <row r="187" spans="1:25" x14ac:dyDescent="0.25">
      <c r="A187" s="204" t="s">
        <v>884</v>
      </c>
      <c r="B187" s="205">
        <v>121.98999999999997</v>
      </c>
      <c r="C187" s="205">
        <v>121.21</v>
      </c>
      <c r="D187" s="205">
        <v>85.3</v>
      </c>
      <c r="E187" s="205">
        <v>154.18</v>
      </c>
      <c r="F187" s="205">
        <v>115.56000000000003</v>
      </c>
      <c r="G187" s="205">
        <v>164.93000000000004</v>
      </c>
      <c r="H187" s="205">
        <v>279.83999999999997</v>
      </c>
      <c r="I187" s="205">
        <v>308.38000000000005</v>
      </c>
      <c r="J187" s="205">
        <v>203.59</v>
      </c>
      <c r="K187" s="205">
        <v>123.52000000000004</v>
      </c>
      <c r="L187" s="205">
        <v>103.36</v>
      </c>
      <c r="M187" s="206">
        <v>97.649999999999977</v>
      </c>
    </row>
    <row r="188" spans="1:25" x14ac:dyDescent="0.25">
      <c r="A188" s="204" t="s">
        <v>885</v>
      </c>
      <c r="B188" s="205">
        <v>44.84</v>
      </c>
      <c r="C188" s="205">
        <v>46.42</v>
      </c>
      <c r="D188" s="205">
        <v>27.93</v>
      </c>
      <c r="E188" s="205">
        <v>30.850000000000005</v>
      </c>
      <c r="F188" s="205">
        <v>20.180000000000007</v>
      </c>
      <c r="G188" s="205">
        <v>34.200000000000003</v>
      </c>
      <c r="H188" s="205">
        <v>55.72</v>
      </c>
      <c r="I188" s="205">
        <v>44.75</v>
      </c>
      <c r="J188" s="205">
        <v>59.140000000000015</v>
      </c>
      <c r="K188" s="205">
        <v>53.379999999999995</v>
      </c>
      <c r="L188" s="205">
        <v>51.55</v>
      </c>
      <c r="M188" s="206">
        <v>48.33</v>
      </c>
    </row>
    <row r="189" spans="1:25" x14ac:dyDescent="0.25">
      <c r="A189" s="204" t="s">
        <v>886</v>
      </c>
      <c r="B189" s="205">
        <v>19.97</v>
      </c>
      <c r="C189" s="205">
        <v>20.680000000000003</v>
      </c>
      <c r="D189" s="205">
        <v>12.420000000000002</v>
      </c>
      <c r="E189" s="205">
        <v>13.739999999999998</v>
      </c>
      <c r="F189" s="205">
        <v>8.9899999999999984</v>
      </c>
      <c r="G189" s="205">
        <v>15.240000000000002</v>
      </c>
      <c r="H189" s="205">
        <v>24.840000000000007</v>
      </c>
      <c r="I189" s="205">
        <v>19.989999999999998</v>
      </c>
      <c r="J189" s="205">
        <v>26.380000000000006</v>
      </c>
      <c r="K189" s="205">
        <v>23.790000000000003</v>
      </c>
      <c r="L189" s="205">
        <v>22.910000000000004</v>
      </c>
      <c r="M189" s="206">
        <v>13.359999999999998</v>
      </c>
      <c r="Q189" s="163"/>
      <c r="R189" s="163"/>
      <c r="S189" s="163"/>
    </row>
    <row r="190" spans="1:25" ht="13.8" thickBot="1" x14ac:dyDescent="0.3">
      <c r="A190" s="207" t="s">
        <v>727</v>
      </c>
      <c r="B190" s="208">
        <v>186.79999999999998</v>
      </c>
      <c r="C190" s="208">
        <v>188.31</v>
      </c>
      <c r="D190" s="208">
        <v>125.64999999999999</v>
      </c>
      <c r="E190" s="208">
        <v>198.77</v>
      </c>
      <c r="F190" s="208">
        <v>144.73000000000005</v>
      </c>
      <c r="G190" s="208">
        <v>214.37000000000006</v>
      </c>
      <c r="H190" s="208">
        <v>360.4</v>
      </c>
      <c r="I190" s="208">
        <v>373.12000000000006</v>
      </c>
      <c r="J190" s="208">
        <v>289.11</v>
      </c>
      <c r="K190" s="208">
        <v>200.69000000000003</v>
      </c>
      <c r="L190" s="208">
        <v>177.82</v>
      </c>
      <c r="M190" s="209">
        <v>159.33999999999995</v>
      </c>
    </row>
    <row r="191" spans="1:25" x14ac:dyDescent="0.25">
      <c r="A191" s="212" t="s">
        <v>887</v>
      </c>
      <c r="B191" s="213"/>
      <c r="C191" s="213"/>
      <c r="D191" s="213"/>
      <c r="E191" s="213"/>
      <c r="F191" s="213"/>
      <c r="G191" s="213"/>
      <c r="H191" s="213"/>
      <c r="I191" s="213"/>
      <c r="J191" s="213"/>
      <c r="K191" s="213"/>
      <c r="L191" s="213"/>
      <c r="M191" s="214"/>
      <c r="Q191" s="162"/>
      <c r="R191" s="162"/>
      <c r="S191" s="162"/>
      <c r="U191" s="162"/>
      <c r="V191" s="162"/>
      <c r="W191" s="162"/>
      <c r="X191" s="162"/>
      <c r="Y191" s="162"/>
    </row>
    <row r="192" spans="1:25" x14ac:dyDescent="0.25">
      <c r="A192" s="204" t="s">
        <v>888</v>
      </c>
      <c r="B192" s="205">
        <v>90.486400000000003</v>
      </c>
      <c r="C192" s="205">
        <v>110.43128</v>
      </c>
      <c r="D192" s="205">
        <v>106.8664</v>
      </c>
      <c r="E192" s="205">
        <v>110.43128</v>
      </c>
      <c r="F192" s="205">
        <v>72.741280000000003</v>
      </c>
      <c r="G192" s="205">
        <v>65.91640000000001</v>
      </c>
      <c r="H192" s="205">
        <v>33.421280000000003</v>
      </c>
      <c r="I192" s="205">
        <v>11.8064</v>
      </c>
      <c r="J192" s="205">
        <v>17.251280000000001</v>
      </c>
      <c r="K192" s="205">
        <v>25.351280000000003</v>
      </c>
      <c r="L192" s="205">
        <v>50.996639999999999</v>
      </c>
      <c r="M192" s="206">
        <v>72.341279999999998</v>
      </c>
    </row>
    <row r="193" spans="1:15" x14ac:dyDescent="0.25">
      <c r="A193" s="204" t="s">
        <v>889</v>
      </c>
      <c r="B193" s="205">
        <v>94.707599999999971</v>
      </c>
      <c r="C193" s="205">
        <v>86.915519999999987</v>
      </c>
      <c r="D193" s="205">
        <v>55.317600000000006</v>
      </c>
      <c r="E193" s="205">
        <v>105.71552</v>
      </c>
      <c r="F193" s="205">
        <v>69.295519999999996</v>
      </c>
      <c r="G193" s="205">
        <v>67.057600000000008</v>
      </c>
      <c r="H193" s="205">
        <v>41.165520000000001</v>
      </c>
      <c r="I193" s="205">
        <v>0</v>
      </c>
      <c r="J193" s="205">
        <v>11.745519999999999</v>
      </c>
      <c r="K193" s="205">
        <v>13.61552</v>
      </c>
      <c r="L193" s="205">
        <v>41.891759999999998</v>
      </c>
      <c r="M193" s="206">
        <v>69.295519999999996</v>
      </c>
    </row>
    <row r="194" spans="1:15" x14ac:dyDescent="0.25">
      <c r="A194" s="204" t="s">
        <v>890</v>
      </c>
      <c r="B194" s="205">
        <v>52.007600000000004</v>
      </c>
      <c r="C194" s="205">
        <v>112.34751999999997</v>
      </c>
      <c r="D194" s="205">
        <v>108.73759999999999</v>
      </c>
      <c r="E194" s="205">
        <v>75.987520000000004</v>
      </c>
      <c r="F194" s="205">
        <v>103.66752</v>
      </c>
      <c r="G194" s="205">
        <v>71.557599999999994</v>
      </c>
      <c r="H194" s="205">
        <v>52.587519999999998</v>
      </c>
      <c r="I194" s="205">
        <v>19.017600000000002</v>
      </c>
      <c r="J194" s="205">
        <v>40.517520000000005</v>
      </c>
      <c r="K194" s="205">
        <v>43.867519999999999</v>
      </c>
      <c r="L194" s="205">
        <v>60.857760000000006</v>
      </c>
      <c r="M194" s="206">
        <v>51.227519999999998</v>
      </c>
    </row>
    <row r="195" spans="1:15" x14ac:dyDescent="0.25">
      <c r="A195" s="204" t="s">
        <v>891</v>
      </c>
      <c r="B195" s="205">
        <v>87.590400000000002</v>
      </c>
      <c r="C195" s="205">
        <v>113.43807999999999</v>
      </c>
      <c r="D195" s="205">
        <v>109.79039999999998</v>
      </c>
      <c r="E195" s="205">
        <v>76.238079999999997</v>
      </c>
      <c r="F195" s="205">
        <v>0</v>
      </c>
      <c r="G195" s="205">
        <v>48.490399999999987</v>
      </c>
      <c r="H195" s="205">
        <v>52.288080000000001</v>
      </c>
      <c r="I195" s="205">
        <v>39.870400000000004</v>
      </c>
      <c r="J195" s="205">
        <v>52.07808</v>
      </c>
      <c r="K195" s="205">
        <v>52.288080000000001</v>
      </c>
      <c r="L195" s="205">
        <v>66.975040000000007</v>
      </c>
      <c r="M195" s="206">
        <v>74.138080000000002</v>
      </c>
      <c r="O195" s="162"/>
    </row>
    <row r="196" spans="1:15" x14ac:dyDescent="0.25">
      <c r="A196" s="210" t="s">
        <v>892</v>
      </c>
      <c r="B196" s="205">
        <v>109.41024</v>
      </c>
      <c r="C196" s="205">
        <v>53.265248</v>
      </c>
      <c r="D196" s="205">
        <v>109.41023999999999</v>
      </c>
      <c r="E196" s="205">
        <v>113.04524799999999</v>
      </c>
      <c r="F196" s="205">
        <v>113.04524799999999</v>
      </c>
      <c r="G196" s="205">
        <v>93.110240000000005</v>
      </c>
      <c r="H196" s="205">
        <v>74.445247999999992</v>
      </c>
      <c r="I196" s="205">
        <v>72.050240000000002</v>
      </c>
      <c r="J196" s="205">
        <v>51.585247999999993</v>
      </c>
      <c r="K196" s="205">
        <v>74.445247999999992</v>
      </c>
      <c r="L196" s="205">
        <v>67.26022399999998</v>
      </c>
      <c r="M196" s="206">
        <v>99.955247999999983</v>
      </c>
      <c r="O196" s="162"/>
    </row>
    <row r="197" spans="1:15" ht="13.8" thickBot="1" x14ac:dyDescent="0.3">
      <c r="A197" s="207" t="s">
        <v>727</v>
      </c>
      <c r="B197" s="208">
        <v>434.20223999999996</v>
      </c>
      <c r="C197" s="208">
        <v>476.39764799999995</v>
      </c>
      <c r="D197" s="208">
        <v>490.12223999999998</v>
      </c>
      <c r="E197" s="208">
        <v>481.41764799999999</v>
      </c>
      <c r="F197" s="208">
        <v>358.74956799999995</v>
      </c>
      <c r="G197" s="208">
        <v>346.13224000000002</v>
      </c>
      <c r="H197" s="208">
        <v>253.90764799999999</v>
      </c>
      <c r="I197" s="208">
        <v>142.74464</v>
      </c>
      <c r="J197" s="208">
        <v>173.17764799999998</v>
      </c>
      <c r="K197" s="208">
        <v>209.56764799999999</v>
      </c>
      <c r="L197" s="208">
        <v>287.981424</v>
      </c>
      <c r="M197" s="209">
        <v>366.95764799999995</v>
      </c>
      <c r="O197" s="162"/>
    </row>
    <row r="198" spans="1:15" x14ac:dyDescent="0.25">
      <c r="A198" s="212" t="s">
        <v>893</v>
      </c>
      <c r="B198" s="213"/>
      <c r="C198" s="213"/>
      <c r="D198" s="213"/>
      <c r="E198" s="213"/>
      <c r="F198" s="213"/>
      <c r="G198" s="213"/>
      <c r="H198" s="213"/>
      <c r="I198" s="213"/>
      <c r="J198" s="213"/>
      <c r="K198" s="213"/>
      <c r="L198" s="213"/>
      <c r="M198" s="214"/>
      <c r="O198" s="162"/>
    </row>
    <row r="199" spans="1:15" x14ac:dyDescent="0.25">
      <c r="A199" s="204" t="s">
        <v>894</v>
      </c>
      <c r="B199" s="205">
        <v>14.440000000000001</v>
      </c>
      <c r="C199" s="205">
        <v>16.869999999999997</v>
      </c>
      <c r="D199" s="205">
        <v>16.34</v>
      </c>
      <c r="E199" s="205">
        <v>16.869999999999997</v>
      </c>
      <c r="F199" s="205">
        <v>16.869999999999997</v>
      </c>
      <c r="G199" s="205">
        <v>16.34</v>
      </c>
      <c r="H199" s="205">
        <v>14.57</v>
      </c>
      <c r="I199" s="205">
        <v>14.91</v>
      </c>
      <c r="J199" s="205">
        <v>16.72</v>
      </c>
      <c r="K199" s="205">
        <v>12.18</v>
      </c>
      <c r="L199" s="205">
        <v>15.280000000000001</v>
      </c>
      <c r="M199" s="206">
        <v>16.869999999999997</v>
      </c>
      <c r="O199" s="162"/>
    </row>
    <row r="200" spans="1:15" x14ac:dyDescent="0.25">
      <c r="A200" s="204" t="s">
        <v>895</v>
      </c>
      <c r="B200" s="205">
        <v>2.0999999999999996</v>
      </c>
      <c r="C200" s="205">
        <v>3.57</v>
      </c>
      <c r="D200" s="205">
        <v>3.46</v>
      </c>
      <c r="E200" s="205">
        <v>3.59</v>
      </c>
      <c r="F200" s="205">
        <v>3.59</v>
      </c>
      <c r="G200" s="205">
        <v>3.46</v>
      </c>
      <c r="H200" s="205">
        <v>1.59</v>
      </c>
      <c r="I200" s="205">
        <v>2.2699999999999996</v>
      </c>
      <c r="J200" s="205">
        <v>1.1300000000000001</v>
      </c>
      <c r="K200" s="205">
        <v>0.7400000000000001</v>
      </c>
      <c r="L200" s="205">
        <v>2.2800000000000007</v>
      </c>
      <c r="M200" s="206">
        <v>3.59</v>
      </c>
      <c r="O200" s="162"/>
    </row>
    <row r="201" spans="1:15" x14ac:dyDescent="0.25">
      <c r="A201" s="204" t="s">
        <v>896</v>
      </c>
      <c r="B201" s="205">
        <v>0</v>
      </c>
      <c r="C201" s="205">
        <v>0</v>
      </c>
      <c r="D201" s="205">
        <v>0</v>
      </c>
      <c r="E201" s="205">
        <v>0</v>
      </c>
      <c r="F201" s="205">
        <v>0</v>
      </c>
      <c r="G201" s="205">
        <v>0</v>
      </c>
      <c r="H201" s="205">
        <v>0</v>
      </c>
      <c r="I201" s="205">
        <v>0</v>
      </c>
      <c r="J201" s="205">
        <v>0</v>
      </c>
      <c r="K201" s="205">
        <v>0</v>
      </c>
      <c r="L201" s="205">
        <v>0</v>
      </c>
      <c r="M201" s="206">
        <v>0</v>
      </c>
    </row>
    <row r="202" spans="1:15" x14ac:dyDescent="0.25">
      <c r="A202" s="204" t="s">
        <v>897</v>
      </c>
      <c r="B202" s="205">
        <v>0</v>
      </c>
      <c r="C202" s="205">
        <v>0</v>
      </c>
      <c r="D202" s="205">
        <v>0</v>
      </c>
      <c r="E202" s="205">
        <v>0</v>
      </c>
      <c r="F202" s="205">
        <v>0</v>
      </c>
      <c r="G202" s="205">
        <v>0</v>
      </c>
      <c r="H202" s="205">
        <v>0</v>
      </c>
      <c r="I202" s="205">
        <v>0</v>
      </c>
      <c r="J202" s="205">
        <v>0</v>
      </c>
      <c r="K202" s="205">
        <v>0</v>
      </c>
      <c r="L202" s="205">
        <v>0</v>
      </c>
      <c r="M202" s="206">
        <v>0</v>
      </c>
    </row>
    <row r="203" spans="1:15" x14ac:dyDescent="0.25">
      <c r="A203" s="204" t="s">
        <v>898</v>
      </c>
      <c r="B203" s="205">
        <v>6.299999999999998</v>
      </c>
      <c r="C203" s="205">
        <v>6.509999999999998</v>
      </c>
      <c r="D203" s="205">
        <v>6.2999999999999989</v>
      </c>
      <c r="E203" s="205">
        <v>4.8100000000000005</v>
      </c>
      <c r="F203" s="205">
        <v>6.509999999999998</v>
      </c>
      <c r="G203" s="205">
        <v>3.4699999999999998</v>
      </c>
      <c r="H203" s="205">
        <v>0.65</v>
      </c>
      <c r="I203" s="205">
        <v>1.3600000000000003</v>
      </c>
      <c r="J203" s="205">
        <v>0</v>
      </c>
      <c r="K203" s="205">
        <v>0</v>
      </c>
      <c r="L203" s="205">
        <v>1.8399999999999999</v>
      </c>
      <c r="M203" s="206">
        <v>6.509999999999998</v>
      </c>
    </row>
    <row r="204" spans="1:15" x14ac:dyDescent="0.25">
      <c r="A204" s="204" t="s">
        <v>899</v>
      </c>
      <c r="B204" s="205">
        <v>4.24</v>
      </c>
      <c r="C204" s="205">
        <v>3.2700000000000005</v>
      </c>
      <c r="D204" s="205">
        <v>1.9800000000000002</v>
      </c>
      <c r="E204" s="205">
        <v>3.16</v>
      </c>
      <c r="F204" s="205">
        <v>4.3800000000000008</v>
      </c>
      <c r="G204" s="205">
        <v>2.8900000000000006</v>
      </c>
      <c r="H204" s="205">
        <v>1.8600000000000003</v>
      </c>
      <c r="I204" s="205">
        <v>1.8000000000000005</v>
      </c>
      <c r="J204" s="205">
        <v>1.8600000000000003</v>
      </c>
      <c r="K204" s="205">
        <v>1.7000000000000004</v>
      </c>
      <c r="L204" s="205">
        <v>1.6000000000000003</v>
      </c>
      <c r="M204" s="206">
        <v>0</v>
      </c>
    </row>
    <row r="205" spans="1:15" x14ac:dyDescent="0.25">
      <c r="A205" s="204" t="s">
        <v>900</v>
      </c>
      <c r="B205" s="205">
        <v>20.85</v>
      </c>
      <c r="C205" s="205">
        <v>14.52</v>
      </c>
      <c r="D205" s="205">
        <v>14.080000000000002</v>
      </c>
      <c r="E205" s="205">
        <v>11.1</v>
      </c>
      <c r="F205" s="205">
        <v>14.52</v>
      </c>
      <c r="G205" s="205">
        <v>14.080000000000002</v>
      </c>
      <c r="H205" s="205">
        <v>13.82</v>
      </c>
      <c r="I205" s="205">
        <v>13.790000000000001</v>
      </c>
      <c r="J205" s="205">
        <v>14.52</v>
      </c>
      <c r="K205" s="205">
        <v>9.3600000000000012</v>
      </c>
      <c r="L205" s="205">
        <v>13.200000000000001</v>
      </c>
      <c r="M205" s="206">
        <v>14.52</v>
      </c>
    </row>
    <row r="206" spans="1:15" x14ac:dyDescent="0.25">
      <c r="A206" s="204" t="s">
        <v>901</v>
      </c>
      <c r="B206" s="205">
        <v>0</v>
      </c>
      <c r="C206" s="205">
        <v>9.92</v>
      </c>
      <c r="D206" s="205">
        <v>9.6</v>
      </c>
      <c r="E206" s="205">
        <v>9.92</v>
      </c>
      <c r="F206" s="205">
        <v>9.92</v>
      </c>
      <c r="G206" s="205">
        <v>9.6</v>
      </c>
      <c r="H206" s="205">
        <v>9.92</v>
      </c>
      <c r="I206" s="205">
        <v>9.6</v>
      </c>
      <c r="J206" s="205">
        <v>9.92</v>
      </c>
      <c r="K206" s="205">
        <v>8.5399999999999991</v>
      </c>
      <c r="L206" s="205">
        <v>8.9599999999999991</v>
      </c>
      <c r="M206" s="206">
        <v>9.92</v>
      </c>
    </row>
    <row r="207" spans="1:15" x14ac:dyDescent="0.25">
      <c r="A207" s="204" t="s">
        <v>902</v>
      </c>
      <c r="B207" s="205">
        <v>0</v>
      </c>
      <c r="C207" s="205">
        <v>0</v>
      </c>
      <c r="D207" s="205">
        <v>0</v>
      </c>
      <c r="E207" s="205">
        <v>0</v>
      </c>
      <c r="F207" s="205">
        <v>0</v>
      </c>
      <c r="G207" s="205">
        <v>0</v>
      </c>
      <c r="H207" s="205">
        <v>0</v>
      </c>
      <c r="I207" s="205">
        <v>0</v>
      </c>
      <c r="J207" s="205">
        <v>0</v>
      </c>
      <c r="K207" s="205">
        <v>0</v>
      </c>
      <c r="L207" s="205">
        <v>0</v>
      </c>
      <c r="M207" s="206">
        <v>0</v>
      </c>
    </row>
    <row r="208" spans="1:15" x14ac:dyDescent="0.25">
      <c r="A208" s="204" t="s">
        <v>903</v>
      </c>
      <c r="B208" s="205">
        <v>23.620000000000005</v>
      </c>
      <c r="C208" s="205">
        <v>25.91</v>
      </c>
      <c r="D208" s="205">
        <v>25.06</v>
      </c>
      <c r="E208" s="205">
        <v>25.91</v>
      </c>
      <c r="F208" s="205">
        <v>25.91</v>
      </c>
      <c r="G208" s="205">
        <v>15.88</v>
      </c>
      <c r="H208" s="205">
        <v>25.91</v>
      </c>
      <c r="I208" s="205">
        <v>25.06</v>
      </c>
      <c r="J208" s="205">
        <v>25.91</v>
      </c>
      <c r="K208" s="205">
        <v>25.91</v>
      </c>
      <c r="L208" s="205">
        <v>23.360000000000003</v>
      </c>
      <c r="M208" s="206">
        <v>25.91</v>
      </c>
    </row>
    <row r="209" spans="1:13" x14ac:dyDescent="0.25">
      <c r="A209" s="204" t="s">
        <v>904</v>
      </c>
      <c r="B209" s="205">
        <v>15.76</v>
      </c>
      <c r="C209" s="205">
        <v>16.3</v>
      </c>
      <c r="D209" s="205">
        <v>15.760000000000002</v>
      </c>
      <c r="E209" s="205">
        <v>16.3</v>
      </c>
      <c r="F209" s="205">
        <v>16.3</v>
      </c>
      <c r="G209" s="205">
        <v>15.760000000000002</v>
      </c>
      <c r="H209" s="205">
        <v>16.3</v>
      </c>
      <c r="I209" s="205">
        <v>10.52</v>
      </c>
      <c r="J209" s="205">
        <v>16.3</v>
      </c>
      <c r="K209" s="205">
        <v>13.830000000000002</v>
      </c>
      <c r="L209" s="205">
        <v>14.68</v>
      </c>
      <c r="M209" s="206">
        <v>16.3</v>
      </c>
    </row>
    <row r="210" spans="1:13" ht="13.8" thickBot="1" x14ac:dyDescent="0.3">
      <c r="A210" s="207" t="s">
        <v>727</v>
      </c>
      <c r="B210" s="208">
        <v>87.310000000000016</v>
      </c>
      <c r="C210" s="208">
        <v>96.86999999999999</v>
      </c>
      <c r="D210" s="208">
        <v>92.580000000000013</v>
      </c>
      <c r="E210" s="208">
        <v>91.66</v>
      </c>
      <c r="F210" s="208">
        <v>97.999999999999986</v>
      </c>
      <c r="G210" s="208">
        <v>81.48</v>
      </c>
      <c r="H210" s="208">
        <v>84.61999999999999</v>
      </c>
      <c r="I210" s="208">
        <v>79.31</v>
      </c>
      <c r="J210" s="208">
        <v>86.36</v>
      </c>
      <c r="K210" s="208">
        <v>72.260000000000005</v>
      </c>
      <c r="L210" s="208">
        <v>81.200000000000017</v>
      </c>
      <c r="M210" s="209">
        <v>93.61999999999999</v>
      </c>
    </row>
    <row r="211" spans="1:13" x14ac:dyDescent="0.25">
      <c r="A211" s="212" t="s">
        <v>905</v>
      </c>
      <c r="B211" s="213"/>
      <c r="C211" s="213"/>
      <c r="D211" s="213"/>
      <c r="E211" s="213"/>
      <c r="F211" s="213"/>
      <c r="G211" s="213"/>
      <c r="H211" s="213"/>
      <c r="I211" s="213"/>
      <c r="J211" s="213"/>
      <c r="K211" s="213"/>
      <c r="L211" s="213"/>
      <c r="M211" s="214"/>
    </row>
    <row r="212" spans="1:13" x14ac:dyDescent="0.25">
      <c r="A212" s="204" t="s">
        <v>906</v>
      </c>
      <c r="B212" s="205">
        <v>0</v>
      </c>
      <c r="C212" s="205">
        <v>0</v>
      </c>
      <c r="D212" s="205">
        <v>0</v>
      </c>
      <c r="E212" s="205">
        <v>0</v>
      </c>
      <c r="F212" s="205">
        <v>0</v>
      </c>
      <c r="G212" s="205">
        <v>0</v>
      </c>
      <c r="H212" s="205">
        <v>0</v>
      </c>
      <c r="I212" s="205">
        <v>0.95000000000000029</v>
      </c>
      <c r="J212" s="205">
        <v>1.0200000000000002</v>
      </c>
      <c r="K212" s="205">
        <v>0.73000000000000009</v>
      </c>
      <c r="L212" s="205">
        <v>0</v>
      </c>
      <c r="M212" s="206">
        <v>0</v>
      </c>
    </row>
    <row r="213" spans="1:13" x14ac:dyDescent="0.25">
      <c r="A213" s="204" t="s">
        <v>907</v>
      </c>
      <c r="B213" s="205">
        <v>0.77000000000000024</v>
      </c>
      <c r="C213" s="205">
        <v>4.8800000000000008</v>
      </c>
      <c r="D213" s="205">
        <v>7.42</v>
      </c>
      <c r="E213" s="205">
        <v>8.11</v>
      </c>
      <c r="F213" s="205">
        <v>7.21</v>
      </c>
      <c r="G213" s="205">
        <v>7.580000000000001</v>
      </c>
      <c r="H213" s="205">
        <v>12.080000000000002</v>
      </c>
      <c r="I213" s="205">
        <v>12.450000000000001</v>
      </c>
      <c r="J213" s="205">
        <v>13.790000000000001</v>
      </c>
      <c r="K213" s="205">
        <v>13.58</v>
      </c>
      <c r="L213" s="205">
        <v>10.739999999999998</v>
      </c>
      <c r="M213" s="206">
        <v>7.7799999999999976</v>
      </c>
    </row>
    <row r="214" spans="1:13" x14ac:dyDescent="0.25">
      <c r="A214" s="204" t="s">
        <v>908</v>
      </c>
      <c r="B214" s="205">
        <v>1.5600000000000005</v>
      </c>
      <c r="C214" s="205">
        <v>1.1800000000000002</v>
      </c>
      <c r="D214" s="205">
        <v>1.6900000000000004</v>
      </c>
      <c r="E214" s="205">
        <v>1.8100000000000003</v>
      </c>
      <c r="F214" s="205">
        <v>1.8100000000000003</v>
      </c>
      <c r="G214" s="205">
        <v>1.6900000000000004</v>
      </c>
      <c r="H214" s="205">
        <v>1.8100000000000003</v>
      </c>
      <c r="I214" s="205">
        <v>1.6900000000000004</v>
      </c>
      <c r="J214" s="205">
        <v>1.8100000000000003</v>
      </c>
      <c r="K214" s="205">
        <v>1.8100000000000003</v>
      </c>
      <c r="L214" s="205">
        <v>1.6200000000000003</v>
      </c>
      <c r="M214" s="206">
        <v>1.8100000000000003</v>
      </c>
    </row>
    <row r="215" spans="1:13" x14ac:dyDescent="0.25">
      <c r="A215" s="204" t="s">
        <v>909</v>
      </c>
      <c r="B215" s="205">
        <v>0.40000000000000008</v>
      </c>
      <c r="C215" s="205">
        <v>0.31000000000000005</v>
      </c>
      <c r="D215" s="205">
        <v>0.24000000000000005</v>
      </c>
      <c r="E215" s="205">
        <v>0</v>
      </c>
      <c r="F215" s="205">
        <v>0</v>
      </c>
      <c r="G215" s="205">
        <v>0.32000000000000006</v>
      </c>
      <c r="H215" s="205">
        <v>0.38000000000000012</v>
      </c>
      <c r="I215" s="205">
        <v>0.6000000000000002</v>
      </c>
      <c r="J215" s="205">
        <v>0.71000000000000019</v>
      </c>
      <c r="K215" s="205">
        <v>0.71000000000000019</v>
      </c>
      <c r="L215" s="205">
        <v>0.69000000000000017</v>
      </c>
      <c r="M215" s="206">
        <v>0.62000000000000011</v>
      </c>
    </row>
    <row r="216" spans="1:13" x14ac:dyDescent="0.25">
      <c r="A216" s="204" t="s">
        <v>910</v>
      </c>
      <c r="B216" s="205">
        <v>0.24000000000000005</v>
      </c>
      <c r="C216" s="205">
        <v>0.12</v>
      </c>
      <c r="D216" s="205">
        <v>0.24000000000000005</v>
      </c>
      <c r="E216" s="205">
        <v>0.24000000000000005</v>
      </c>
      <c r="F216" s="205">
        <v>0.24000000000000005</v>
      </c>
      <c r="G216" s="205">
        <v>0.24000000000000005</v>
      </c>
      <c r="H216" s="205">
        <v>0.24000000000000005</v>
      </c>
      <c r="I216" s="205">
        <v>0.24000000000000005</v>
      </c>
      <c r="J216" s="205">
        <v>0.24000000000000005</v>
      </c>
      <c r="K216" s="205">
        <v>0.24000000000000005</v>
      </c>
      <c r="L216" s="205">
        <v>0.19000000000000003</v>
      </c>
      <c r="M216" s="206">
        <v>0.24000000000000005</v>
      </c>
    </row>
    <row r="217" spans="1:13" x14ac:dyDescent="0.25">
      <c r="A217" s="204" t="s">
        <v>911</v>
      </c>
      <c r="B217" s="205">
        <v>4.9600000000000009</v>
      </c>
      <c r="C217" s="205">
        <v>13.560000000000004</v>
      </c>
      <c r="D217" s="205">
        <v>12.870000000000001</v>
      </c>
      <c r="E217" s="205">
        <v>12.58</v>
      </c>
      <c r="F217" s="205">
        <v>7.030000000000002</v>
      </c>
      <c r="G217" s="205">
        <v>13.08</v>
      </c>
      <c r="H217" s="205">
        <v>13.22</v>
      </c>
      <c r="I217" s="205">
        <v>11.809999999999997</v>
      </c>
      <c r="J217" s="205">
        <v>11.970000000000002</v>
      </c>
      <c r="K217" s="205">
        <v>12.03</v>
      </c>
      <c r="L217" s="205">
        <v>11.839999999999996</v>
      </c>
      <c r="M217" s="206">
        <v>13.560000000000004</v>
      </c>
    </row>
    <row r="218" spans="1:13" x14ac:dyDescent="0.25">
      <c r="A218" s="210" t="s">
        <v>912</v>
      </c>
      <c r="B218" s="205">
        <v>0</v>
      </c>
      <c r="C218" s="205">
        <v>0.56000000000000005</v>
      </c>
      <c r="D218" s="205">
        <v>0.56000000000000005</v>
      </c>
      <c r="E218" s="205">
        <v>0.56000000000000005</v>
      </c>
      <c r="F218" s="205">
        <v>0.52</v>
      </c>
      <c r="G218" s="205">
        <v>0.57000000000000017</v>
      </c>
      <c r="H218" s="205">
        <v>0.8400000000000003</v>
      </c>
      <c r="I218" s="205">
        <v>1.0900000000000001</v>
      </c>
      <c r="J218" s="205">
        <v>1.1800000000000004</v>
      </c>
      <c r="K218" s="205">
        <v>1.1600000000000004</v>
      </c>
      <c r="L218" s="205">
        <v>0.86000000000000021</v>
      </c>
      <c r="M218" s="206">
        <v>0.65000000000000013</v>
      </c>
    </row>
    <row r="219" spans="1:13" x14ac:dyDescent="0.25">
      <c r="A219" s="210" t="s">
        <v>913</v>
      </c>
      <c r="B219" s="205">
        <v>0.80000000000000027</v>
      </c>
      <c r="C219" s="205">
        <v>1.2300000000000004</v>
      </c>
      <c r="D219" s="205">
        <v>1.1800000000000004</v>
      </c>
      <c r="E219" s="205">
        <v>1.2300000000000004</v>
      </c>
      <c r="F219" s="205">
        <v>1.2300000000000004</v>
      </c>
      <c r="G219" s="205">
        <v>1.1800000000000004</v>
      </c>
      <c r="H219" s="205">
        <v>1.2300000000000004</v>
      </c>
      <c r="I219" s="205">
        <v>1.1800000000000004</v>
      </c>
      <c r="J219" s="205">
        <v>1.2300000000000004</v>
      </c>
      <c r="K219" s="205">
        <v>1.2300000000000004</v>
      </c>
      <c r="L219" s="205">
        <v>1.08</v>
      </c>
      <c r="M219" s="206">
        <v>1.2300000000000004</v>
      </c>
    </row>
    <row r="220" spans="1:13" ht="13.8" thickBot="1" x14ac:dyDescent="0.3">
      <c r="A220" s="207" t="s">
        <v>727</v>
      </c>
      <c r="B220" s="208">
        <v>8.7300000000000022</v>
      </c>
      <c r="C220" s="208">
        <v>21.840000000000003</v>
      </c>
      <c r="D220" s="208">
        <v>24.2</v>
      </c>
      <c r="E220" s="208">
        <v>24.53</v>
      </c>
      <c r="F220" s="208">
        <v>18.040000000000003</v>
      </c>
      <c r="G220" s="208">
        <v>24.660000000000004</v>
      </c>
      <c r="H220" s="208">
        <v>29.800000000000004</v>
      </c>
      <c r="I220" s="208">
        <v>30.01</v>
      </c>
      <c r="J220" s="208">
        <v>31.950000000000003</v>
      </c>
      <c r="K220" s="208">
        <v>31.490000000000002</v>
      </c>
      <c r="L220" s="208">
        <v>27.019999999999996</v>
      </c>
      <c r="M220" s="209">
        <v>25.89</v>
      </c>
    </row>
    <row r="221" spans="1:13" x14ac:dyDescent="0.25">
      <c r="A221" s="217" t="s">
        <v>914</v>
      </c>
      <c r="B221" s="218"/>
      <c r="C221" s="218"/>
      <c r="D221" s="218"/>
      <c r="E221" s="218"/>
      <c r="F221" s="218"/>
      <c r="G221" s="218"/>
      <c r="H221" s="218"/>
      <c r="I221" s="218"/>
      <c r="J221" s="218"/>
      <c r="K221" s="218"/>
      <c r="L221" s="218"/>
      <c r="M221" s="219"/>
    </row>
    <row r="222" spans="1:13" x14ac:dyDescent="0.25">
      <c r="A222" s="204" t="s">
        <v>915</v>
      </c>
      <c r="B222" s="205">
        <v>7.6370491803278693</v>
      </c>
      <c r="C222" s="205">
        <v>0</v>
      </c>
      <c r="D222" s="205">
        <v>3.4870491803278671</v>
      </c>
      <c r="E222" s="205">
        <v>0</v>
      </c>
      <c r="F222" s="205">
        <v>7.4789508196721286</v>
      </c>
      <c r="G222" s="205">
        <v>0</v>
      </c>
      <c r="H222" s="205">
        <v>0</v>
      </c>
      <c r="I222" s="205">
        <v>0</v>
      </c>
      <c r="J222" s="205">
        <v>0</v>
      </c>
      <c r="K222" s="205">
        <v>0</v>
      </c>
      <c r="L222" s="205">
        <v>0</v>
      </c>
      <c r="M222" s="206">
        <v>0</v>
      </c>
    </row>
    <row r="223" spans="1:13" ht="13.8" thickBot="1" x14ac:dyDescent="0.3">
      <c r="A223" s="207" t="s">
        <v>727</v>
      </c>
      <c r="B223" s="208">
        <v>7.6370491803278693</v>
      </c>
      <c r="C223" s="208">
        <v>0</v>
      </c>
      <c r="D223" s="208">
        <v>3.4870491803278671</v>
      </c>
      <c r="E223" s="208">
        <v>0</v>
      </c>
      <c r="F223" s="208">
        <v>7.4789508196721286</v>
      </c>
      <c r="G223" s="208">
        <v>0</v>
      </c>
      <c r="H223" s="208">
        <v>0</v>
      </c>
      <c r="I223" s="208">
        <v>0</v>
      </c>
      <c r="J223" s="208">
        <v>0</v>
      </c>
      <c r="K223" s="208">
        <v>0</v>
      </c>
      <c r="L223" s="208">
        <v>0</v>
      </c>
      <c r="M223" s="209">
        <v>0</v>
      </c>
    </row>
    <row r="224" spans="1:13" x14ac:dyDescent="0.25">
      <c r="A224" s="217" t="s">
        <v>916</v>
      </c>
      <c r="B224" s="218"/>
      <c r="C224" s="218"/>
      <c r="D224" s="218"/>
      <c r="E224" s="218"/>
      <c r="F224" s="218"/>
      <c r="G224" s="218"/>
      <c r="H224" s="218"/>
      <c r="I224" s="218"/>
      <c r="J224" s="218"/>
      <c r="K224" s="218"/>
      <c r="L224" s="218"/>
      <c r="M224" s="219"/>
    </row>
    <row r="225" spans="1:15" x14ac:dyDescent="0.25">
      <c r="A225" s="204" t="s">
        <v>917</v>
      </c>
      <c r="B225" s="205">
        <v>4.2499999999999991</v>
      </c>
      <c r="C225" s="205">
        <v>6.830000000000001</v>
      </c>
      <c r="D225" s="205">
        <v>6.3200000000000012</v>
      </c>
      <c r="E225" s="205">
        <v>4.1899999999999995</v>
      </c>
      <c r="F225" s="205">
        <v>6.09</v>
      </c>
      <c r="G225" s="205">
        <v>7.839999999999999</v>
      </c>
      <c r="H225" s="205">
        <v>7.3000000000000016</v>
      </c>
      <c r="I225" s="205">
        <v>9.2799999999999994</v>
      </c>
      <c r="J225" s="205">
        <v>9.1499999999999986</v>
      </c>
      <c r="K225" s="205">
        <v>7.59</v>
      </c>
      <c r="L225" s="205">
        <v>5.5200000000000005</v>
      </c>
      <c r="M225" s="206">
        <v>0.35000000000000009</v>
      </c>
    </row>
    <row r="226" spans="1:15" x14ac:dyDescent="0.25">
      <c r="A226" s="204" t="s">
        <v>918</v>
      </c>
      <c r="B226" s="205">
        <v>3.6199999999999997</v>
      </c>
      <c r="C226" s="205">
        <v>5.0200000000000005</v>
      </c>
      <c r="D226" s="205">
        <v>5.7</v>
      </c>
      <c r="E226" s="205">
        <v>14.419999999999998</v>
      </c>
      <c r="F226" s="205">
        <v>8.1499999999999986</v>
      </c>
      <c r="G226" s="205">
        <v>6.47</v>
      </c>
      <c r="H226" s="205">
        <v>7.6400000000000006</v>
      </c>
      <c r="I226" s="205">
        <v>4.4999999999999991</v>
      </c>
      <c r="J226" s="205">
        <v>6.3899999999999988</v>
      </c>
      <c r="K226" s="205">
        <v>0</v>
      </c>
      <c r="L226" s="205">
        <v>0</v>
      </c>
      <c r="M226" s="206">
        <v>0</v>
      </c>
    </row>
    <row r="227" spans="1:15" ht="13.8" thickBot="1" x14ac:dyDescent="0.3">
      <c r="A227" s="207" t="s">
        <v>727</v>
      </c>
      <c r="B227" s="208">
        <v>7.8699999999999992</v>
      </c>
      <c r="C227" s="208">
        <v>11.850000000000001</v>
      </c>
      <c r="D227" s="208">
        <v>12.020000000000001</v>
      </c>
      <c r="E227" s="208">
        <v>18.61</v>
      </c>
      <c r="F227" s="208">
        <v>14.239999999999998</v>
      </c>
      <c r="G227" s="208">
        <v>14.309999999999999</v>
      </c>
      <c r="H227" s="208">
        <v>14.940000000000001</v>
      </c>
      <c r="I227" s="208">
        <v>13.779999999999998</v>
      </c>
      <c r="J227" s="208">
        <v>15.539999999999997</v>
      </c>
      <c r="K227" s="208">
        <v>7.59</v>
      </c>
      <c r="L227" s="208">
        <v>5.5200000000000005</v>
      </c>
      <c r="M227" s="209">
        <v>0.35000000000000009</v>
      </c>
    </row>
    <row r="228" spans="1:15" x14ac:dyDescent="0.25">
      <c r="A228" s="217" t="s">
        <v>919</v>
      </c>
      <c r="B228" s="218"/>
      <c r="C228" s="218"/>
      <c r="D228" s="218"/>
      <c r="E228" s="218"/>
      <c r="F228" s="218"/>
      <c r="G228" s="218"/>
      <c r="H228" s="218"/>
      <c r="I228" s="218"/>
      <c r="J228" s="218"/>
      <c r="K228" s="218"/>
      <c r="L228" s="218"/>
      <c r="M228" s="219"/>
    </row>
    <row r="229" spans="1:15" x14ac:dyDescent="0.25">
      <c r="A229" s="204" t="s">
        <v>920</v>
      </c>
      <c r="B229" s="205">
        <v>0</v>
      </c>
      <c r="C229" s="205">
        <v>0</v>
      </c>
      <c r="D229" s="205">
        <v>0</v>
      </c>
      <c r="E229" s="205">
        <v>0</v>
      </c>
      <c r="F229" s="205">
        <v>0</v>
      </c>
      <c r="G229" s="205">
        <v>0</v>
      </c>
      <c r="H229" s="205">
        <v>0</v>
      </c>
      <c r="I229" s="205">
        <v>0</v>
      </c>
      <c r="J229" s="205">
        <v>0</v>
      </c>
      <c r="K229" s="205">
        <v>0</v>
      </c>
      <c r="L229" s="205">
        <v>0</v>
      </c>
      <c r="M229" s="206">
        <v>0</v>
      </c>
    </row>
    <row r="230" spans="1:15" x14ac:dyDescent="0.25">
      <c r="A230" s="204" t="s">
        <v>921</v>
      </c>
      <c r="B230" s="205">
        <v>0</v>
      </c>
      <c r="C230" s="205">
        <v>0</v>
      </c>
      <c r="D230" s="205">
        <v>0</v>
      </c>
      <c r="E230" s="205">
        <v>0</v>
      </c>
      <c r="F230" s="205">
        <v>0</v>
      </c>
      <c r="G230" s="205">
        <v>0</v>
      </c>
      <c r="H230" s="205">
        <v>0</v>
      </c>
      <c r="I230" s="205">
        <v>0</v>
      </c>
      <c r="J230" s="205">
        <v>0</v>
      </c>
      <c r="K230" s="205">
        <v>0</v>
      </c>
      <c r="L230" s="205">
        <v>0</v>
      </c>
      <c r="M230" s="206">
        <v>0</v>
      </c>
    </row>
    <row r="231" spans="1:15" x14ac:dyDescent="0.25">
      <c r="A231" s="204" t="s">
        <v>922</v>
      </c>
      <c r="B231" s="205">
        <v>1.26</v>
      </c>
      <c r="C231" s="205">
        <v>0.7400000000000001</v>
      </c>
      <c r="D231" s="205">
        <v>0.46000000000000008</v>
      </c>
      <c r="E231" s="205">
        <v>0.28000000000000003</v>
      </c>
      <c r="F231" s="205">
        <v>0.42000000000000004</v>
      </c>
      <c r="G231" s="205">
        <v>1.4900000000000002</v>
      </c>
      <c r="H231" s="205">
        <v>1.1300000000000001</v>
      </c>
      <c r="I231" s="205">
        <v>1.1000000000000001</v>
      </c>
      <c r="J231" s="205">
        <v>2.4299999999999997</v>
      </c>
      <c r="K231" s="205">
        <v>0.92999999999999994</v>
      </c>
      <c r="L231" s="205">
        <v>0.84000000000000008</v>
      </c>
      <c r="M231" s="206">
        <v>2.25</v>
      </c>
    </row>
    <row r="232" spans="1:15" ht="13.8" thickBot="1" x14ac:dyDescent="0.3">
      <c r="A232" s="207" t="s">
        <v>727</v>
      </c>
      <c r="B232" s="208">
        <v>1.26</v>
      </c>
      <c r="C232" s="208">
        <v>0.7400000000000001</v>
      </c>
      <c r="D232" s="208">
        <v>0.46000000000000008</v>
      </c>
      <c r="E232" s="208">
        <v>0.28000000000000003</v>
      </c>
      <c r="F232" s="208">
        <v>0.42000000000000004</v>
      </c>
      <c r="G232" s="208">
        <v>1.4900000000000002</v>
      </c>
      <c r="H232" s="208">
        <v>1.1300000000000001</v>
      </c>
      <c r="I232" s="208">
        <v>1.1000000000000001</v>
      </c>
      <c r="J232" s="208">
        <v>2.4299999999999997</v>
      </c>
      <c r="K232" s="208">
        <v>0.92999999999999994</v>
      </c>
      <c r="L232" s="208">
        <v>0.84000000000000008</v>
      </c>
      <c r="M232" s="209">
        <v>2.25</v>
      </c>
    </row>
    <row r="233" spans="1:15" x14ac:dyDescent="0.25">
      <c r="A233" s="217" t="s">
        <v>923</v>
      </c>
      <c r="B233" s="218"/>
      <c r="C233" s="218"/>
      <c r="D233" s="218"/>
      <c r="E233" s="218"/>
      <c r="F233" s="218"/>
      <c r="G233" s="218"/>
      <c r="H233" s="218"/>
      <c r="I233" s="218"/>
      <c r="J233" s="218"/>
      <c r="K233" s="218"/>
      <c r="L233" s="218"/>
      <c r="M233" s="219"/>
    </row>
    <row r="234" spans="1:15" x14ac:dyDescent="0.25">
      <c r="A234" s="204" t="s">
        <v>924</v>
      </c>
      <c r="B234" s="205">
        <v>0</v>
      </c>
      <c r="C234" s="205">
        <v>0</v>
      </c>
      <c r="D234" s="205">
        <v>0</v>
      </c>
      <c r="E234" s="205">
        <v>0</v>
      </c>
      <c r="F234" s="205">
        <v>0</v>
      </c>
      <c r="G234" s="205">
        <v>0</v>
      </c>
      <c r="H234" s="205">
        <v>0</v>
      </c>
      <c r="I234" s="205">
        <v>0</v>
      </c>
      <c r="J234" s="205">
        <v>0</v>
      </c>
      <c r="K234" s="205">
        <v>0</v>
      </c>
      <c r="L234" s="205">
        <v>0</v>
      </c>
      <c r="M234" s="206">
        <v>0</v>
      </c>
    </row>
    <row r="235" spans="1:15" x14ac:dyDescent="0.25">
      <c r="A235" s="204" t="s">
        <v>925</v>
      </c>
      <c r="B235" s="205">
        <v>0</v>
      </c>
      <c r="C235" s="205">
        <v>0</v>
      </c>
      <c r="D235" s="205">
        <v>0</v>
      </c>
      <c r="E235" s="205">
        <v>0</v>
      </c>
      <c r="F235" s="205">
        <v>0</v>
      </c>
      <c r="G235" s="205">
        <v>0</v>
      </c>
      <c r="H235" s="205">
        <v>0</v>
      </c>
      <c r="I235" s="205">
        <v>0</v>
      </c>
      <c r="J235" s="205">
        <v>0</v>
      </c>
      <c r="K235" s="205">
        <v>0</v>
      </c>
      <c r="L235" s="205">
        <v>0</v>
      </c>
      <c r="M235" s="206">
        <v>0</v>
      </c>
    </row>
    <row r="236" spans="1:15" x14ac:dyDescent="0.25">
      <c r="A236" s="204" t="s">
        <v>926</v>
      </c>
      <c r="B236" s="205">
        <v>0</v>
      </c>
      <c r="C236" s="205">
        <v>0</v>
      </c>
      <c r="D236" s="205">
        <v>0</v>
      </c>
      <c r="E236" s="205">
        <v>0</v>
      </c>
      <c r="F236" s="205">
        <v>0</v>
      </c>
      <c r="G236" s="205">
        <v>0</v>
      </c>
      <c r="H236" s="205">
        <v>0</v>
      </c>
      <c r="I236" s="205">
        <v>0</v>
      </c>
      <c r="J236" s="205">
        <v>0</v>
      </c>
      <c r="K236" s="205">
        <v>0</v>
      </c>
      <c r="L236" s="205">
        <v>0</v>
      </c>
      <c r="M236" s="206">
        <v>0</v>
      </c>
      <c r="N236" s="162"/>
    </row>
    <row r="237" spans="1:15" x14ac:dyDescent="0.25">
      <c r="A237" s="204" t="s">
        <v>927</v>
      </c>
      <c r="B237" s="205">
        <v>5.0166400000000007</v>
      </c>
      <c r="C237" s="205">
        <v>0</v>
      </c>
      <c r="D237" s="205">
        <v>0</v>
      </c>
      <c r="E237" s="205">
        <v>0</v>
      </c>
      <c r="F237" s="205">
        <v>0</v>
      </c>
      <c r="G237" s="205">
        <v>0</v>
      </c>
      <c r="H237" s="205">
        <v>0</v>
      </c>
      <c r="I237" s="205">
        <v>0</v>
      </c>
      <c r="J237" s="205">
        <v>0</v>
      </c>
      <c r="K237" s="205">
        <v>0</v>
      </c>
      <c r="L237" s="205">
        <v>0</v>
      </c>
      <c r="M237" s="206">
        <v>0</v>
      </c>
      <c r="N237" s="162"/>
    </row>
    <row r="238" spans="1:15" ht="13.8" thickBot="1" x14ac:dyDescent="0.3">
      <c r="A238" s="207" t="s">
        <v>727</v>
      </c>
      <c r="B238" s="208">
        <v>5.0166400000000007</v>
      </c>
      <c r="C238" s="208">
        <v>0</v>
      </c>
      <c r="D238" s="208">
        <v>0</v>
      </c>
      <c r="E238" s="208">
        <v>0</v>
      </c>
      <c r="F238" s="208">
        <v>0</v>
      </c>
      <c r="G238" s="208">
        <v>0</v>
      </c>
      <c r="H238" s="208">
        <v>0</v>
      </c>
      <c r="I238" s="208">
        <v>0</v>
      </c>
      <c r="J238" s="208">
        <v>0</v>
      </c>
      <c r="K238" s="208">
        <v>0</v>
      </c>
      <c r="L238" s="208">
        <v>0</v>
      </c>
      <c r="M238" s="209">
        <v>0</v>
      </c>
      <c r="N238" s="220"/>
      <c r="O238" s="220"/>
    </row>
    <row r="239" spans="1:15" x14ac:dyDescent="0.25">
      <c r="A239" s="217" t="s">
        <v>928</v>
      </c>
      <c r="B239" s="218"/>
      <c r="C239" s="218"/>
      <c r="D239" s="218"/>
      <c r="E239" s="218"/>
      <c r="F239" s="218"/>
      <c r="G239" s="218"/>
      <c r="H239" s="218"/>
      <c r="I239" s="218"/>
      <c r="J239" s="218"/>
      <c r="K239" s="218"/>
      <c r="L239" s="218"/>
      <c r="M239" s="219"/>
    </row>
    <row r="240" spans="1:15" x14ac:dyDescent="0.25">
      <c r="A240" s="204" t="s">
        <v>80</v>
      </c>
      <c r="B240" s="205">
        <v>5.16</v>
      </c>
      <c r="C240" s="205">
        <v>0</v>
      </c>
      <c r="D240" s="205">
        <v>0</v>
      </c>
      <c r="E240" s="205">
        <v>0</v>
      </c>
      <c r="F240" s="205">
        <v>0</v>
      </c>
      <c r="G240" s="205">
        <v>0</v>
      </c>
      <c r="H240" s="205">
        <v>0</v>
      </c>
      <c r="I240" s="205">
        <v>0</v>
      </c>
      <c r="J240" s="205">
        <v>0</v>
      </c>
      <c r="K240" s="205">
        <v>0</v>
      </c>
      <c r="L240" s="205">
        <v>0</v>
      </c>
      <c r="M240" s="206">
        <v>0</v>
      </c>
    </row>
    <row r="241" spans="1:13" x14ac:dyDescent="0.25">
      <c r="A241" s="204" t="s">
        <v>929</v>
      </c>
      <c r="B241" s="205">
        <v>0</v>
      </c>
      <c r="C241" s="205">
        <v>0</v>
      </c>
      <c r="D241" s="205">
        <v>0</v>
      </c>
      <c r="E241" s="205">
        <v>0</v>
      </c>
      <c r="F241" s="205">
        <v>0</v>
      </c>
      <c r="G241" s="205">
        <v>0</v>
      </c>
      <c r="H241" s="205">
        <v>0</v>
      </c>
      <c r="I241" s="205">
        <v>0</v>
      </c>
      <c r="J241" s="205">
        <v>0</v>
      </c>
      <c r="K241" s="205">
        <v>0</v>
      </c>
      <c r="L241" s="205">
        <v>0</v>
      </c>
      <c r="M241" s="206">
        <v>0</v>
      </c>
    </row>
    <row r="242" spans="1:13" x14ac:dyDescent="0.25">
      <c r="A242" s="204" t="s">
        <v>930</v>
      </c>
      <c r="B242" s="205">
        <v>3.3399999999999994</v>
      </c>
      <c r="C242" s="205">
        <v>0</v>
      </c>
      <c r="D242" s="205">
        <v>0</v>
      </c>
      <c r="E242" s="205">
        <v>0</v>
      </c>
      <c r="F242" s="205">
        <v>0</v>
      </c>
      <c r="G242" s="205">
        <v>0</v>
      </c>
      <c r="H242" s="205">
        <v>0</v>
      </c>
      <c r="I242" s="205">
        <v>0</v>
      </c>
      <c r="J242" s="205">
        <v>0</v>
      </c>
      <c r="K242" s="205">
        <v>0</v>
      </c>
      <c r="L242" s="205">
        <v>0</v>
      </c>
      <c r="M242" s="206">
        <v>0</v>
      </c>
    </row>
    <row r="243" spans="1:13" x14ac:dyDescent="0.25">
      <c r="A243" s="204" t="s">
        <v>931</v>
      </c>
      <c r="B243" s="205">
        <v>2.16</v>
      </c>
      <c r="C243" s="205">
        <v>3.9399999999999991</v>
      </c>
      <c r="D243" s="205">
        <v>5.3000000000000007</v>
      </c>
      <c r="E243" s="205">
        <v>8</v>
      </c>
      <c r="F243" s="205">
        <v>6.8800000000000008</v>
      </c>
      <c r="G243" s="205">
        <v>7.14</v>
      </c>
      <c r="H243" s="205">
        <v>7.3199999999999994</v>
      </c>
      <c r="I243" s="205">
        <v>7.14</v>
      </c>
      <c r="J243" s="205">
        <v>4.6400000000000006</v>
      </c>
      <c r="K243" s="205">
        <v>5.04</v>
      </c>
      <c r="L243" s="205">
        <v>2.8399999999999994</v>
      </c>
      <c r="M243" s="206">
        <v>3.18</v>
      </c>
    </row>
    <row r="244" spans="1:13" x14ac:dyDescent="0.25">
      <c r="A244" s="204" t="s">
        <v>932</v>
      </c>
      <c r="B244" s="205">
        <v>0</v>
      </c>
      <c r="C244" s="205">
        <v>0</v>
      </c>
      <c r="D244" s="205">
        <v>0</v>
      </c>
      <c r="E244" s="205">
        <v>0</v>
      </c>
      <c r="F244" s="205">
        <v>0</v>
      </c>
      <c r="G244" s="205">
        <v>0</v>
      </c>
      <c r="H244" s="205">
        <v>0</v>
      </c>
      <c r="I244" s="205">
        <v>0</v>
      </c>
      <c r="J244" s="205">
        <v>0</v>
      </c>
      <c r="K244" s="205">
        <v>0</v>
      </c>
      <c r="L244" s="205">
        <v>0</v>
      </c>
      <c r="M244" s="206">
        <v>0</v>
      </c>
    </row>
    <row r="245" spans="1:13" x14ac:dyDescent="0.25">
      <c r="A245" s="204" t="s">
        <v>933</v>
      </c>
      <c r="B245" s="205">
        <v>0</v>
      </c>
      <c r="C245" s="205">
        <v>0</v>
      </c>
      <c r="D245" s="205">
        <v>0</v>
      </c>
      <c r="E245" s="205">
        <v>0</v>
      </c>
      <c r="F245" s="205">
        <v>0</v>
      </c>
      <c r="G245" s="205">
        <v>0</v>
      </c>
      <c r="H245" s="205">
        <v>0</v>
      </c>
      <c r="I245" s="205">
        <v>0</v>
      </c>
      <c r="J245" s="205">
        <v>0</v>
      </c>
      <c r="K245" s="205">
        <v>0</v>
      </c>
      <c r="L245" s="205">
        <v>0</v>
      </c>
      <c r="M245" s="206">
        <v>0</v>
      </c>
    </row>
    <row r="246" spans="1:13" x14ac:dyDescent="0.25">
      <c r="A246" s="204" t="s">
        <v>934</v>
      </c>
      <c r="B246" s="205">
        <v>0</v>
      </c>
      <c r="C246" s="205">
        <v>0</v>
      </c>
      <c r="D246" s="205">
        <v>0</v>
      </c>
      <c r="E246" s="205">
        <v>0</v>
      </c>
      <c r="F246" s="205">
        <v>0</v>
      </c>
      <c r="G246" s="205">
        <v>0</v>
      </c>
      <c r="H246" s="205">
        <v>0</v>
      </c>
      <c r="I246" s="205">
        <v>0</v>
      </c>
      <c r="J246" s="205">
        <v>0</v>
      </c>
      <c r="K246" s="205">
        <v>0</v>
      </c>
      <c r="L246" s="205">
        <v>0</v>
      </c>
      <c r="M246" s="206">
        <v>0</v>
      </c>
    </row>
    <row r="247" spans="1:13" x14ac:dyDescent="0.25">
      <c r="A247" s="204" t="s">
        <v>935</v>
      </c>
      <c r="B247" s="205">
        <v>0</v>
      </c>
      <c r="C247" s="205">
        <v>0</v>
      </c>
      <c r="D247" s="205">
        <v>0</v>
      </c>
      <c r="E247" s="205">
        <v>0</v>
      </c>
      <c r="F247" s="205">
        <v>0</v>
      </c>
      <c r="G247" s="205">
        <v>0</v>
      </c>
      <c r="H247" s="205">
        <v>0</v>
      </c>
      <c r="I247" s="205">
        <v>0</v>
      </c>
      <c r="J247" s="205">
        <v>0</v>
      </c>
      <c r="K247" s="205">
        <v>0</v>
      </c>
      <c r="L247" s="205">
        <v>0</v>
      </c>
      <c r="M247" s="206">
        <v>0</v>
      </c>
    </row>
    <row r="248" spans="1:13" x14ac:dyDescent="0.25">
      <c r="A248" s="204" t="s">
        <v>936</v>
      </c>
      <c r="B248" s="205">
        <v>0</v>
      </c>
      <c r="C248" s="205">
        <v>0</v>
      </c>
      <c r="D248" s="205">
        <v>0</v>
      </c>
      <c r="E248" s="205">
        <v>0</v>
      </c>
      <c r="F248" s="205">
        <v>0</v>
      </c>
      <c r="G248" s="205">
        <v>0</v>
      </c>
      <c r="H248" s="205">
        <v>0</v>
      </c>
      <c r="I248" s="205">
        <v>0</v>
      </c>
      <c r="J248" s="205">
        <v>0</v>
      </c>
      <c r="K248" s="205">
        <v>0</v>
      </c>
      <c r="L248" s="205">
        <v>0</v>
      </c>
      <c r="M248" s="206">
        <v>0</v>
      </c>
    </row>
    <row r="249" spans="1:13" x14ac:dyDescent="0.25">
      <c r="A249" s="204" t="s">
        <v>937</v>
      </c>
      <c r="B249" s="205">
        <v>0</v>
      </c>
      <c r="C249" s="205">
        <v>0</v>
      </c>
      <c r="D249" s="205">
        <v>0</v>
      </c>
      <c r="E249" s="205">
        <v>0</v>
      </c>
      <c r="F249" s="205">
        <v>0</v>
      </c>
      <c r="G249" s="205">
        <v>0</v>
      </c>
      <c r="H249" s="205">
        <v>0</v>
      </c>
      <c r="I249" s="205">
        <v>0</v>
      </c>
      <c r="J249" s="205">
        <v>0</v>
      </c>
      <c r="K249" s="205">
        <v>0</v>
      </c>
      <c r="L249" s="205">
        <v>0</v>
      </c>
      <c r="M249" s="206">
        <v>0</v>
      </c>
    </row>
    <row r="250" spans="1:13" x14ac:dyDescent="0.25">
      <c r="A250" s="204" t="s">
        <v>938</v>
      </c>
      <c r="B250" s="205">
        <v>0</v>
      </c>
      <c r="C250" s="205">
        <v>0</v>
      </c>
      <c r="D250" s="205">
        <v>0</v>
      </c>
      <c r="E250" s="205">
        <v>0</v>
      </c>
      <c r="F250" s="205">
        <v>0</v>
      </c>
      <c r="G250" s="205">
        <v>0</v>
      </c>
      <c r="H250" s="205">
        <v>0</v>
      </c>
      <c r="I250" s="205">
        <v>0</v>
      </c>
      <c r="J250" s="205">
        <v>0</v>
      </c>
      <c r="K250" s="205">
        <v>0</v>
      </c>
      <c r="L250" s="205">
        <v>0</v>
      </c>
      <c r="M250" s="206">
        <v>0</v>
      </c>
    </row>
    <row r="251" spans="1:13" x14ac:dyDescent="0.25">
      <c r="A251" s="204" t="s">
        <v>939</v>
      </c>
      <c r="B251" s="205">
        <v>0</v>
      </c>
      <c r="C251" s="205">
        <v>0</v>
      </c>
      <c r="D251" s="205">
        <v>0</v>
      </c>
      <c r="E251" s="205">
        <v>0</v>
      </c>
      <c r="F251" s="205">
        <v>0</v>
      </c>
      <c r="G251" s="205">
        <v>0</v>
      </c>
      <c r="H251" s="205">
        <v>0</v>
      </c>
      <c r="I251" s="205">
        <v>0</v>
      </c>
      <c r="J251" s="205">
        <v>0</v>
      </c>
      <c r="K251" s="205">
        <v>0</v>
      </c>
      <c r="L251" s="205">
        <v>0</v>
      </c>
      <c r="M251" s="206">
        <v>0</v>
      </c>
    </row>
    <row r="252" spans="1:13" x14ac:dyDescent="0.25">
      <c r="A252" s="204" t="s">
        <v>940</v>
      </c>
      <c r="B252" s="205">
        <v>0</v>
      </c>
      <c r="C252" s="205">
        <v>0</v>
      </c>
      <c r="D252" s="205">
        <v>0</v>
      </c>
      <c r="E252" s="205">
        <v>0</v>
      </c>
      <c r="F252" s="205">
        <v>0</v>
      </c>
      <c r="G252" s="205">
        <v>0</v>
      </c>
      <c r="H252" s="205">
        <v>0</v>
      </c>
      <c r="I252" s="205">
        <v>0</v>
      </c>
      <c r="J252" s="205">
        <v>0</v>
      </c>
      <c r="K252" s="205">
        <v>0</v>
      </c>
      <c r="L252" s="205">
        <v>0</v>
      </c>
      <c r="M252" s="206">
        <v>0</v>
      </c>
    </row>
    <row r="253" spans="1:13" x14ac:dyDescent="0.25">
      <c r="A253" s="204" t="s">
        <v>941</v>
      </c>
      <c r="B253" s="205">
        <v>0</v>
      </c>
      <c r="C253" s="205">
        <v>0</v>
      </c>
      <c r="D253" s="205">
        <v>0</v>
      </c>
      <c r="E253" s="205">
        <v>0</v>
      </c>
      <c r="F253" s="205">
        <v>0</v>
      </c>
      <c r="G253" s="205">
        <v>0</v>
      </c>
      <c r="H253" s="205">
        <v>0</v>
      </c>
      <c r="I253" s="205">
        <v>0</v>
      </c>
      <c r="J253" s="205">
        <v>0</v>
      </c>
      <c r="K253" s="205">
        <v>0</v>
      </c>
      <c r="L253" s="205">
        <v>0</v>
      </c>
      <c r="M253" s="206">
        <v>0</v>
      </c>
    </row>
    <row r="254" spans="1:13" x14ac:dyDescent="0.25">
      <c r="A254" s="204" t="s">
        <v>942</v>
      </c>
      <c r="B254" s="205">
        <v>0</v>
      </c>
      <c r="C254" s="205">
        <v>0</v>
      </c>
      <c r="D254" s="205">
        <v>0</v>
      </c>
      <c r="E254" s="205">
        <v>0</v>
      </c>
      <c r="F254" s="205">
        <v>0</v>
      </c>
      <c r="G254" s="205">
        <v>0</v>
      </c>
      <c r="H254" s="205">
        <v>0</v>
      </c>
      <c r="I254" s="205">
        <v>0</v>
      </c>
      <c r="J254" s="205">
        <v>0</v>
      </c>
      <c r="K254" s="205">
        <v>0</v>
      </c>
      <c r="L254" s="205">
        <v>0</v>
      </c>
      <c r="M254" s="206">
        <v>0</v>
      </c>
    </row>
    <row r="255" spans="1:13" x14ac:dyDescent="0.25">
      <c r="A255" s="204" t="s">
        <v>943</v>
      </c>
      <c r="B255" s="205">
        <v>0</v>
      </c>
      <c r="C255" s="205">
        <v>0</v>
      </c>
      <c r="D255" s="205">
        <v>0</v>
      </c>
      <c r="E255" s="205">
        <v>0</v>
      </c>
      <c r="F255" s="205">
        <v>0</v>
      </c>
      <c r="G255" s="205">
        <v>0</v>
      </c>
      <c r="H255" s="205">
        <v>0</v>
      </c>
      <c r="I255" s="205">
        <v>0</v>
      </c>
      <c r="J255" s="205">
        <v>0</v>
      </c>
      <c r="K255" s="205">
        <v>0</v>
      </c>
      <c r="L255" s="205">
        <v>0</v>
      </c>
      <c r="M255" s="206">
        <v>0</v>
      </c>
    </row>
    <row r="256" spans="1:13" x14ac:dyDescent="0.25">
      <c r="A256" s="204" t="s">
        <v>944</v>
      </c>
      <c r="B256" s="205">
        <v>0</v>
      </c>
      <c r="C256" s="205">
        <v>0</v>
      </c>
      <c r="D256" s="205">
        <v>0</v>
      </c>
      <c r="E256" s="205">
        <v>0</v>
      </c>
      <c r="F256" s="205">
        <v>0</v>
      </c>
      <c r="G256" s="205">
        <v>0</v>
      </c>
      <c r="H256" s="205">
        <v>0</v>
      </c>
      <c r="I256" s="205">
        <v>0</v>
      </c>
      <c r="J256" s="205">
        <v>0</v>
      </c>
      <c r="K256" s="205">
        <v>0</v>
      </c>
      <c r="L256" s="205">
        <v>0</v>
      </c>
      <c r="M256" s="206">
        <v>0</v>
      </c>
    </row>
    <row r="257" spans="1:13" x14ac:dyDescent="0.25">
      <c r="A257" s="204" t="s">
        <v>945</v>
      </c>
      <c r="B257" s="205">
        <v>0</v>
      </c>
      <c r="C257" s="205">
        <v>0</v>
      </c>
      <c r="D257" s="205">
        <v>0</v>
      </c>
      <c r="E257" s="205">
        <v>0</v>
      </c>
      <c r="F257" s="205">
        <v>0</v>
      </c>
      <c r="G257" s="205">
        <v>0</v>
      </c>
      <c r="H257" s="205">
        <v>0</v>
      </c>
      <c r="I257" s="205">
        <v>0</v>
      </c>
      <c r="J257" s="205">
        <v>0</v>
      </c>
      <c r="K257" s="205">
        <v>0</v>
      </c>
      <c r="L257" s="205">
        <v>0</v>
      </c>
      <c r="M257" s="206">
        <v>0</v>
      </c>
    </row>
    <row r="258" spans="1:13" x14ac:dyDescent="0.25">
      <c r="A258" s="204" t="s">
        <v>946</v>
      </c>
      <c r="B258" s="205">
        <v>0</v>
      </c>
      <c r="C258" s="205">
        <v>0</v>
      </c>
      <c r="D258" s="205">
        <v>0</v>
      </c>
      <c r="E258" s="205">
        <v>0</v>
      </c>
      <c r="F258" s="205">
        <v>0</v>
      </c>
      <c r="G258" s="205">
        <v>0</v>
      </c>
      <c r="H258" s="205">
        <v>0</v>
      </c>
      <c r="I258" s="205">
        <v>0</v>
      </c>
      <c r="J258" s="205">
        <v>0</v>
      </c>
      <c r="K258" s="205">
        <v>0</v>
      </c>
      <c r="L258" s="205">
        <v>0</v>
      </c>
      <c r="M258" s="206">
        <v>0</v>
      </c>
    </row>
    <row r="259" spans="1:13" x14ac:dyDescent="0.25">
      <c r="A259" s="204" t="s">
        <v>947</v>
      </c>
      <c r="B259" s="205">
        <v>0</v>
      </c>
      <c r="C259" s="205">
        <v>0</v>
      </c>
      <c r="D259" s="205">
        <v>0</v>
      </c>
      <c r="E259" s="205">
        <v>0</v>
      </c>
      <c r="F259" s="205">
        <v>0</v>
      </c>
      <c r="G259" s="205">
        <v>0</v>
      </c>
      <c r="H259" s="205">
        <v>0</v>
      </c>
      <c r="I259" s="205">
        <v>0</v>
      </c>
      <c r="J259" s="205">
        <v>0</v>
      </c>
      <c r="K259" s="205">
        <v>0</v>
      </c>
      <c r="L259" s="205">
        <v>0</v>
      </c>
      <c r="M259" s="206">
        <v>0</v>
      </c>
    </row>
    <row r="260" spans="1:13" x14ac:dyDescent="0.25">
      <c r="A260" s="204" t="s">
        <v>948</v>
      </c>
      <c r="B260" s="205">
        <v>0</v>
      </c>
      <c r="C260" s="205">
        <v>0</v>
      </c>
      <c r="D260" s="205">
        <v>0</v>
      </c>
      <c r="E260" s="205">
        <v>0</v>
      </c>
      <c r="F260" s="205">
        <v>0</v>
      </c>
      <c r="G260" s="205">
        <v>0</v>
      </c>
      <c r="H260" s="205">
        <v>0</v>
      </c>
      <c r="I260" s="205">
        <v>0</v>
      </c>
      <c r="J260" s="205">
        <v>0</v>
      </c>
      <c r="K260" s="205">
        <v>0</v>
      </c>
      <c r="L260" s="205">
        <v>0</v>
      </c>
      <c r="M260" s="206">
        <v>0</v>
      </c>
    </row>
    <row r="261" spans="1:13" x14ac:dyDescent="0.25">
      <c r="A261" s="204" t="s">
        <v>949</v>
      </c>
      <c r="B261" s="205">
        <v>0</v>
      </c>
      <c r="C261" s="205">
        <v>0</v>
      </c>
      <c r="D261" s="205">
        <v>0</v>
      </c>
      <c r="E261" s="205">
        <v>0</v>
      </c>
      <c r="F261" s="205">
        <v>0</v>
      </c>
      <c r="G261" s="205">
        <v>0</v>
      </c>
      <c r="H261" s="205">
        <v>0</v>
      </c>
      <c r="I261" s="205">
        <v>0</v>
      </c>
      <c r="J261" s="205">
        <v>0</v>
      </c>
      <c r="K261" s="205">
        <v>0</v>
      </c>
      <c r="L261" s="205">
        <v>0</v>
      </c>
      <c r="M261" s="206">
        <v>0</v>
      </c>
    </row>
    <row r="262" spans="1:13" x14ac:dyDescent="0.25">
      <c r="A262" s="204" t="s">
        <v>950</v>
      </c>
      <c r="B262" s="205">
        <v>0</v>
      </c>
      <c r="C262" s="205">
        <v>0</v>
      </c>
      <c r="D262" s="205">
        <v>0</v>
      </c>
      <c r="E262" s="205">
        <v>0</v>
      </c>
      <c r="F262" s="205">
        <v>0</v>
      </c>
      <c r="G262" s="205">
        <v>0</v>
      </c>
      <c r="H262" s="205">
        <v>0</v>
      </c>
      <c r="I262" s="205">
        <v>0</v>
      </c>
      <c r="J262" s="205">
        <v>0</v>
      </c>
      <c r="K262" s="205">
        <v>0</v>
      </c>
      <c r="L262" s="205">
        <v>0</v>
      </c>
      <c r="M262" s="206">
        <v>0</v>
      </c>
    </row>
    <row r="263" spans="1:13" x14ac:dyDescent="0.25">
      <c r="A263" s="204" t="s">
        <v>951</v>
      </c>
      <c r="B263" s="205">
        <v>0</v>
      </c>
      <c r="C263" s="205">
        <v>0</v>
      </c>
      <c r="D263" s="205">
        <v>0</v>
      </c>
      <c r="E263" s="205">
        <v>0</v>
      </c>
      <c r="F263" s="205">
        <v>0</v>
      </c>
      <c r="G263" s="205">
        <v>0</v>
      </c>
      <c r="H263" s="205">
        <v>0</v>
      </c>
      <c r="I263" s="205">
        <v>0</v>
      </c>
      <c r="J263" s="205">
        <v>0</v>
      </c>
      <c r="K263" s="205">
        <v>0</v>
      </c>
      <c r="L263" s="205">
        <v>0</v>
      </c>
      <c r="M263" s="206">
        <v>0</v>
      </c>
    </row>
    <row r="264" spans="1:13" x14ac:dyDescent="0.25">
      <c r="A264" s="204" t="s">
        <v>952</v>
      </c>
      <c r="B264" s="205">
        <v>0</v>
      </c>
      <c r="C264" s="205">
        <v>0</v>
      </c>
      <c r="D264" s="205">
        <v>0</v>
      </c>
      <c r="E264" s="205">
        <v>0</v>
      </c>
      <c r="F264" s="205">
        <v>0</v>
      </c>
      <c r="G264" s="205">
        <v>0</v>
      </c>
      <c r="H264" s="205">
        <v>0</v>
      </c>
      <c r="I264" s="205">
        <v>0</v>
      </c>
      <c r="J264" s="205">
        <v>0</v>
      </c>
      <c r="K264" s="205">
        <v>0</v>
      </c>
      <c r="L264" s="205">
        <v>0</v>
      </c>
      <c r="M264" s="206">
        <v>0</v>
      </c>
    </row>
    <row r="265" spans="1:13" x14ac:dyDescent="0.25">
      <c r="A265" s="204" t="s">
        <v>953</v>
      </c>
      <c r="B265" s="205">
        <v>0</v>
      </c>
      <c r="C265" s="205">
        <v>0</v>
      </c>
      <c r="D265" s="205">
        <v>0</v>
      </c>
      <c r="E265" s="205">
        <v>0</v>
      </c>
      <c r="F265" s="205">
        <v>0</v>
      </c>
      <c r="G265" s="205">
        <v>0</v>
      </c>
      <c r="H265" s="205">
        <v>0</v>
      </c>
      <c r="I265" s="205">
        <v>0</v>
      </c>
      <c r="J265" s="205">
        <v>0</v>
      </c>
      <c r="K265" s="205">
        <v>0</v>
      </c>
      <c r="L265" s="205">
        <v>0</v>
      </c>
      <c r="M265" s="206">
        <v>0</v>
      </c>
    </row>
    <row r="266" spans="1:13" x14ac:dyDescent="0.25">
      <c r="A266" s="204" t="s">
        <v>954</v>
      </c>
      <c r="B266" s="205">
        <v>0</v>
      </c>
      <c r="C266" s="205">
        <v>0</v>
      </c>
      <c r="D266" s="205">
        <v>0</v>
      </c>
      <c r="E266" s="205">
        <v>0</v>
      </c>
      <c r="F266" s="205">
        <v>0</v>
      </c>
      <c r="G266" s="205">
        <v>0</v>
      </c>
      <c r="H266" s="205">
        <v>0</v>
      </c>
      <c r="I266" s="205">
        <v>0</v>
      </c>
      <c r="J266" s="205">
        <v>0</v>
      </c>
      <c r="K266" s="205">
        <v>0</v>
      </c>
      <c r="L266" s="205">
        <v>0</v>
      </c>
      <c r="M266" s="206">
        <v>0</v>
      </c>
    </row>
    <row r="267" spans="1:13" x14ac:dyDescent="0.25">
      <c r="A267" s="204" t="s">
        <v>955</v>
      </c>
      <c r="B267" s="205">
        <v>0</v>
      </c>
      <c r="C267" s="205">
        <v>0</v>
      </c>
      <c r="D267" s="205">
        <v>0</v>
      </c>
      <c r="E267" s="205">
        <v>0</v>
      </c>
      <c r="F267" s="205">
        <v>0</v>
      </c>
      <c r="G267" s="205">
        <v>0</v>
      </c>
      <c r="H267" s="205">
        <v>0</v>
      </c>
      <c r="I267" s="205">
        <v>0</v>
      </c>
      <c r="J267" s="205">
        <v>0</v>
      </c>
      <c r="K267" s="205">
        <v>0</v>
      </c>
      <c r="L267" s="205">
        <v>0</v>
      </c>
      <c r="M267" s="206">
        <v>0</v>
      </c>
    </row>
    <row r="268" spans="1:13" x14ac:dyDescent="0.25">
      <c r="A268" s="204" t="s">
        <v>956</v>
      </c>
      <c r="B268" s="205">
        <v>0</v>
      </c>
      <c r="C268" s="205">
        <v>0</v>
      </c>
      <c r="D268" s="205">
        <v>0</v>
      </c>
      <c r="E268" s="205">
        <v>0</v>
      </c>
      <c r="F268" s="205">
        <v>0</v>
      </c>
      <c r="G268" s="205">
        <v>0</v>
      </c>
      <c r="H268" s="205">
        <v>0</v>
      </c>
      <c r="I268" s="205">
        <v>0</v>
      </c>
      <c r="J268" s="205">
        <v>0</v>
      </c>
      <c r="K268" s="205">
        <v>0</v>
      </c>
      <c r="L268" s="205">
        <v>0</v>
      </c>
      <c r="M268" s="206">
        <v>0</v>
      </c>
    </row>
    <row r="269" spans="1:13" x14ac:dyDescent="0.25">
      <c r="A269" s="204" t="s">
        <v>957</v>
      </c>
      <c r="B269" s="205">
        <v>0</v>
      </c>
      <c r="C269" s="205">
        <v>0</v>
      </c>
      <c r="D269" s="205">
        <v>0</v>
      </c>
      <c r="E269" s="205">
        <v>0</v>
      </c>
      <c r="F269" s="205">
        <v>0</v>
      </c>
      <c r="G269" s="205">
        <v>0</v>
      </c>
      <c r="H269" s="205">
        <v>0</v>
      </c>
      <c r="I269" s="205">
        <v>0</v>
      </c>
      <c r="J269" s="205">
        <v>0</v>
      </c>
      <c r="K269" s="205">
        <v>0</v>
      </c>
      <c r="L269" s="205">
        <v>0</v>
      </c>
      <c r="M269" s="206">
        <v>0</v>
      </c>
    </row>
    <row r="270" spans="1:13" x14ac:dyDescent="0.25">
      <c r="A270" s="204" t="s">
        <v>958</v>
      </c>
      <c r="B270" s="205">
        <v>0</v>
      </c>
      <c r="C270" s="205">
        <v>0</v>
      </c>
      <c r="D270" s="205">
        <v>0</v>
      </c>
      <c r="E270" s="205">
        <v>0</v>
      </c>
      <c r="F270" s="205">
        <v>0</v>
      </c>
      <c r="G270" s="205">
        <v>0</v>
      </c>
      <c r="H270" s="205">
        <v>0</v>
      </c>
      <c r="I270" s="205">
        <v>0</v>
      </c>
      <c r="J270" s="205">
        <v>0</v>
      </c>
      <c r="K270" s="205">
        <v>0</v>
      </c>
      <c r="L270" s="205">
        <v>0</v>
      </c>
      <c r="M270" s="206">
        <v>0</v>
      </c>
    </row>
    <row r="271" spans="1:13" x14ac:dyDescent="0.25">
      <c r="A271" s="204" t="s">
        <v>959</v>
      </c>
      <c r="B271" s="205">
        <v>0</v>
      </c>
      <c r="C271" s="205">
        <v>0</v>
      </c>
      <c r="D271" s="205">
        <v>0</v>
      </c>
      <c r="E271" s="205">
        <v>0</v>
      </c>
      <c r="F271" s="205">
        <v>0</v>
      </c>
      <c r="G271" s="205">
        <v>0</v>
      </c>
      <c r="H271" s="205">
        <v>0</v>
      </c>
      <c r="I271" s="205">
        <v>0</v>
      </c>
      <c r="J271" s="205">
        <v>0</v>
      </c>
      <c r="K271" s="205">
        <v>0</v>
      </c>
      <c r="L271" s="205">
        <v>0</v>
      </c>
      <c r="M271" s="206">
        <v>0</v>
      </c>
    </row>
    <row r="272" spans="1:13" x14ac:dyDescent="0.25">
      <c r="A272" s="204" t="s">
        <v>960</v>
      </c>
      <c r="B272" s="205">
        <v>0</v>
      </c>
      <c r="C272" s="205">
        <v>0</v>
      </c>
      <c r="D272" s="205">
        <v>0</v>
      </c>
      <c r="E272" s="205">
        <v>0</v>
      </c>
      <c r="F272" s="205">
        <v>0</v>
      </c>
      <c r="G272" s="205">
        <v>0</v>
      </c>
      <c r="H272" s="205">
        <v>0</v>
      </c>
      <c r="I272" s="205">
        <v>0</v>
      </c>
      <c r="J272" s="205">
        <v>0</v>
      </c>
      <c r="K272" s="205">
        <v>0</v>
      </c>
      <c r="L272" s="205">
        <v>0</v>
      </c>
      <c r="M272" s="206">
        <v>0</v>
      </c>
    </row>
    <row r="273" spans="1:13" x14ac:dyDescent="0.25">
      <c r="A273" s="204" t="s">
        <v>961</v>
      </c>
      <c r="B273" s="205">
        <v>0</v>
      </c>
      <c r="C273" s="205">
        <v>0</v>
      </c>
      <c r="D273" s="205">
        <v>0</v>
      </c>
      <c r="E273" s="205">
        <v>0</v>
      </c>
      <c r="F273" s="205">
        <v>0</v>
      </c>
      <c r="G273" s="205">
        <v>0</v>
      </c>
      <c r="H273" s="205">
        <v>0</v>
      </c>
      <c r="I273" s="205">
        <v>0</v>
      </c>
      <c r="J273" s="205">
        <v>0</v>
      </c>
      <c r="K273" s="205">
        <v>0</v>
      </c>
      <c r="L273" s="205">
        <v>0</v>
      </c>
      <c r="M273" s="206">
        <v>0</v>
      </c>
    </row>
    <row r="274" spans="1:13" x14ac:dyDescent="0.25">
      <c r="A274" s="204" t="s">
        <v>962</v>
      </c>
      <c r="B274" s="205">
        <v>0</v>
      </c>
      <c r="C274" s="205">
        <v>0</v>
      </c>
      <c r="D274" s="205">
        <v>0</v>
      </c>
      <c r="E274" s="205">
        <v>0</v>
      </c>
      <c r="F274" s="205">
        <v>0</v>
      </c>
      <c r="G274" s="205">
        <v>0</v>
      </c>
      <c r="H274" s="205">
        <v>0</v>
      </c>
      <c r="I274" s="205">
        <v>0</v>
      </c>
      <c r="J274" s="205">
        <v>0</v>
      </c>
      <c r="K274" s="205">
        <v>0</v>
      </c>
      <c r="L274" s="205">
        <v>0</v>
      </c>
      <c r="M274" s="206">
        <v>0</v>
      </c>
    </row>
    <row r="275" spans="1:13" x14ac:dyDescent="0.25">
      <c r="A275" s="204" t="s">
        <v>963</v>
      </c>
      <c r="B275" s="205">
        <v>0</v>
      </c>
      <c r="C275" s="205">
        <v>0</v>
      </c>
      <c r="D275" s="205">
        <v>0</v>
      </c>
      <c r="E275" s="205">
        <v>0</v>
      </c>
      <c r="F275" s="205">
        <v>0</v>
      </c>
      <c r="G275" s="205">
        <v>0</v>
      </c>
      <c r="H275" s="205">
        <v>0</v>
      </c>
      <c r="I275" s="205">
        <v>0</v>
      </c>
      <c r="J275" s="205">
        <v>0</v>
      </c>
      <c r="K275" s="205">
        <v>0</v>
      </c>
      <c r="L275" s="205">
        <v>0</v>
      </c>
      <c r="M275" s="206">
        <v>0</v>
      </c>
    </row>
    <row r="276" spans="1:13" x14ac:dyDescent="0.25">
      <c r="A276" s="204" t="s">
        <v>964</v>
      </c>
      <c r="B276" s="205">
        <v>0</v>
      </c>
      <c r="C276" s="205">
        <v>0</v>
      </c>
      <c r="D276" s="205">
        <v>0</v>
      </c>
      <c r="E276" s="205">
        <v>0</v>
      </c>
      <c r="F276" s="205">
        <v>0</v>
      </c>
      <c r="G276" s="205">
        <v>0</v>
      </c>
      <c r="H276" s="205">
        <v>0</v>
      </c>
      <c r="I276" s="205">
        <v>0</v>
      </c>
      <c r="J276" s="205">
        <v>0</v>
      </c>
      <c r="K276" s="205">
        <v>0</v>
      </c>
      <c r="L276" s="205">
        <v>0</v>
      </c>
      <c r="M276" s="206">
        <v>0</v>
      </c>
    </row>
    <row r="277" spans="1:13" ht="13.8" thickBot="1" x14ac:dyDescent="0.3">
      <c r="A277" s="207" t="s">
        <v>727</v>
      </c>
      <c r="B277" s="208">
        <v>10.66</v>
      </c>
      <c r="C277" s="208">
        <v>3.9399999999999991</v>
      </c>
      <c r="D277" s="208">
        <v>5.3000000000000007</v>
      </c>
      <c r="E277" s="208">
        <v>8</v>
      </c>
      <c r="F277" s="208">
        <v>6.8800000000000008</v>
      </c>
      <c r="G277" s="208">
        <v>7.14</v>
      </c>
      <c r="H277" s="208">
        <v>7.3199999999999994</v>
      </c>
      <c r="I277" s="208">
        <v>7.14</v>
      </c>
      <c r="J277" s="208">
        <v>4.6400000000000006</v>
      </c>
      <c r="K277" s="208">
        <v>5.04</v>
      </c>
      <c r="L277" s="208">
        <v>2.8399999999999994</v>
      </c>
      <c r="M277" s="209">
        <v>3.18</v>
      </c>
    </row>
    <row r="278" spans="1:13" x14ac:dyDescent="0.25">
      <c r="A278" s="217" t="s">
        <v>965</v>
      </c>
      <c r="B278" s="218"/>
      <c r="C278" s="218"/>
      <c r="D278" s="218"/>
      <c r="E278" s="218"/>
      <c r="F278" s="218"/>
      <c r="G278" s="218"/>
      <c r="H278" s="218"/>
      <c r="I278" s="218"/>
      <c r="J278" s="218"/>
      <c r="K278" s="218"/>
      <c r="L278" s="218"/>
      <c r="M278" s="219"/>
    </row>
    <row r="279" spans="1:13" x14ac:dyDescent="0.25">
      <c r="A279" s="204" t="s">
        <v>966</v>
      </c>
      <c r="B279" s="205">
        <v>0</v>
      </c>
      <c r="C279" s="205">
        <v>0</v>
      </c>
      <c r="D279" s="205">
        <v>0</v>
      </c>
      <c r="E279" s="205">
        <v>0</v>
      </c>
      <c r="F279" s="205">
        <v>0</v>
      </c>
      <c r="G279" s="205">
        <v>0</v>
      </c>
      <c r="H279" s="205">
        <v>0</v>
      </c>
      <c r="I279" s="205">
        <v>0</v>
      </c>
      <c r="J279" s="205">
        <v>0</v>
      </c>
      <c r="K279" s="205">
        <v>0</v>
      </c>
      <c r="L279" s="205">
        <v>0</v>
      </c>
      <c r="M279" s="206">
        <v>0</v>
      </c>
    </row>
    <row r="280" spans="1:13" x14ac:dyDescent="0.25">
      <c r="A280" s="204" t="s">
        <v>967</v>
      </c>
      <c r="B280" s="205">
        <v>0</v>
      </c>
      <c r="C280" s="205">
        <v>0</v>
      </c>
      <c r="D280" s="205">
        <v>0</v>
      </c>
      <c r="E280" s="205">
        <v>0</v>
      </c>
      <c r="F280" s="205">
        <v>0</v>
      </c>
      <c r="G280" s="205">
        <v>0</v>
      </c>
      <c r="H280" s="205">
        <v>0</v>
      </c>
      <c r="I280" s="205">
        <v>0</v>
      </c>
      <c r="J280" s="205">
        <v>0</v>
      </c>
      <c r="K280" s="205">
        <v>0</v>
      </c>
      <c r="L280" s="205">
        <v>0</v>
      </c>
      <c r="M280" s="206">
        <v>0</v>
      </c>
    </row>
    <row r="281" spans="1:13" x14ac:dyDescent="0.25">
      <c r="A281" s="221" t="s">
        <v>968</v>
      </c>
      <c r="B281" s="205">
        <v>2.8800000000000003</v>
      </c>
      <c r="C281" s="205">
        <v>4.6399999999999988</v>
      </c>
      <c r="D281" s="205">
        <v>4.4799999999999995</v>
      </c>
      <c r="E281" s="205">
        <v>4.6399999999999988</v>
      </c>
      <c r="F281" s="205">
        <v>1.35</v>
      </c>
      <c r="G281" s="205">
        <v>4.4799999999999995</v>
      </c>
      <c r="H281" s="205">
        <v>4.6399999999999988</v>
      </c>
      <c r="I281" s="205">
        <v>4.4799999999999995</v>
      </c>
      <c r="J281" s="205">
        <v>4.6399999999999988</v>
      </c>
      <c r="K281" s="205">
        <v>4.6399999999999988</v>
      </c>
      <c r="L281" s="205">
        <v>4.16</v>
      </c>
      <c r="M281" s="206">
        <v>4.6399999999999988</v>
      </c>
    </row>
    <row r="282" spans="1:13" x14ac:dyDescent="0.25">
      <c r="A282" s="221" t="s">
        <v>969</v>
      </c>
      <c r="B282" s="205">
        <v>0.6000000000000002</v>
      </c>
      <c r="C282" s="205">
        <v>0.95000000000000018</v>
      </c>
      <c r="D282" s="205">
        <v>0.94000000000000017</v>
      </c>
      <c r="E282" s="205">
        <v>0.95000000000000018</v>
      </c>
      <c r="F282" s="205">
        <v>0.27</v>
      </c>
      <c r="G282" s="205">
        <v>0.94000000000000017</v>
      </c>
      <c r="H282" s="205">
        <v>0.95000000000000018</v>
      </c>
      <c r="I282" s="205">
        <v>0.94000000000000017</v>
      </c>
      <c r="J282" s="205">
        <v>0.95000000000000018</v>
      </c>
      <c r="K282" s="205">
        <v>0.95000000000000018</v>
      </c>
      <c r="L282" s="205">
        <v>0.92000000000000015</v>
      </c>
      <c r="M282" s="206">
        <v>0.95000000000000018</v>
      </c>
    </row>
    <row r="283" spans="1:13" ht="13.8" thickBot="1" x14ac:dyDescent="0.3">
      <c r="A283" s="207" t="s">
        <v>727</v>
      </c>
      <c r="B283" s="208">
        <v>3.4800000000000004</v>
      </c>
      <c r="C283" s="208">
        <v>5.589999999999999</v>
      </c>
      <c r="D283" s="208">
        <v>5.42</v>
      </c>
      <c r="E283" s="208">
        <v>5.589999999999999</v>
      </c>
      <c r="F283" s="208">
        <v>1.62</v>
      </c>
      <c r="G283" s="208">
        <v>5.42</v>
      </c>
      <c r="H283" s="208">
        <v>5.589999999999999</v>
      </c>
      <c r="I283" s="208">
        <v>5.42</v>
      </c>
      <c r="J283" s="208">
        <v>5.589999999999999</v>
      </c>
      <c r="K283" s="208">
        <v>5.589999999999999</v>
      </c>
      <c r="L283" s="208">
        <v>5.08</v>
      </c>
      <c r="M283" s="209">
        <v>5.589999999999999</v>
      </c>
    </row>
    <row r="284" spans="1:13" x14ac:dyDescent="0.25">
      <c r="A284" s="217" t="s">
        <v>970</v>
      </c>
      <c r="B284" s="218"/>
      <c r="C284" s="218"/>
      <c r="D284" s="218"/>
      <c r="E284" s="218"/>
      <c r="F284" s="218"/>
      <c r="G284" s="218"/>
      <c r="H284" s="218"/>
      <c r="I284" s="218"/>
      <c r="J284" s="218"/>
      <c r="K284" s="218"/>
      <c r="L284" s="218"/>
      <c r="M284" s="219"/>
    </row>
    <row r="285" spans="1:13" x14ac:dyDescent="0.25">
      <c r="A285" s="204" t="s">
        <v>971</v>
      </c>
      <c r="B285" s="205">
        <v>0</v>
      </c>
      <c r="C285" s="205">
        <v>8.92</v>
      </c>
      <c r="D285" s="205">
        <v>6.2399999999999993</v>
      </c>
      <c r="E285" s="205">
        <v>8.4599999999999991</v>
      </c>
      <c r="F285" s="205">
        <v>8.2499999999999982</v>
      </c>
      <c r="G285" s="205">
        <v>8.6399999999999988</v>
      </c>
      <c r="H285" s="205">
        <v>8.92</v>
      </c>
      <c r="I285" s="205">
        <v>4.6599999999999993</v>
      </c>
      <c r="J285" s="205">
        <v>8.92</v>
      </c>
      <c r="K285" s="205">
        <v>8.76</v>
      </c>
      <c r="L285" s="205">
        <v>7.919999999999999</v>
      </c>
      <c r="M285" s="206">
        <v>8.92</v>
      </c>
    </row>
    <row r="286" spans="1:13" x14ac:dyDescent="0.25">
      <c r="A286" s="204" t="s">
        <v>972</v>
      </c>
      <c r="B286" s="205">
        <v>27.599999999999994</v>
      </c>
      <c r="C286" s="205">
        <v>27.899999999999995</v>
      </c>
      <c r="D286" s="205">
        <v>23.199999999999996</v>
      </c>
      <c r="E286" s="205">
        <v>26.760000000000005</v>
      </c>
      <c r="F286" s="205">
        <v>22.560000000000002</v>
      </c>
      <c r="G286" s="205">
        <v>25.459999999999997</v>
      </c>
      <c r="H286" s="205">
        <v>42.080000000000005</v>
      </c>
      <c r="I286" s="205">
        <v>67.679999999999993</v>
      </c>
      <c r="J286" s="205">
        <v>83.09999999999998</v>
      </c>
      <c r="K286" s="205">
        <v>83.09999999999998</v>
      </c>
      <c r="L286" s="205">
        <v>72</v>
      </c>
      <c r="M286" s="206">
        <v>50.75</v>
      </c>
    </row>
    <row r="287" spans="1:13" x14ac:dyDescent="0.25">
      <c r="A287" s="204" t="s">
        <v>973</v>
      </c>
      <c r="B287" s="205">
        <v>0</v>
      </c>
      <c r="C287" s="205">
        <v>0</v>
      </c>
      <c r="D287" s="205">
        <v>0</v>
      </c>
      <c r="E287" s="205">
        <v>0</v>
      </c>
      <c r="F287" s="205">
        <v>0</v>
      </c>
      <c r="G287" s="205">
        <v>0</v>
      </c>
      <c r="H287" s="205">
        <v>0</v>
      </c>
      <c r="I287" s="205">
        <v>0</v>
      </c>
      <c r="J287" s="205">
        <v>0</v>
      </c>
      <c r="K287" s="205">
        <v>0</v>
      </c>
      <c r="L287" s="205">
        <v>0</v>
      </c>
      <c r="M287" s="206">
        <v>0</v>
      </c>
    </row>
    <row r="288" spans="1:13" x14ac:dyDescent="0.25">
      <c r="A288" s="210" t="s">
        <v>974</v>
      </c>
      <c r="B288" s="205">
        <v>0</v>
      </c>
      <c r="C288" s="205">
        <v>0</v>
      </c>
      <c r="D288" s="205">
        <v>0</v>
      </c>
      <c r="E288" s="205">
        <v>0</v>
      </c>
      <c r="F288" s="205">
        <v>0</v>
      </c>
      <c r="G288" s="205">
        <v>0</v>
      </c>
      <c r="H288" s="205">
        <v>0</v>
      </c>
      <c r="I288" s="205">
        <v>0</v>
      </c>
      <c r="J288" s="205">
        <v>0</v>
      </c>
      <c r="K288" s="205">
        <v>0</v>
      </c>
      <c r="L288" s="205">
        <v>0</v>
      </c>
      <c r="M288" s="206">
        <v>0</v>
      </c>
    </row>
    <row r="289" spans="1:13" ht="13.8" thickBot="1" x14ac:dyDescent="0.3">
      <c r="A289" s="207" t="s">
        <v>727</v>
      </c>
      <c r="B289" s="208">
        <v>27.599999999999994</v>
      </c>
      <c r="C289" s="208">
        <v>36.819999999999993</v>
      </c>
      <c r="D289" s="208">
        <v>29.439999999999994</v>
      </c>
      <c r="E289" s="208">
        <v>35.220000000000006</v>
      </c>
      <c r="F289" s="208">
        <v>30.810000000000002</v>
      </c>
      <c r="G289" s="208">
        <v>34.099999999999994</v>
      </c>
      <c r="H289" s="208">
        <v>51.000000000000007</v>
      </c>
      <c r="I289" s="208">
        <v>72.339999999999989</v>
      </c>
      <c r="J289" s="208">
        <v>92.019999999999982</v>
      </c>
      <c r="K289" s="208">
        <v>91.859999999999985</v>
      </c>
      <c r="L289" s="208">
        <v>79.92</v>
      </c>
      <c r="M289" s="209">
        <v>59.67</v>
      </c>
    </row>
    <row r="290" spans="1:13" x14ac:dyDescent="0.25">
      <c r="A290" s="217" t="s">
        <v>975</v>
      </c>
      <c r="B290" s="218"/>
      <c r="C290" s="218"/>
      <c r="D290" s="218"/>
      <c r="E290" s="218"/>
      <c r="F290" s="218"/>
      <c r="G290" s="218"/>
      <c r="H290" s="218"/>
      <c r="I290" s="218"/>
      <c r="J290" s="218"/>
      <c r="K290" s="218"/>
      <c r="L290" s="218"/>
      <c r="M290" s="219"/>
    </row>
    <row r="291" spans="1:13" x14ac:dyDescent="0.25">
      <c r="A291" s="204" t="s">
        <v>976</v>
      </c>
      <c r="B291" s="205">
        <v>2.08</v>
      </c>
      <c r="C291" s="205">
        <v>6.24</v>
      </c>
      <c r="D291" s="205">
        <v>9.3200000000000021</v>
      </c>
      <c r="E291" s="205">
        <v>7.58</v>
      </c>
      <c r="F291" s="205">
        <v>4.5600000000000005</v>
      </c>
      <c r="G291" s="205">
        <v>13.46</v>
      </c>
      <c r="H291" s="205">
        <v>3.88</v>
      </c>
      <c r="I291" s="205">
        <v>6.47</v>
      </c>
      <c r="J291" s="205">
        <v>6.0699999999999994</v>
      </c>
      <c r="K291" s="205">
        <v>3.08</v>
      </c>
      <c r="L291" s="205">
        <v>2.7399999999999998</v>
      </c>
      <c r="M291" s="206">
        <v>0.62000000000000022</v>
      </c>
    </row>
    <row r="292" spans="1:13" x14ac:dyDescent="0.25">
      <c r="A292" s="210" t="s">
        <v>977</v>
      </c>
      <c r="B292" s="205">
        <v>0</v>
      </c>
      <c r="C292" s="205">
        <v>0</v>
      </c>
      <c r="D292" s="205">
        <v>0</v>
      </c>
      <c r="E292" s="205">
        <v>0</v>
      </c>
      <c r="F292" s="205">
        <v>0</v>
      </c>
      <c r="G292" s="205">
        <v>0</v>
      </c>
      <c r="H292" s="205">
        <v>0</v>
      </c>
      <c r="I292" s="205">
        <v>0</v>
      </c>
      <c r="J292" s="205">
        <v>0</v>
      </c>
      <c r="K292" s="205">
        <v>0</v>
      </c>
      <c r="L292" s="205">
        <v>0</v>
      </c>
      <c r="M292" s="206">
        <v>0</v>
      </c>
    </row>
    <row r="293" spans="1:13" x14ac:dyDescent="0.25">
      <c r="A293" s="210" t="s">
        <v>978</v>
      </c>
      <c r="B293" s="205">
        <v>5.5</v>
      </c>
      <c r="C293" s="205">
        <v>5.9800000000000013</v>
      </c>
      <c r="D293" s="205">
        <v>4.88</v>
      </c>
      <c r="E293" s="205">
        <v>7.8199999999999994</v>
      </c>
      <c r="F293" s="205">
        <v>5.55</v>
      </c>
      <c r="G293" s="205">
        <v>6.6</v>
      </c>
      <c r="H293" s="205">
        <v>10.939999999999998</v>
      </c>
      <c r="I293" s="205">
        <v>11.600000000000001</v>
      </c>
      <c r="J293" s="205">
        <v>10.929999999999998</v>
      </c>
      <c r="K293" s="205">
        <v>9.639999999999997</v>
      </c>
      <c r="L293" s="205">
        <v>6.96</v>
      </c>
      <c r="M293" s="206">
        <v>5.9800000000000013</v>
      </c>
    </row>
    <row r="294" spans="1:13" ht="13.8" thickBot="1" x14ac:dyDescent="0.3">
      <c r="A294" s="207" t="s">
        <v>727</v>
      </c>
      <c r="B294" s="208">
        <v>7.58</v>
      </c>
      <c r="C294" s="208">
        <v>12.220000000000002</v>
      </c>
      <c r="D294" s="208">
        <v>14.200000000000003</v>
      </c>
      <c r="E294" s="208">
        <v>15.399999999999999</v>
      </c>
      <c r="F294" s="208">
        <v>10.11</v>
      </c>
      <c r="G294" s="208">
        <v>20.060000000000002</v>
      </c>
      <c r="H294" s="208">
        <v>14.819999999999997</v>
      </c>
      <c r="I294" s="208">
        <v>18.07</v>
      </c>
      <c r="J294" s="208">
        <v>16.999999999999996</v>
      </c>
      <c r="K294" s="208">
        <v>12.719999999999997</v>
      </c>
      <c r="L294" s="208">
        <v>9.6999999999999993</v>
      </c>
      <c r="M294" s="209">
        <v>6.6000000000000014</v>
      </c>
    </row>
    <row r="295" spans="1:13" x14ac:dyDescent="0.25">
      <c r="A295" s="217" t="s">
        <v>979</v>
      </c>
      <c r="B295" s="218"/>
      <c r="C295" s="218"/>
      <c r="D295" s="218"/>
      <c r="E295" s="218"/>
      <c r="F295" s="218"/>
      <c r="G295" s="218"/>
      <c r="H295" s="218"/>
      <c r="I295" s="218"/>
      <c r="J295" s="218"/>
      <c r="K295" s="218"/>
      <c r="L295" s="218"/>
      <c r="M295" s="219"/>
    </row>
    <row r="296" spans="1:13" x14ac:dyDescent="0.25">
      <c r="A296" s="204" t="s">
        <v>980</v>
      </c>
      <c r="B296" s="205">
        <v>44.88000000000001</v>
      </c>
      <c r="C296" s="205">
        <v>34.799999999999997</v>
      </c>
      <c r="D296" s="205">
        <v>29.63999999999999</v>
      </c>
      <c r="E296" s="205">
        <v>34.799999999999997</v>
      </c>
      <c r="F296" s="205">
        <v>30.7</v>
      </c>
      <c r="G296" s="205">
        <v>40.32</v>
      </c>
      <c r="H296" s="205">
        <v>62.519999999999996</v>
      </c>
      <c r="I296" s="205">
        <v>92.999999999999986</v>
      </c>
      <c r="J296" s="205">
        <v>114.01</v>
      </c>
      <c r="K296" s="205">
        <v>115.30999999999999</v>
      </c>
      <c r="L296" s="205">
        <v>80.600000000000009</v>
      </c>
      <c r="M296" s="206">
        <v>51.379999999999995</v>
      </c>
    </row>
    <row r="297" spans="1:13" x14ac:dyDescent="0.25">
      <c r="A297" s="204" t="s">
        <v>981</v>
      </c>
      <c r="B297" s="205">
        <v>10.599999999999998</v>
      </c>
      <c r="C297" s="205">
        <v>16.019999999999996</v>
      </c>
      <c r="D297" s="205">
        <v>13.479999999999999</v>
      </c>
      <c r="E297" s="205">
        <v>16.029999999999998</v>
      </c>
      <c r="F297" s="205">
        <v>13.979999999999999</v>
      </c>
      <c r="G297" s="205">
        <v>18.880000000000006</v>
      </c>
      <c r="H297" s="205">
        <v>31.080000000000002</v>
      </c>
      <c r="I297" s="205">
        <v>87.660000000000011</v>
      </c>
      <c r="J297" s="205">
        <v>105.45</v>
      </c>
      <c r="K297" s="205">
        <v>113.38</v>
      </c>
      <c r="L297" s="205">
        <v>78.079999999999984</v>
      </c>
      <c r="M297" s="206">
        <v>48.38</v>
      </c>
    </row>
    <row r="298" spans="1:13" ht="13.8" thickBot="1" x14ac:dyDescent="0.3">
      <c r="A298" s="207" t="s">
        <v>727</v>
      </c>
      <c r="B298" s="208">
        <v>55.480000000000004</v>
      </c>
      <c r="C298" s="208">
        <v>50.819999999999993</v>
      </c>
      <c r="D298" s="208">
        <v>43.11999999999999</v>
      </c>
      <c r="E298" s="208">
        <v>50.83</v>
      </c>
      <c r="F298" s="208">
        <v>44.68</v>
      </c>
      <c r="G298" s="208">
        <v>59.2</v>
      </c>
      <c r="H298" s="208">
        <v>93.6</v>
      </c>
      <c r="I298" s="208">
        <v>180.66</v>
      </c>
      <c r="J298" s="208">
        <v>219.46</v>
      </c>
      <c r="K298" s="208">
        <v>228.69</v>
      </c>
      <c r="L298" s="208">
        <v>158.68</v>
      </c>
      <c r="M298" s="209">
        <v>99.759999999999991</v>
      </c>
    </row>
    <row r="299" spans="1:13" x14ac:dyDescent="0.25">
      <c r="A299" s="217" t="s">
        <v>982</v>
      </c>
      <c r="B299" s="218"/>
      <c r="C299" s="218"/>
      <c r="D299" s="218"/>
      <c r="E299" s="218"/>
      <c r="F299" s="218"/>
      <c r="G299" s="218"/>
      <c r="H299" s="218"/>
      <c r="I299" s="218"/>
      <c r="J299" s="218"/>
      <c r="K299" s="218"/>
      <c r="L299" s="218"/>
      <c r="M299" s="219"/>
    </row>
    <row r="300" spans="1:13" x14ac:dyDescent="0.25">
      <c r="A300" s="221" t="s">
        <v>983</v>
      </c>
      <c r="B300" s="205">
        <v>0</v>
      </c>
      <c r="C300" s="205">
        <v>0</v>
      </c>
      <c r="D300" s="205">
        <v>0</v>
      </c>
      <c r="E300" s="205">
        <v>0</v>
      </c>
      <c r="F300" s="205">
        <v>0</v>
      </c>
      <c r="G300" s="205">
        <v>0</v>
      </c>
      <c r="H300" s="205">
        <v>0</v>
      </c>
      <c r="I300" s="205">
        <v>0</v>
      </c>
      <c r="J300" s="205">
        <v>0</v>
      </c>
      <c r="K300" s="205">
        <v>0</v>
      </c>
      <c r="L300" s="205">
        <v>0</v>
      </c>
      <c r="M300" s="206">
        <v>0</v>
      </c>
    </row>
    <row r="301" spans="1:13" ht="13.8" thickBot="1" x14ac:dyDescent="0.3">
      <c r="A301" s="207" t="s">
        <v>727</v>
      </c>
      <c r="B301" s="208">
        <v>0</v>
      </c>
      <c r="C301" s="208">
        <v>0</v>
      </c>
      <c r="D301" s="208">
        <v>0</v>
      </c>
      <c r="E301" s="208">
        <v>0</v>
      </c>
      <c r="F301" s="208">
        <v>0</v>
      </c>
      <c r="G301" s="208">
        <v>0</v>
      </c>
      <c r="H301" s="208">
        <v>0</v>
      </c>
      <c r="I301" s="208">
        <v>0</v>
      </c>
      <c r="J301" s="208">
        <v>0</v>
      </c>
      <c r="K301" s="208">
        <v>0</v>
      </c>
      <c r="L301" s="208">
        <v>0</v>
      </c>
      <c r="M301" s="209">
        <v>0</v>
      </c>
    </row>
    <row r="302" spans="1:13" x14ac:dyDescent="0.25">
      <c r="A302" s="212" t="s">
        <v>984</v>
      </c>
      <c r="B302" s="213"/>
      <c r="C302" s="213"/>
      <c r="D302" s="213"/>
      <c r="E302" s="213"/>
      <c r="F302" s="213"/>
      <c r="G302" s="213"/>
      <c r="H302" s="213"/>
      <c r="I302" s="213"/>
      <c r="J302" s="213"/>
      <c r="K302" s="213"/>
      <c r="L302" s="213"/>
      <c r="M302" s="214"/>
    </row>
    <row r="303" spans="1:13" x14ac:dyDescent="0.25">
      <c r="A303" s="204" t="s">
        <v>985</v>
      </c>
      <c r="B303" s="205">
        <v>0</v>
      </c>
      <c r="C303" s="205">
        <v>0</v>
      </c>
      <c r="D303" s="205">
        <v>0</v>
      </c>
      <c r="E303" s="205">
        <v>0</v>
      </c>
      <c r="F303" s="205">
        <v>0</v>
      </c>
      <c r="G303" s="205">
        <v>0</v>
      </c>
      <c r="H303" s="205">
        <v>0</v>
      </c>
      <c r="I303" s="205">
        <v>0</v>
      </c>
      <c r="J303" s="205">
        <v>0</v>
      </c>
      <c r="K303" s="205">
        <v>0</v>
      </c>
      <c r="L303" s="205">
        <v>0</v>
      </c>
      <c r="M303" s="206">
        <v>0</v>
      </c>
    </row>
    <row r="304" spans="1:13" x14ac:dyDescent="0.25">
      <c r="A304" s="204" t="s">
        <v>986</v>
      </c>
      <c r="B304" s="205">
        <v>0</v>
      </c>
      <c r="C304" s="205">
        <v>0</v>
      </c>
      <c r="D304" s="205">
        <v>0</v>
      </c>
      <c r="E304" s="205">
        <v>0</v>
      </c>
      <c r="F304" s="205">
        <v>0</v>
      </c>
      <c r="G304" s="205">
        <v>0</v>
      </c>
      <c r="H304" s="205">
        <v>0</v>
      </c>
      <c r="I304" s="205">
        <v>0</v>
      </c>
      <c r="J304" s="205">
        <v>0</v>
      </c>
      <c r="K304" s="205">
        <v>0</v>
      </c>
      <c r="L304" s="205">
        <v>0</v>
      </c>
      <c r="M304" s="206">
        <v>0</v>
      </c>
    </row>
    <row r="305" spans="1:13" x14ac:dyDescent="0.25">
      <c r="A305" s="204" t="s">
        <v>987</v>
      </c>
      <c r="B305" s="205">
        <v>0</v>
      </c>
      <c r="C305" s="205">
        <v>0</v>
      </c>
      <c r="D305" s="205">
        <v>0</v>
      </c>
      <c r="E305" s="205">
        <v>0</v>
      </c>
      <c r="F305" s="205">
        <v>0</v>
      </c>
      <c r="G305" s="205">
        <v>0</v>
      </c>
      <c r="H305" s="205">
        <v>0</v>
      </c>
      <c r="I305" s="205">
        <v>0</v>
      </c>
      <c r="J305" s="205">
        <v>0</v>
      </c>
      <c r="K305" s="205">
        <v>0</v>
      </c>
      <c r="L305" s="205">
        <v>0</v>
      </c>
      <c r="M305" s="206">
        <v>0</v>
      </c>
    </row>
    <row r="306" spans="1:13" x14ac:dyDescent="0.25">
      <c r="A306" s="204" t="s">
        <v>988</v>
      </c>
      <c r="B306" s="205">
        <v>0</v>
      </c>
      <c r="C306" s="205">
        <v>0</v>
      </c>
      <c r="D306" s="205">
        <v>0</v>
      </c>
      <c r="E306" s="205">
        <v>0</v>
      </c>
      <c r="F306" s="205">
        <v>0</v>
      </c>
      <c r="G306" s="205">
        <v>0</v>
      </c>
      <c r="H306" s="205">
        <v>0</v>
      </c>
      <c r="I306" s="205">
        <v>0</v>
      </c>
      <c r="J306" s="205">
        <v>0</v>
      </c>
      <c r="K306" s="205">
        <v>0</v>
      </c>
      <c r="L306" s="205">
        <v>0</v>
      </c>
      <c r="M306" s="206">
        <v>0</v>
      </c>
    </row>
    <row r="307" spans="1:13" x14ac:dyDescent="0.25">
      <c r="A307" s="204" t="s">
        <v>989</v>
      </c>
      <c r="B307" s="205">
        <v>0</v>
      </c>
      <c r="C307" s="205">
        <v>0</v>
      </c>
      <c r="D307" s="205">
        <v>0</v>
      </c>
      <c r="E307" s="205">
        <v>0</v>
      </c>
      <c r="F307" s="205">
        <v>0</v>
      </c>
      <c r="G307" s="205">
        <v>0</v>
      </c>
      <c r="H307" s="205">
        <v>0</v>
      </c>
      <c r="I307" s="205">
        <v>0</v>
      </c>
      <c r="J307" s="205">
        <v>0</v>
      </c>
      <c r="K307" s="205">
        <v>0</v>
      </c>
      <c r="L307" s="205">
        <v>0</v>
      </c>
      <c r="M307" s="206">
        <v>0</v>
      </c>
    </row>
    <row r="308" spans="1:13" x14ac:dyDescent="0.25">
      <c r="A308" s="204" t="s">
        <v>990</v>
      </c>
      <c r="B308" s="205">
        <v>0</v>
      </c>
      <c r="C308" s="205">
        <v>0</v>
      </c>
      <c r="D308" s="205">
        <v>0</v>
      </c>
      <c r="E308" s="205">
        <v>0</v>
      </c>
      <c r="F308" s="205">
        <v>0</v>
      </c>
      <c r="G308" s="205">
        <v>0</v>
      </c>
      <c r="H308" s="205">
        <v>0</v>
      </c>
      <c r="I308" s="205">
        <v>0</v>
      </c>
      <c r="J308" s="205">
        <v>0</v>
      </c>
      <c r="K308" s="205">
        <v>0</v>
      </c>
      <c r="L308" s="205">
        <v>0</v>
      </c>
      <c r="M308" s="206">
        <v>0</v>
      </c>
    </row>
    <row r="309" spans="1:13" x14ac:dyDescent="0.25">
      <c r="A309" s="204" t="s">
        <v>991</v>
      </c>
      <c r="B309" s="205">
        <v>0</v>
      </c>
      <c r="C309" s="205">
        <v>0</v>
      </c>
      <c r="D309" s="205">
        <v>0</v>
      </c>
      <c r="E309" s="205">
        <v>0</v>
      </c>
      <c r="F309" s="205">
        <v>0</v>
      </c>
      <c r="G309" s="205">
        <v>0</v>
      </c>
      <c r="H309" s="205">
        <v>0</v>
      </c>
      <c r="I309" s="205">
        <v>0</v>
      </c>
      <c r="J309" s="205">
        <v>0</v>
      </c>
      <c r="K309" s="205">
        <v>0</v>
      </c>
      <c r="L309" s="205">
        <v>0</v>
      </c>
      <c r="M309" s="206">
        <v>0</v>
      </c>
    </row>
    <row r="310" spans="1:13" x14ac:dyDescent="0.25">
      <c r="A310" s="210" t="s">
        <v>992</v>
      </c>
      <c r="B310" s="205">
        <v>2.1100000000000003</v>
      </c>
      <c r="C310" s="205">
        <v>4.9300000000000006</v>
      </c>
      <c r="D310" s="205">
        <v>5.72</v>
      </c>
      <c r="E310" s="205">
        <v>27.660000000000004</v>
      </c>
      <c r="F310" s="205">
        <v>13.560000000000004</v>
      </c>
      <c r="G310" s="205">
        <v>20.819999999999997</v>
      </c>
      <c r="H310" s="205">
        <v>30.28</v>
      </c>
      <c r="I310" s="205">
        <v>28.559999999999995</v>
      </c>
      <c r="J310" s="205">
        <v>21.089999999999996</v>
      </c>
      <c r="K310" s="205">
        <v>15.749999999999996</v>
      </c>
      <c r="L310" s="205">
        <v>12.080000000000004</v>
      </c>
      <c r="M310" s="206">
        <v>8.4899999999999984</v>
      </c>
    </row>
    <row r="311" spans="1:13" x14ac:dyDescent="0.25">
      <c r="A311" s="210" t="s">
        <v>993</v>
      </c>
      <c r="B311" s="205">
        <v>1.4200000000000002</v>
      </c>
      <c r="C311" s="205">
        <v>3.15</v>
      </c>
      <c r="D311" s="205">
        <v>3.6400000000000006</v>
      </c>
      <c r="E311" s="205">
        <v>18.82</v>
      </c>
      <c r="F311" s="205">
        <v>10.189999999999998</v>
      </c>
      <c r="G311" s="205">
        <v>14.280000000000003</v>
      </c>
      <c r="H311" s="205">
        <v>19.289999999999996</v>
      </c>
      <c r="I311" s="205">
        <v>16.88</v>
      </c>
      <c r="J311" s="205">
        <v>12.100000000000001</v>
      </c>
      <c r="K311" s="205">
        <v>8.4899999999999984</v>
      </c>
      <c r="L311" s="205">
        <v>6.32</v>
      </c>
      <c r="M311" s="206">
        <v>4.6599999999999993</v>
      </c>
    </row>
    <row r="312" spans="1:13" ht="13.8" thickBot="1" x14ac:dyDescent="0.3">
      <c r="A312" s="207" t="s">
        <v>727</v>
      </c>
      <c r="B312" s="208">
        <v>3.5300000000000002</v>
      </c>
      <c r="C312" s="208">
        <v>8.08</v>
      </c>
      <c r="D312" s="208">
        <v>9.36</v>
      </c>
      <c r="E312" s="208">
        <v>46.480000000000004</v>
      </c>
      <c r="F312" s="208">
        <v>23.75</v>
      </c>
      <c r="G312" s="208">
        <v>35.1</v>
      </c>
      <c r="H312" s="208">
        <v>49.569999999999993</v>
      </c>
      <c r="I312" s="208">
        <v>45.44</v>
      </c>
      <c r="J312" s="208">
        <v>33.19</v>
      </c>
      <c r="K312" s="208">
        <v>24.239999999999995</v>
      </c>
      <c r="L312" s="208">
        <v>18.400000000000006</v>
      </c>
      <c r="M312" s="209">
        <v>13.149999999999999</v>
      </c>
    </row>
    <row r="313" spans="1:13" x14ac:dyDescent="0.25">
      <c r="A313" s="212" t="s">
        <v>994</v>
      </c>
      <c r="B313" s="213"/>
      <c r="C313" s="213"/>
      <c r="D313" s="213"/>
      <c r="E313" s="213"/>
      <c r="F313" s="213"/>
      <c r="G313" s="213"/>
      <c r="H313" s="213"/>
      <c r="I313" s="213"/>
      <c r="J313" s="213"/>
      <c r="K313" s="213"/>
      <c r="L313" s="213"/>
      <c r="M313" s="214"/>
    </row>
    <row r="314" spans="1:13" x14ac:dyDescent="0.25">
      <c r="A314" s="204" t="s">
        <v>995</v>
      </c>
      <c r="B314" s="205">
        <v>0</v>
      </c>
      <c r="C314" s="205">
        <v>0</v>
      </c>
      <c r="D314" s="205">
        <v>0</v>
      </c>
      <c r="E314" s="205">
        <v>0</v>
      </c>
      <c r="F314" s="205">
        <v>0</v>
      </c>
      <c r="G314" s="205">
        <v>0</v>
      </c>
      <c r="H314" s="205">
        <v>0</v>
      </c>
      <c r="I314" s="205">
        <v>0</v>
      </c>
      <c r="J314" s="205">
        <v>0</v>
      </c>
      <c r="K314" s="205">
        <v>0</v>
      </c>
      <c r="L314" s="205">
        <v>0</v>
      </c>
      <c r="M314" s="206">
        <v>0</v>
      </c>
    </row>
    <row r="315" spans="1:13" ht="13.8" thickBot="1" x14ac:dyDescent="0.3">
      <c r="A315" s="207" t="s">
        <v>727</v>
      </c>
      <c r="B315" s="208">
        <v>0</v>
      </c>
      <c r="C315" s="208">
        <v>0</v>
      </c>
      <c r="D315" s="208">
        <v>0</v>
      </c>
      <c r="E315" s="208">
        <v>0</v>
      </c>
      <c r="F315" s="208">
        <v>0</v>
      </c>
      <c r="G315" s="208">
        <v>0</v>
      </c>
      <c r="H315" s="208">
        <v>0</v>
      </c>
      <c r="I315" s="208">
        <v>0</v>
      </c>
      <c r="J315" s="208">
        <v>0</v>
      </c>
      <c r="K315" s="208">
        <v>0</v>
      </c>
      <c r="L315" s="208">
        <v>0</v>
      </c>
      <c r="M315" s="209">
        <v>0</v>
      </c>
    </row>
    <row r="316" spans="1:13" x14ac:dyDescent="0.25">
      <c r="A316" s="212" t="s">
        <v>996</v>
      </c>
      <c r="B316" s="213"/>
      <c r="C316" s="213"/>
      <c r="D316" s="213"/>
      <c r="E316" s="213"/>
      <c r="F316" s="213"/>
      <c r="G316" s="213"/>
      <c r="H316" s="213"/>
      <c r="I316" s="213"/>
      <c r="J316" s="213"/>
      <c r="K316" s="213"/>
      <c r="L316" s="213"/>
      <c r="M316" s="214"/>
    </row>
    <row r="317" spans="1:13" x14ac:dyDescent="0.25">
      <c r="A317" s="204" t="s">
        <v>997</v>
      </c>
      <c r="B317" s="205">
        <v>1.6000000000000005</v>
      </c>
      <c r="C317" s="205">
        <v>2.5600000000000005</v>
      </c>
      <c r="D317" s="205">
        <v>1.8200000000000003</v>
      </c>
      <c r="E317" s="205">
        <v>2.5600000000000005</v>
      </c>
      <c r="F317" s="205">
        <v>2.5600000000000005</v>
      </c>
      <c r="G317" s="205">
        <v>2.6800000000000006</v>
      </c>
      <c r="H317" s="205">
        <v>4.4400000000000004</v>
      </c>
      <c r="I317" s="205">
        <v>4.3199999999999994</v>
      </c>
      <c r="J317" s="205">
        <v>4.4400000000000004</v>
      </c>
      <c r="K317" s="205">
        <v>3.6</v>
      </c>
      <c r="L317" s="205">
        <v>3.1999999999999997</v>
      </c>
      <c r="M317" s="206">
        <v>4.1100000000000003</v>
      </c>
    </row>
    <row r="318" spans="1:13" x14ac:dyDescent="0.25">
      <c r="A318" s="204" t="s">
        <v>998</v>
      </c>
      <c r="B318" s="205">
        <v>9.69</v>
      </c>
      <c r="C318" s="205">
        <v>7.11</v>
      </c>
      <c r="D318" s="205">
        <v>6.9600000000000009</v>
      </c>
      <c r="E318" s="205">
        <v>7.3199999999999994</v>
      </c>
      <c r="F318" s="205">
        <v>7.3199999999999994</v>
      </c>
      <c r="G318" s="205">
        <v>8.120000000000001</v>
      </c>
      <c r="H318" s="205">
        <v>13.550000000000004</v>
      </c>
      <c r="I318" s="205">
        <v>13.720000000000002</v>
      </c>
      <c r="J318" s="205">
        <v>14.180000000000001</v>
      </c>
      <c r="K318" s="205">
        <v>14.180000000000001</v>
      </c>
      <c r="L318" s="205">
        <v>10.560000000000002</v>
      </c>
      <c r="M318" s="206">
        <v>9.5999999999999961</v>
      </c>
    </row>
    <row r="319" spans="1:13" x14ac:dyDescent="0.25">
      <c r="A319" s="204" t="s">
        <v>999</v>
      </c>
      <c r="B319" s="205">
        <v>0.68000000000000016</v>
      </c>
      <c r="C319" s="205">
        <v>7.200000000000002</v>
      </c>
      <c r="D319" s="205">
        <v>8.379999999999999</v>
      </c>
      <c r="E319" s="205">
        <v>8.98</v>
      </c>
      <c r="F319" s="205">
        <v>8.98</v>
      </c>
      <c r="G319" s="205">
        <v>6.2999999999999989</v>
      </c>
      <c r="H319" s="205">
        <v>1.4600000000000002</v>
      </c>
      <c r="I319" s="205">
        <v>1.8000000000000005</v>
      </c>
      <c r="J319" s="205">
        <v>2.0900000000000003</v>
      </c>
      <c r="K319" s="205">
        <v>1.5400000000000003</v>
      </c>
      <c r="L319" s="205">
        <v>1.2000000000000004</v>
      </c>
      <c r="M319" s="206">
        <v>4.2600000000000007</v>
      </c>
    </row>
    <row r="320" spans="1:13" ht="13.8" thickBot="1" x14ac:dyDescent="0.3">
      <c r="A320" s="207" t="s">
        <v>727</v>
      </c>
      <c r="B320" s="208">
        <v>11.969999999999999</v>
      </c>
      <c r="C320" s="208">
        <v>16.870000000000005</v>
      </c>
      <c r="D320" s="208">
        <v>17.16</v>
      </c>
      <c r="E320" s="208">
        <v>18.86</v>
      </c>
      <c r="F320" s="208">
        <v>18.86</v>
      </c>
      <c r="G320" s="208">
        <v>17.100000000000001</v>
      </c>
      <c r="H320" s="208">
        <v>19.450000000000006</v>
      </c>
      <c r="I320" s="208">
        <v>19.840000000000003</v>
      </c>
      <c r="J320" s="208">
        <v>20.71</v>
      </c>
      <c r="K320" s="208">
        <v>19.32</v>
      </c>
      <c r="L320" s="208">
        <v>14.960000000000003</v>
      </c>
      <c r="M320" s="209">
        <v>17.97</v>
      </c>
    </row>
    <row r="321" spans="1:13" x14ac:dyDescent="0.25">
      <c r="A321" s="212" t="s">
        <v>1000</v>
      </c>
      <c r="B321" s="213"/>
      <c r="C321" s="213"/>
      <c r="D321" s="213"/>
      <c r="E321" s="213"/>
      <c r="F321" s="213"/>
      <c r="G321" s="213"/>
      <c r="H321" s="213"/>
      <c r="I321" s="213"/>
      <c r="J321" s="213"/>
      <c r="K321" s="213"/>
      <c r="L321" s="213"/>
      <c r="M321" s="214"/>
    </row>
    <row r="322" spans="1:13" x14ac:dyDescent="0.25">
      <c r="A322" s="204" t="s">
        <v>1001</v>
      </c>
      <c r="B322" s="205">
        <v>38.199999999999996</v>
      </c>
      <c r="C322" s="205">
        <v>34.017999999999994</v>
      </c>
      <c r="D322" s="205">
        <v>25.43</v>
      </c>
      <c r="E322" s="205">
        <v>28.237999999999996</v>
      </c>
      <c r="F322" s="205">
        <v>39.447999999999993</v>
      </c>
      <c r="G322" s="205">
        <v>28.209999999999997</v>
      </c>
      <c r="H322" s="205">
        <v>25.697999999999993</v>
      </c>
      <c r="I322" s="205">
        <v>20.25</v>
      </c>
      <c r="J322" s="205">
        <v>22.847999999999999</v>
      </c>
      <c r="K322" s="205">
        <v>21.307999999999993</v>
      </c>
      <c r="L322" s="205">
        <v>25.543999999999997</v>
      </c>
      <c r="M322" s="206">
        <v>19.398000000000003</v>
      </c>
    </row>
    <row r="323" spans="1:13" x14ac:dyDescent="0.25">
      <c r="A323" s="210" t="s">
        <v>1002</v>
      </c>
      <c r="B323" s="205">
        <v>14.229999999999999</v>
      </c>
      <c r="C323" s="205">
        <v>10.55</v>
      </c>
      <c r="D323" s="205">
        <v>15.46</v>
      </c>
      <c r="E323" s="205">
        <v>10.55</v>
      </c>
      <c r="F323" s="205">
        <v>15.790000000000001</v>
      </c>
      <c r="G323" s="205">
        <v>10.220000000000001</v>
      </c>
      <c r="H323" s="205">
        <v>10.55</v>
      </c>
      <c r="I323" s="205">
        <v>5.2100000000000009</v>
      </c>
      <c r="J323" s="205">
        <v>10.55</v>
      </c>
      <c r="K323" s="205">
        <v>8.59</v>
      </c>
      <c r="L323" s="205">
        <v>9.56</v>
      </c>
      <c r="M323" s="206">
        <v>10.55</v>
      </c>
    </row>
    <row r="324" spans="1:13" x14ac:dyDescent="0.25">
      <c r="A324" s="210" t="s">
        <v>1003</v>
      </c>
      <c r="B324" s="205">
        <v>15.879999999999999</v>
      </c>
      <c r="C324" s="205">
        <v>13.079999999999998</v>
      </c>
      <c r="D324" s="205">
        <v>15.879999999999999</v>
      </c>
      <c r="E324" s="205">
        <v>16.419999999999998</v>
      </c>
      <c r="F324" s="205">
        <v>16.419999999999998</v>
      </c>
      <c r="G324" s="205">
        <v>15.879999999999999</v>
      </c>
      <c r="H324" s="205">
        <v>16.419999999999998</v>
      </c>
      <c r="I324" s="205">
        <v>15.879999999999999</v>
      </c>
      <c r="J324" s="205">
        <v>16.419999999999998</v>
      </c>
      <c r="K324" s="205">
        <v>14.209999999999997</v>
      </c>
      <c r="L324" s="205">
        <v>14.8</v>
      </c>
      <c r="M324" s="206">
        <v>16.419999999999998</v>
      </c>
    </row>
    <row r="325" spans="1:13" x14ac:dyDescent="0.25">
      <c r="A325" s="210" t="s">
        <v>1004</v>
      </c>
      <c r="B325" s="205">
        <v>0</v>
      </c>
      <c r="C325" s="205">
        <v>0</v>
      </c>
      <c r="D325" s="205">
        <v>0</v>
      </c>
      <c r="E325" s="205">
        <v>0</v>
      </c>
      <c r="F325" s="205">
        <v>0</v>
      </c>
      <c r="G325" s="205">
        <v>0</v>
      </c>
      <c r="H325" s="205">
        <v>0</v>
      </c>
      <c r="I325" s="205">
        <v>0</v>
      </c>
      <c r="J325" s="205">
        <v>0</v>
      </c>
      <c r="K325" s="205">
        <v>0</v>
      </c>
      <c r="L325" s="205">
        <v>0</v>
      </c>
      <c r="M325" s="206">
        <v>0</v>
      </c>
    </row>
    <row r="326" spans="1:13" x14ac:dyDescent="0.25">
      <c r="A326" s="210" t="s">
        <v>1005</v>
      </c>
      <c r="B326" s="205">
        <v>0</v>
      </c>
      <c r="C326" s="205">
        <v>0</v>
      </c>
      <c r="D326" s="205">
        <v>0</v>
      </c>
      <c r="E326" s="205">
        <v>0</v>
      </c>
      <c r="F326" s="205">
        <v>0</v>
      </c>
      <c r="G326" s="205">
        <v>0</v>
      </c>
      <c r="H326" s="205">
        <v>0</v>
      </c>
      <c r="I326" s="205">
        <v>0</v>
      </c>
      <c r="J326" s="205">
        <v>0</v>
      </c>
      <c r="K326" s="205">
        <v>0</v>
      </c>
      <c r="L326" s="205">
        <v>0</v>
      </c>
      <c r="M326" s="206">
        <v>0</v>
      </c>
    </row>
    <row r="327" spans="1:13" x14ac:dyDescent="0.25">
      <c r="A327" s="210" t="s">
        <v>1006</v>
      </c>
      <c r="B327" s="205">
        <v>0</v>
      </c>
      <c r="C327" s="205">
        <v>0</v>
      </c>
      <c r="D327" s="205">
        <v>0</v>
      </c>
      <c r="E327" s="205">
        <v>0</v>
      </c>
      <c r="F327" s="205">
        <v>0</v>
      </c>
      <c r="G327" s="205">
        <v>0</v>
      </c>
      <c r="H327" s="205">
        <v>0</v>
      </c>
      <c r="I327" s="205">
        <v>0</v>
      </c>
      <c r="J327" s="205">
        <v>0</v>
      </c>
      <c r="K327" s="205">
        <v>0</v>
      </c>
      <c r="L327" s="205">
        <v>0</v>
      </c>
      <c r="M327" s="206">
        <v>0</v>
      </c>
    </row>
    <row r="328" spans="1:13" ht="13.8" thickBot="1" x14ac:dyDescent="0.3">
      <c r="A328" s="207" t="s">
        <v>727</v>
      </c>
      <c r="B328" s="208">
        <v>68.309999999999988</v>
      </c>
      <c r="C328" s="208">
        <v>57.647999999999996</v>
      </c>
      <c r="D328" s="208">
        <v>56.769999999999996</v>
      </c>
      <c r="E328" s="208">
        <v>55.207999999999998</v>
      </c>
      <c r="F328" s="208">
        <v>71.657999999999987</v>
      </c>
      <c r="G328" s="208">
        <v>54.31</v>
      </c>
      <c r="H328" s="208">
        <v>52.667999999999992</v>
      </c>
      <c r="I328" s="208">
        <v>41.34</v>
      </c>
      <c r="J328" s="208">
        <v>49.817999999999998</v>
      </c>
      <c r="K328" s="208">
        <v>44.10799999999999</v>
      </c>
      <c r="L328" s="208">
        <v>49.903999999999996</v>
      </c>
      <c r="M328" s="209">
        <v>46.368000000000002</v>
      </c>
    </row>
    <row r="329" spans="1:13" x14ac:dyDescent="0.25">
      <c r="A329" s="212" t="s">
        <v>1007</v>
      </c>
      <c r="B329" s="213"/>
      <c r="C329" s="213"/>
      <c r="D329" s="213"/>
      <c r="E329" s="213"/>
      <c r="F329" s="213"/>
      <c r="G329" s="213"/>
      <c r="H329" s="213"/>
      <c r="I329" s="213"/>
      <c r="J329" s="213"/>
      <c r="K329" s="213"/>
      <c r="L329" s="213"/>
      <c r="M329" s="214"/>
    </row>
    <row r="330" spans="1:13" x14ac:dyDescent="0.25">
      <c r="A330" s="204" t="s">
        <v>1008</v>
      </c>
      <c r="B330" s="205">
        <v>0</v>
      </c>
      <c r="C330" s="205">
        <v>0</v>
      </c>
      <c r="D330" s="205">
        <v>0</v>
      </c>
      <c r="E330" s="205">
        <v>0</v>
      </c>
      <c r="F330" s="205">
        <v>0</v>
      </c>
      <c r="G330" s="205">
        <v>0</v>
      </c>
      <c r="H330" s="205">
        <v>0</v>
      </c>
      <c r="I330" s="205">
        <v>0</v>
      </c>
      <c r="J330" s="205">
        <v>0</v>
      </c>
      <c r="K330" s="205">
        <v>0</v>
      </c>
      <c r="L330" s="205">
        <v>0</v>
      </c>
      <c r="M330" s="206">
        <v>0</v>
      </c>
    </row>
    <row r="331" spans="1:13" x14ac:dyDescent="0.25">
      <c r="A331" s="210" t="s">
        <v>1009</v>
      </c>
      <c r="B331" s="205">
        <v>0</v>
      </c>
      <c r="C331" s="205">
        <v>0</v>
      </c>
      <c r="D331" s="205">
        <v>0</v>
      </c>
      <c r="E331" s="205">
        <v>0</v>
      </c>
      <c r="F331" s="205">
        <v>0</v>
      </c>
      <c r="G331" s="205">
        <v>0</v>
      </c>
      <c r="H331" s="205">
        <v>0</v>
      </c>
      <c r="I331" s="205">
        <v>0</v>
      </c>
      <c r="J331" s="205">
        <v>0</v>
      </c>
      <c r="K331" s="205">
        <v>0</v>
      </c>
      <c r="L331" s="205">
        <v>0</v>
      </c>
      <c r="M331" s="206">
        <v>0</v>
      </c>
    </row>
    <row r="332" spans="1:13" ht="13.8" thickBot="1" x14ac:dyDescent="0.3">
      <c r="A332" s="207" t="s">
        <v>727</v>
      </c>
      <c r="B332" s="208">
        <v>0</v>
      </c>
      <c r="C332" s="208">
        <v>0</v>
      </c>
      <c r="D332" s="208">
        <v>0</v>
      </c>
      <c r="E332" s="208">
        <v>0</v>
      </c>
      <c r="F332" s="208">
        <v>0</v>
      </c>
      <c r="G332" s="208">
        <v>0</v>
      </c>
      <c r="H332" s="208">
        <v>0</v>
      </c>
      <c r="I332" s="208">
        <v>0</v>
      </c>
      <c r="J332" s="208">
        <v>0</v>
      </c>
      <c r="K332" s="208">
        <v>0</v>
      </c>
      <c r="L332" s="208">
        <v>0</v>
      </c>
      <c r="M332" s="209">
        <v>0</v>
      </c>
    </row>
    <row r="333" spans="1:13" x14ac:dyDescent="0.25">
      <c r="A333" s="212" t="s">
        <v>2693</v>
      </c>
      <c r="B333" s="213"/>
      <c r="C333" s="213"/>
      <c r="D333" s="213"/>
      <c r="E333" s="213"/>
      <c r="F333" s="213"/>
      <c r="G333" s="213"/>
      <c r="H333" s="213"/>
      <c r="I333" s="213"/>
      <c r="J333" s="213"/>
      <c r="K333" s="213"/>
      <c r="L333" s="213"/>
      <c r="M333" s="214"/>
    </row>
    <row r="334" spans="1:13" x14ac:dyDescent="0.25">
      <c r="A334" s="204" t="s">
        <v>1010</v>
      </c>
      <c r="B334" s="205">
        <v>5.3100000000000005</v>
      </c>
      <c r="C334" s="205">
        <v>12.360000000000003</v>
      </c>
      <c r="D334" s="205">
        <v>14.5</v>
      </c>
      <c r="E334" s="205">
        <v>24.180000000000003</v>
      </c>
      <c r="F334" s="205">
        <v>24.72</v>
      </c>
      <c r="G334" s="205">
        <v>19.8</v>
      </c>
      <c r="H334" s="205">
        <v>17.529999999999998</v>
      </c>
      <c r="I334" s="205">
        <v>17.119999999999997</v>
      </c>
      <c r="J334" s="205">
        <v>14.570000000000002</v>
      </c>
      <c r="K334" s="205">
        <v>11.139999999999999</v>
      </c>
      <c r="L334" s="205">
        <v>8.2399999999999984</v>
      </c>
      <c r="M334" s="206">
        <v>7.7899999999999991</v>
      </c>
    </row>
    <row r="335" spans="1:13" x14ac:dyDescent="0.25">
      <c r="A335" s="210" t="s">
        <v>1011</v>
      </c>
      <c r="B335" s="205">
        <v>8.4399999999999977</v>
      </c>
      <c r="C335" s="205">
        <v>15.469999999999997</v>
      </c>
      <c r="D335" s="205">
        <v>15.109999999999998</v>
      </c>
      <c r="E335" s="205">
        <v>12.93</v>
      </c>
      <c r="F335" s="205">
        <v>27.35</v>
      </c>
      <c r="G335" s="205">
        <v>23.58</v>
      </c>
      <c r="H335" s="205">
        <v>22.700000000000003</v>
      </c>
      <c r="I335" s="205">
        <v>26.240000000000002</v>
      </c>
      <c r="J335" s="205">
        <v>16.47</v>
      </c>
      <c r="K335" s="205">
        <v>24.89</v>
      </c>
      <c r="L335" s="205">
        <v>6.4</v>
      </c>
      <c r="M335" s="206">
        <v>18.300000000000004</v>
      </c>
    </row>
    <row r="336" spans="1:13" x14ac:dyDescent="0.25">
      <c r="A336" s="210" t="s">
        <v>1012</v>
      </c>
      <c r="B336" s="205">
        <v>30.42</v>
      </c>
      <c r="C336" s="205">
        <v>23.46</v>
      </c>
      <c r="D336" s="205">
        <v>46.1</v>
      </c>
      <c r="E336" s="205">
        <v>30.570000000000004</v>
      </c>
      <c r="F336" s="205">
        <v>22.53</v>
      </c>
      <c r="G336" s="205">
        <v>31.54</v>
      </c>
      <c r="H336" s="205">
        <v>31.779999999999998</v>
      </c>
      <c r="I336" s="205">
        <v>53.720000000000006</v>
      </c>
      <c r="J336" s="205">
        <v>45.539999999999992</v>
      </c>
      <c r="K336" s="205">
        <v>28.53</v>
      </c>
      <c r="L336" s="205">
        <v>23</v>
      </c>
      <c r="M336" s="206">
        <v>11.529999999999998</v>
      </c>
    </row>
    <row r="337" spans="1:13" x14ac:dyDescent="0.25">
      <c r="A337" s="210" t="s">
        <v>1013</v>
      </c>
      <c r="B337" s="205">
        <v>12.47</v>
      </c>
      <c r="C337" s="205">
        <v>14.030000000000001</v>
      </c>
      <c r="D337" s="205">
        <v>12</v>
      </c>
      <c r="E337" s="205">
        <v>11.08</v>
      </c>
      <c r="F337" s="205">
        <v>12.400000000000002</v>
      </c>
      <c r="G337" s="205">
        <v>13.879999999999999</v>
      </c>
      <c r="H337" s="205">
        <v>14.38</v>
      </c>
      <c r="I337" s="205">
        <v>13.58</v>
      </c>
      <c r="J337" s="205">
        <v>11.689999999999998</v>
      </c>
      <c r="K337" s="205">
        <v>10.08</v>
      </c>
      <c r="L337" s="205">
        <v>13.200000000000001</v>
      </c>
      <c r="M337" s="206">
        <v>13.75</v>
      </c>
    </row>
    <row r="338" spans="1:13" x14ac:dyDescent="0.25">
      <c r="A338" s="210" t="s">
        <v>1014</v>
      </c>
      <c r="B338" s="205">
        <v>2.9799999999999995</v>
      </c>
      <c r="C338" s="205">
        <v>2.52</v>
      </c>
      <c r="D338" s="205">
        <v>2.06</v>
      </c>
      <c r="E338" s="205">
        <v>2.44</v>
      </c>
      <c r="F338" s="205">
        <v>3.41</v>
      </c>
      <c r="G338" s="205">
        <v>4.2</v>
      </c>
      <c r="H338" s="205">
        <v>4.3299999999999992</v>
      </c>
      <c r="I338" s="205">
        <v>3.9400000000000004</v>
      </c>
      <c r="J338" s="205">
        <v>3.45</v>
      </c>
      <c r="K338" s="205">
        <v>3.21</v>
      </c>
      <c r="L338" s="205">
        <v>3.16</v>
      </c>
      <c r="M338" s="206">
        <v>3.7500000000000004</v>
      </c>
    </row>
    <row r="339" spans="1:13" ht="13.8" thickBot="1" x14ac:dyDescent="0.3">
      <c r="A339" s="207" t="s">
        <v>727</v>
      </c>
      <c r="B339" s="208">
        <v>59.62</v>
      </c>
      <c r="C339" s="208">
        <v>67.839999999999989</v>
      </c>
      <c r="D339" s="208">
        <v>89.77000000000001</v>
      </c>
      <c r="E339" s="208">
        <v>81.2</v>
      </c>
      <c r="F339" s="208">
        <v>90.41</v>
      </c>
      <c r="G339" s="208">
        <v>92.999999999999986</v>
      </c>
      <c r="H339" s="208">
        <v>90.72</v>
      </c>
      <c r="I339" s="208">
        <v>114.60000000000001</v>
      </c>
      <c r="J339" s="208">
        <v>91.719999999999985</v>
      </c>
      <c r="K339" s="208">
        <v>77.849999999999994</v>
      </c>
      <c r="L339" s="208">
        <v>54</v>
      </c>
      <c r="M339" s="209">
        <v>55.120000000000005</v>
      </c>
    </row>
    <row r="340" spans="1:13" x14ac:dyDescent="0.25">
      <c r="A340" s="212" t="s">
        <v>1015</v>
      </c>
      <c r="B340" s="213"/>
      <c r="C340" s="213"/>
      <c r="D340" s="213"/>
      <c r="E340" s="213"/>
      <c r="F340" s="213"/>
      <c r="G340" s="213"/>
      <c r="H340" s="213"/>
      <c r="I340" s="213"/>
      <c r="J340" s="213"/>
      <c r="K340" s="213"/>
      <c r="L340" s="213"/>
      <c r="M340" s="214"/>
    </row>
    <row r="341" spans="1:13" x14ac:dyDescent="0.25">
      <c r="A341" s="210" t="s">
        <v>1016</v>
      </c>
      <c r="B341" s="205">
        <v>0</v>
      </c>
      <c r="C341" s="205">
        <v>1.3200000000000005</v>
      </c>
      <c r="D341" s="205">
        <v>1.2800000000000002</v>
      </c>
      <c r="E341" s="205">
        <v>1.3200000000000005</v>
      </c>
      <c r="F341" s="205">
        <v>1.3200000000000005</v>
      </c>
      <c r="G341" s="205">
        <v>1.2800000000000002</v>
      </c>
      <c r="H341" s="205">
        <v>1.3200000000000005</v>
      </c>
      <c r="I341" s="205">
        <v>1.2800000000000002</v>
      </c>
      <c r="J341" s="205">
        <v>1.3200000000000005</v>
      </c>
      <c r="K341" s="205">
        <v>0.9500000000000004</v>
      </c>
      <c r="L341" s="205">
        <v>1.2000000000000004</v>
      </c>
      <c r="M341" s="206">
        <v>1.3200000000000005</v>
      </c>
    </row>
    <row r="342" spans="1:13" x14ac:dyDescent="0.25">
      <c r="A342" s="210" t="s">
        <v>1017</v>
      </c>
      <c r="B342" s="205">
        <v>12</v>
      </c>
      <c r="C342" s="205">
        <v>13.239999999999997</v>
      </c>
      <c r="D342" s="205">
        <v>12.799999999999999</v>
      </c>
      <c r="E342" s="205">
        <v>13.239999999999997</v>
      </c>
      <c r="F342" s="205">
        <v>13.239999999999997</v>
      </c>
      <c r="G342" s="205">
        <v>12.799999999999999</v>
      </c>
      <c r="H342" s="205">
        <v>13.239999999999997</v>
      </c>
      <c r="I342" s="205">
        <v>12.799999999999999</v>
      </c>
      <c r="J342" s="205">
        <v>13.239999999999997</v>
      </c>
      <c r="K342" s="205">
        <v>9.5999999999999961</v>
      </c>
      <c r="L342" s="205">
        <v>11.919999999999996</v>
      </c>
      <c r="M342" s="206">
        <v>13.239999999999997</v>
      </c>
    </row>
    <row r="343" spans="1:13" ht="13.8" thickBot="1" x14ac:dyDescent="0.3">
      <c r="A343" s="207" t="s">
        <v>727</v>
      </c>
      <c r="B343" s="208">
        <v>12</v>
      </c>
      <c r="C343" s="208">
        <v>14.559999999999997</v>
      </c>
      <c r="D343" s="208">
        <v>14.079999999999998</v>
      </c>
      <c r="E343" s="208">
        <v>14.559999999999997</v>
      </c>
      <c r="F343" s="208">
        <v>14.559999999999997</v>
      </c>
      <c r="G343" s="208">
        <v>14.079999999999998</v>
      </c>
      <c r="H343" s="208">
        <v>14.559999999999997</v>
      </c>
      <c r="I343" s="208">
        <v>14.079999999999998</v>
      </c>
      <c r="J343" s="208">
        <v>14.559999999999997</v>
      </c>
      <c r="K343" s="208">
        <v>10.549999999999997</v>
      </c>
      <c r="L343" s="208">
        <v>13.119999999999997</v>
      </c>
      <c r="M343" s="209">
        <v>14.559999999999997</v>
      </c>
    </row>
    <row r="344" spans="1:13" x14ac:dyDescent="0.25">
      <c r="A344" s="212" t="s">
        <v>1018</v>
      </c>
      <c r="B344" s="213"/>
      <c r="C344" s="213"/>
      <c r="D344" s="213"/>
      <c r="E344" s="213"/>
      <c r="F344" s="213"/>
      <c r="G344" s="213"/>
      <c r="H344" s="213"/>
      <c r="I344" s="213"/>
      <c r="J344" s="213"/>
      <c r="K344" s="213"/>
      <c r="L344" s="213"/>
      <c r="M344" s="214"/>
    </row>
    <row r="345" spans="1:13" x14ac:dyDescent="0.25">
      <c r="A345" s="210" t="s">
        <v>1019</v>
      </c>
      <c r="B345" s="205">
        <v>0</v>
      </c>
      <c r="C345" s="205">
        <v>0</v>
      </c>
      <c r="D345" s="205">
        <v>0</v>
      </c>
      <c r="E345" s="205">
        <v>0</v>
      </c>
      <c r="F345" s="205">
        <v>0</v>
      </c>
      <c r="G345" s="205">
        <v>0</v>
      </c>
      <c r="H345" s="205">
        <v>0</v>
      </c>
      <c r="I345" s="205">
        <v>0</v>
      </c>
      <c r="J345" s="205">
        <v>0</v>
      </c>
      <c r="K345" s="205">
        <v>0</v>
      </c>
      <c r="L345" s="205">
        <v>0</v>
      </c>
      <c r="M345" s="206">
        <v>0</v>
      </c>
    </row>
    <row r="346" spans="1:13" x14ac:dyDescent="0.25">
      <c r="A346" s="210" t="s">
        <v>1020</v>
      </c>
      <c r="B346" s="205">
        <v>0</v>
      </c>
      <c r="C346" s="205">
        <v>0</v>
      </c>
      <c r="D346" s="205">
        <v>0</v>
      </c>
      <c r="E346" s="205">
        <v>0</v>
      </c>
      <c r="F346" s="205">
        <v>0</v>
      </c>
      <c r="G346" s="205">
        <v>0</v>
      </c>
      <c r="H346" s="205">
        <v>0</v>
      </c>
      <c r="I346" s="205">
        <v>0</v>
      </c>
      <c r="J346" s="205">
        <v>0</v>
      </c>
      <c r="K346" s="205">
        <v>0</v>
      </c>
      <c r="L346" s="205">
        <v>0</v>
      </c>
      <c r="M346" s="206">
        <v>0</v>
      </c>
    </row>
    <row r="347" spans="1:13" x14ac:dyDescent="0.25">
      <c r="A347" s="210" t="s">
        <v>1021</v>
      </c>
      <c r="B347" s="205">
        <v>0</v>
      </c>
      <c r="C347" s="205">
        <v>0</v>
      </c>
      <c r="D347" s="205">
        <v>0</v>
      </c>
      <c r="E347" s="205">
        <v>0</v>
      </c>
      <c r="F347" s="205">
        <v>0</v>
      </c>
      <c r="G347" s="205">
        <v>0</v>
      </c>
      <c r="H347" s="205">
        <v>0</v>
      </c>
      <c r="I347" s="205">
        <v>0</v>
      </c>
      <c r="J347" s="205">
        <v>0</v>
      </c>
      <c r="K347" s="205">
        <v>0</v>
      </c>
      <c r="L347" s="205">
        <v>0</v>
      </c>
      <c r="M347" s="206">
        <v>0</v>
      </c>
    </row>
    <row r="348" spans="1:13" x14ac:dyDescent="0.25">
      <c r="A348" s="210" t="s">
        <v>1022</v>
      </c>
      <c r="B348" s="205">
        <v>0</v>
      </c>
      <c r="C348" s="205">
        <v>0</v>
      </c>
      <c r="D348" s="205">
        <v>0</v>
      </c>
      <c r="E348" s="205">
        <v>0</v>
      </c>
      <c r="F348" s="205">
        <v>0</v>
      </c>
      <c r="G348" s="205">
        <v>0</v>
      </c>
      <c r="H348" s="205">
        <v>0</v>
      </c>
      <c r="I348" s="205">
        <v>0</v>
      </c>
      <c r="J348" s="205">
        <v>0</v>
      </c>
      <c r="K348" s="205">
        <v>0</v>
      </c>
      <c r="L348" s="205">
        <v>0</v>
      </c>
      <c r="M348" s="206">
        <v>0</v>
      </c>
    </row>
    <row r="349" spans="1:13" x14ac:dyDescent="0.25">
      <c r="A349" s="210" t="s">
        <v>1023</v>
      </c>
      <c r="B349" s="205">
        <v>0</v>
      </c>
      <c r="C349" s="205">
        <v>0</v>
      </c>
      <c r="D349" s="205">
        <v>0</v>
      </c>
      <c r="E349" s="205">
        <v>0</v>
      </c>
      <c r="F349" s="205">
        <v>0</v>
      </c>
      <c r="G349" s="205">
        <v>0</v>
      </c>
      <c r="H349" s="205">
        <v>0</v>
      </c>
      <c r="I349" s="205">
        <v>0</v>
      </c>
      <c r="J349" s="205">
        <v>0</v>
      </c>
      <c r="K349" s="205">
        <v>0</v>
      </c>
      <c r="L349" s="205">
        <v>0</v>
      </c>
      <c r="M349" s="206">
        <v>0</v>
      </c>
    </row>
    <row r="350" spans="1:13" x14ac:dyDescent="0.25">
      <c r="A350" s="210" t="s">
        <v>1024</v>
      </c>
      <c r="B350" s="205">
        <v>0</v>
      </c>
      <c r="C350" s="205">
        <v>0</v>
      </c>
      <c r="D350" s="205">
        <v>0</v>
      </c>
      <c r="E350" s="205">
        <v>0</v>
      </c>
      <c r="F350" s="205">
        <v>0</v>
      </c>
      <c r="G350" s="205">
        <v>0</v>
      </c>
      <c r="H350" s="205">
        <v>0</v>
      </c>
      <c r="I350" s="205">
        <v>0</v>
      </c>
      <c r="J350" s="205">
        <v>0</v>
      </c>
      <c r="K350" s="205">
        <v>0</v>
      </c>
      <c r="L350" s="205">
        <v>0</v>
      </c>
      <c r="M350" s="206">
        <v>0</v>
      </c>
    </row>
    <row r="351" spans="1:13" ht="13.8" thickBot="1" x14ac:dyDescent="0.3">
      <c r="A351" s="207" t="s">
        <v>727</v>
      </c>
      <c r="B351" s="208">
        <v>0</v>
      </c>
      <c r="C351" s="208">
        <v>0</v>
      </c>
      <c r="D351" s="208">
        <v>0</v>
      </c>
      <c r="E351" s="208">
        <v>0</v>
      </c>
      <c r="F351" s="208">
        <v>0</v>
      </c>
      <c r="G351" s="208">
        <v>0</v>
      </c>
      <c r="H351" s="208">
        <v>0</v>
      </c>
      <c r="I351" s="208">
        <v>0</v>
      </c>
      <c r="J351" s="208">
        <v>0</v>
      </c>
      <c r="K351" s="208">
        <v>0</v>
      </c>
      <c r="L351" s="208">
        <v>0</v>
      </c>
      <c r="M351" s="209">
        <v>0</v>
      </c>
    </row>
    <row r="352" spans="1:13" x14ac:dyDescent="0.25">
      <c r="A352" s="212" t="s">
        <v>1025</v>
      </c>
      <c r="B352" s="213"/>
      <c r="C352" s="213"/>
      <c r="D352" s="213"/>
      <c r="E352" s="213"/>
      <c r="F352" s="213"/>
      <c r="G352" s="213"/>
      <c r="H352" s="213"/>
      <c r="I352" s="213"/>
      <c r="J352" s="213"/>
      <c r="K352" s="213"/>
      <c r="L352" s="213"/>
      <c r="M352" s="214"/>
    </row>
    <row r="353" spans="1:13" x14ac:dyDescent="0.25">
      <c r="A353" s="210" t="s">
        <v>1026</v>
      </c>
      <c r="B353" s="205">
        <v>0</v>
      </c>
      <c r="C353" s="205">
        <v>0</v>
      </c>
      <c r="D353" s="205">
        <v>0</v>
      </c>
      <c r="E353" s="205">
        <v>0</v>
      </c>
      <c r="F353" s="205">
        <v>0</v>
      </c>
      <c r="G353" s="205">
        <v>0</v>
      </c>
      <c r="H353" s="205">
        <v>0</v>
      </c>
      <c r="I353" s="205">
        <v>0</v>
      </c>
      <c r="J353" s="205">
        <v>0</v>
      </c>
      <c r="K353" s="205">
        <v>0</v>
      </c>
      <c r="L353" s="205">
        <v>0</v>
      </c>
      <c r="M353" s="206">
        <v>0</v>
      </c>
    </row>
    <row r="354" spans="1:13" x14ac:dyDescent="0.25">
      <c r="A354" s="210" t="s">
        <v>1027</v>
      </c>
      <c r="B354" s="205">
        <v>0</v>
      </c>
      <c r="C354" s="205">
        <v>0</v>
      </c>
      <c r="D354" s="205">
        <v>0</v>
      </c>
      <c r="E354" s="205">
        <v>0</v>
      </c>
      <c r="F354" s="205">
        <v>0</v>
      </c>
      <c r="G354" s="205">
        <v>0</v>
      </c>
      <c r="H354" s="205">
        <v>0</v>
      </c>
      <c r="I354" s="205">
        <v>0</v>
      </c>
      <c r="J354" s="205">
        <v>0</v>
      </c>
      <c r="K354" s="205">
        <v>0</v>
      </c>
      <c r="L354" s="205">
        <v>0</v>
      </c>
      <c r="M354" s="206">
        <v>0</v>
      </c>
    </row>
    <row r="355" spans="1:13" x14ac:dyDescent="0.25">
      <c r="A355" s="210" t="s">
        <v>1028</v>
      </c>
      <c r="B355" s="205">
        <v>0</v>
      </c>
      <c r="C355" s="205">
        <v>0</v>
      </c>
      <c r="D355" s="205">
        <v>0</v>
      </c>
      <c r="E355" s="205">
        <v>0</v>
      </c>
      <c r="F355" s="205">
        <v>0</v>
      </c>
      <c r="G355" s="205">
        <v>0</v>
      </c>
      <c r="H355" s="205">
        <v>0</v>
      </c>
      <c r="I355" s="205">
        <v>0</v>
      </c>
      <c r="J355" s="205">
        <v>0</v>
      </c>
      <c r="K355" s="205">
        <v>0</v>
      </c>
      <c r="L355" s="205">
        <v>0</v>
      </c>
      <c r="M355" s="206">
        <v>0</v>
      </c>
    </row>
    <row r="356" spans="1:13" x14ac:dyDescent="0.25">
      <c r="A356" s="210" t="s">
        <v>1029</v>
      </c>
      <c r="B356" s="205">
        <v>0</v>
      </c>
      <c r="C356" s="205">
        <v>0</v>
      </c>
      <c r="D356" s="205">
        <v>0</v>
      </c>
      <c r="E356" s="205">
        <v>0</v>
      </c>
      <c r="F356" s="205">
        <v>0</v>
      </c>
      <c r="G356" s="205">
        <v>0</v>
      </c>
      <c r="H356" s="205">
        <v>0</v>
      </c>
      <c r="I356" s="205">
        <v>0</v>
      </c>
      <c r="J356" s="205">
        <v>0</v>
      </c>
      <c r="K356" s="205">
        <v>0</v>
      </c>
      <c r="L356" s="205">
        <v>0</v>
      </c>
      <c r="M356" s="206">
        <v>0</v>
      </c>
    </row>
    <row r="357" spans="1:13" x14ac:dyDescent="0.25">
      <c r="A357" s="210" t="s">
        <v>1030</v>
      </c>
      <c r="B357" s="205">
        <v>0</v>
      </c>
      <c r="C357" s="205">
        <v>0</v>
      </c>
      <c r="D357" s="205">
        <v>0</v>
      </c>
      <c r="E357" s="205">
        <v>0</v>
      </c>
      <c r="F357" s="205">
        <v>0</v>
      </c>
      <c r="G357" s="205">
        <v>0</v>
      </c>
      <c r="H357" s="205">
        <v>0</v>
      </c>
      <c r="I357" s="205">
        <v>0</v>
      </c>
      <c r="J357" s="205">
        <v>0</v>
      </c>
      <c r="K357" s="205">
        <v>0</v>
      </c>
      <c r="L357" s="205">
        <v>0</v>
      </c>
      <c r="M357" s="206">
        <v>0</v>
      </c>
    </row>
    <row r="358" spans="1:13" x14ac:dyDescent="0.25">
      <c r="A358" s="210" t="s">
        <v>1031</v>
      </c>
      <c r="B358" s="205">
        <v>0</v>
      </c>
      <c r="C358" s="205">
        <v>0</v>
      </c>
      <c r="D358" s="205">
        <v>0</v>
      </c>
      <c r="E358" s="205">
        <v>0</v>
      </c>
      <c r="F358" s="205">
        <v>0</v>
      </c>
      <c r="G358" s="205">
        <v>0</v>
      </c>
      <c r="H358" s="205">
        <v>0</v>
      </c>
      <c r="I358" s="205">
        <v>0</v>
      </c>
      <c r="J358" s="205">
        <v>0</v>
      </c>
      <c r="K358" s="205">
        <v>0</v>
      </c>
      <c r="L358" s="205">
        <v>0</v>
      </c>
      <c r="M358" s="206">
        <v>0</v>
      </c>
    </row>
    <row r="359" spans="1:13" x14ac:dyDescent="0.25">
      <c r="A359" s="210" t="s">
        <v>1032</v>
      </c>
      <c r="B359" s="205">
        <v>0</v>
      </c>
      <c r="C359" s="205">
        <v>0</v>
      </c>
      <c r="D359" s="205">
        <v>0</v>
      </c>
      <c r="E359" s="205">
        <v>0</v>
      </c>
      <c r="F359" s="205">
        <v>0</v>
      </c>
      <c r="G359" s="205">
        <v>0</v>
      </c>
      <c r="H359" s="205">
        <v>0</v>
      </c>
      <c r="I359" s="205">
        <v>0</v>
      </c>
      <c r="J359" s="205">
        <v>0</v>
      </c>
      <c r="K359" s="205">
        <v>0</v>
      </c>
      <c r="L359" s="205">
        <v>0</v>
      </c>
      <c r="M359" s="206">
        <v>0</v>
      </c>
    </row>
    <row r="360" spans="1:13" x14ac:dyDescent="0.25">
      <c r="A360" s="210" t="s">
        <v>1033</v>
      </c>
      <c r="B360" s="205">
        <v>0</v>
      </c>
      <c r="C360" s="205">
        <v>0</v>
      </c>
      <c r="D360" s="205">
        <v>0</v>
      </c>
      <c r="E360" s="205">
        <v>0</v>
      </c>
      <c r="F360" s="205">
        <v>0</v>
      </c>
      <c r="G360" s="205">
        <v>0</v>
      </c>
      <c r="H360" s="205">
        <v>0</v>
      </c>
      <c r="I360" s="205">
        <v>0</v>
      </c>
      <c r="J360" s="205">
        <v>0</v>
      </c>
      <c r="K360" s="205">
        <v>0</v>
      </c>
      <c r="L360" s="205">
        <v>0</v>
      </c>
      <c r="M360" s="206">
        <v>0</v>
      </c>
    </row>
    <row r="361" spans="1:13" x14ac:dyDescent="0.25">
      <c r="A361" s="210" t="s">
        <v>1034</v>
      </c>
      <c r="B361" s="205">
        <v>0</v>
      </c>
      <c r="C361" s="205">
        <v>0</v>
      </c>
      <c r="D361" s="205">
        <v>0</v>
      </c>
      <c r="E361" s="205">
        <v>0</v>
      </c>
      <c r="F361" s="205">
        <v>0</v>
      </c>
      <c r="G361" s="205">
        <v>0</v>
      </c>
      <c r="H361" s="205">
        <v>0</v>
      </c>
      <c r="I361" s="205">
        <v>0</v>
      </c>
      <c r="J361" s="205">
        <v>0</v>
      </c>
      <c r="K361" s="205">
        <v>0</v>
      </c>
      <c r="L361" s="205">
        <v>0</v>
      </c>
      <c r="M361" s="206">
        <v>0</v>
      </c>
    </row>
    <row r="362" spans="1:13" x14ac:dyDescent="0.25">
      <c r="A362" s="210" t="s">
        <v>1035</v>
      </c>
      <c r="B362" s="205">
        <v>0</v>
      </c>
      <c r="C362" s="205">
        <v>0</v>
      </c>
      <c r="D362" s="205">
        <v>0</v>
      </c>
      <c r="E362" s="205">
        <v>0</v>
      </c>
      <c r="F362" s="205">
        <v>0</v>
      </c>
      <c r="G362" s="205">
        <v>0</v>
      </c>
      <c r="H362" s="205">
        <v>0</v>
      </c>
      <c r="I362" s="205">
        <v>0</v>
      </c>
      <c r="J362" s="205">
        <v>0</v>
      </c>
      <c r="K362" s="205">
        <v>0</v>
      </c>
      <c r="L362" s="205">
        <v>0</v>
      </c>
      <c r="M362" s="206">
        <v>0</v>
      </c>
    </row>
    <row r="363" spans="1:13" ht="13.8" thickBot="1" x14ac:dyDescent="0.3">
      <c r="A363" s="207" t="s">
        <v>727</v>
      </c>
      <c r="B363" s="208">
        <v>0</v>
      </c>
      <c r="C363" s="208">
        <v>0</v>
      </c>
      <c r="D363" s="208">
        <v>0</v>
      </c>
      <c r="E363" s="208">
        <v>0</v>
      </c>
      <c r="F363" s="208">
        <v>0</v>
      </c>
      <c r="G363" s="208">
        <v>0</v>
      </c>
      <c r="H363" s="208">
        <v>0</v>
      </c>
      <c r="I363" s="208">
        <v>0</v>
      </c>
      <c r="J363" s="208">
        <v>0</v>
      </c>
      <c r="K363" s="208">
        <v>0</v>
      </c>
      <c r="L363" s="208">
        <v>0</v>
      </c>
      <c r="M363" s="209">
        <v>0</v>
      </c>
    </row>
    <row r="364" spans="1:13" x14ac:dyDescent="0.25">
      <c r="A364" s="212" t="s">
        <v>1036</v>
      </c>
      <c r="B364" s="213"/>
      <c r="C364" s="213"/>
      <c r="D364" s="213"/>
      <c r="E364" s="213"/>
      <c r="F364" s="213"/>
      <c r="G364" s="213"/>
      <c r="H364" s="213"/>
      <c r="I364" s="213"/>
      <c r="J364" s="213"/>
      <c r="K364" s="213"/>
      <c r="L364" s="213"/>
      <c r="M364" s="214"/>
    </row>
    <row r="365" spans="1:13" x14ac:dyDescent="0.25">
      <c r="A365" s="210" t="s">
        <v>1037</v>
      </c>
      <c r="B365" s="205">
        <v>0</v>
      </c>
      <c r="C365" s="205">
        <v>0</v>
      </c>
      <c r="D365" s="205">
        <v>0</v>
      </c>
      <c r="E365" s="205">
        <v>0</v>
      </c>
      <c r="F365" s="205">
        <v>0</v>
      </c>
      <c r="G365" s="205">
        <v>0</v>
      </c>
      <c r="H365" s="205">
        <v>0</v>
      </c>
      <c r="I365" s="205">
        <v>0</v>
      </c>
      <c r="J365" s="205">
        <v>0</v>
      </c>
      <c r="K365" s="205">
        <v>0</v>
      </c>
      <c r="L365" s="205">
        <v>0</v>
      </c>
      <c r="M365" s="206">
        <v>0</v>
      </c>
    </row>
    <row r="366" spans="1:13" x14ac:dyDescent="0.25">
      <c r="A366" s="210" t="s">
        <v>1038</v>
      </c>
      <c r="B366" s="205">
        <v>0</v>
      </c>
      <c r="C366" s="205">
        <v>0</v>
      </c>
      <c r="D366" s="205">
        <v>0</v>
      </c>
      <c r="E366" s="205">
        <v>0</v>
      </c>
      <c r="F366" s="205">
        <v>0</v>
      </c>
      <c r="G366" s="205">
        <v>0</v>
      </c>
      <c r="H366" s="205">
        <v>0</v>
      </c>
      <c r="I366" s="205">
        <v>0</v>
      </c>
      <c r="J366" s="205">
        <v>0</v>
      </c>
      <c r="K366" s="205">
        <v>0</v>
      </c>
      <c r="L366" s="205">
        <v>0</v>
      </c>
      <c r="M366" s="206">
        <v>0</v>
      </c>
    </row>
    <row r="367" spans="1:13" x14ac:dyDescent="0.25">
      <c r="A367" s="210" t="s">
        <v>1039</v>
      </c>
      <c r="B367" s="205">
        <v>0</v>
      </c>
      <c r="C367" s="205">
        <v>0</v>
      </c>
      <c r="D367" s="205">
        <v>0</v>
      </c>
      <c r="E367" s="205">
        <v>0</v>
      </c>
      <c r="F367" s="205">
        <v>0</v>
      </c>
      <c r="G367" s="205">
        <v>0</v>
      </c>
      <c r="H367" s="205">
        <v>0</v>
      </c>
      <c r="I367" s="205">
        <v>0</v>
      </c>
      <c r="J367" s="205">
        <v>0</v>
      </c>
      <c r="K367" s="205">
        <v>0</v>
      </c>
      <c r="L367" s="205">
        <v>0</v>
      </c>
      <c r="M367" s="206">
        <v>0</v>
      </c>
    </row>
    <row r="368" spans="1:13" ht="13.8" thickBot="1" x14ac:dyDescent="0.3">
      <c r="A368" s="207" t="s">
        <v>727</v>
      </c>
      <c r="B368" s="208">
        <v>0</v>
      </c>
      <c r="C368" s="208">
        <v>0</v>
      </c>
      <c r="D368" s="208">
        <v>0</v>
      </c>
      <c r="E368" s="208">
        <v>0</v>
      </c>
      <c r="F368" s="208">
        <v>0</v>
      </c>
      <c r="G368" s="208">
        <v>0</v>
      </c>
      <c r="H368" s="208">
        <v>0</v>
      </c>
      <c r="I368" s="208">
        <v>0</v>
      </c>
      <c r="J368" s="208">
        <v>0</v>
      </c>
      <c r="K368" s="208">
        <v>0</v>
      </c>
      <c r="L368" s="208">
        <v>0</v>
      </c>
      <c r="M368" s="209">
        <v>0</v>
      </c>
    </row>
    <row r="369" spans="1:13" x14ac:dyDescent="0.25">
      <c r="A369" s="212" t="s">
        <v>1040</v>
      </c>
      <c r="B369" s="213"/>
      <c r="C369" s="213"/>
      <c r="D369" s="213"/>
      <c r="E369" s="213"/>
      <c r="F369" s="213"/>
      <c r="G369" s="213"/>
      <c r="H369" s="213"/>
      <c r="I369" s="213"/>
      <c r="J369" s="213"/>
      <c r="K369" s="213"/>
      <c r="L369" s="213"/>
      <c r="M369" s="214"/>
    </row>
    <row r="370" spans="1:13" x14ac:dyDescent="0.25">
      <c r="A370" s="210" t="s">
        <v>1041</v>
      </c>
      <c r="B370" s="205">
        <v>18.11</v>
      </c>
      <c r="C370" s="205">
        <v>16.55</v>
      </c>
      <c r="D370" s="205">
        <v>17.840000000000003</v>
      </c>
      <c r="E370" s="205">
        <v>18.440000000000001</v>
      </c>
      <c r="F370" s="205">
        <v>19.57</v>
      </c>
      <c r="G370" s="205">
        <v>18.64</v>
      </c>
      <c r="H370" s="205">
        <v>18.57</v>
      </c>
      <c r="I370" s="205">
        <v>10.06</v>
      </c>
      <c r="J370" s="205">
        <v>15.840000000000002</v>
      </c>
      <c r="K370" s="205">
        <v>14.36</v>
      </c>
      <c r="L370" s="205">
        <v>19.799999999999997</v>
      </c>
      <c r="M370" s="206">
        <v>22.860000000000003</v>
      </c>
    </row>
    <row r="371" spans="1:13" x14ac:dyDescent="0.25">
      <c r="A371" s="210" t="s">
        <v>1042</v>
      </c>
      <c r="B371" s="205">
        <v>14.03</v>
      </c>
      <c r="C371" s="205">
        <v>36.770000000000003</v>
      </c>
      <c r="D371" s="205">
        <v>34.24</v>
      </c>
      <c r="E371" s="205">
        <v>82.73</v>
      </c>
      <c r="F371" s="205">
        <v>3.0700000000000003</v>
      </c>
      <c r="G371" s="205">
        <v>18.62</v>
      </c>
      <c r="H371" s="205">
        <v>23.37</v>
      </c>
      <c r="I371" s="205">
        <v>38.22</v>
      </c>
      <c r="J371" s="205">
        <v>3.5799999999999996</v>
      </c>
      <c r="K371" s="205">
        <v>2.2499999999999996</v>
      </c>
      <c r="L371" s="205">
        <v>37.6</v>
      </c>
      <c r="M371" s="206">
        <v>19.59</v>
      </c>
    </row>
    <row r="372" spans="1:13" x14ac:dyDescent="0.25">
      <c r="A372" s="210" t="s">
        <v>1043</v>
      </c>
      <c r="B372" s="205">
        <v>38.72</v>
      </c>
      <c r="C372" s="205">
        <v>20.349999999999991</v>
      </c>
      <c r="D372" s="205">
        <v>9.94</v>
      </c>
      <c r="E372" s="205">
        <v>30.999999999999993</v>
      </c>
      <c r="F372" s="205">
        <v>11.71</v>
      </c>
      <c r="G372" s="205">
        <v>34.260000000000005</v>
      </c>
      <c r="H372" s="205">
        <v>9.73</v>
      </c>
      <c r="I372" s="205">
        <v>61.019999999999989</v>
      </c>
      <c r="J372" s="205">
        <v>7.9399999999999995</v>
      </c>
      <c r="K372" s="205">
        <v>7.2700000000000005</v>
      </c>
      <c r="L372" s="205">
        <v>38.159999999999997</v>
      </c>
      <c r="M372" s="206">
        <v>19.239999999999998</v>
      </c>
    </row>
    <row r="373" spans="1:13" x14ac:dyDescent="0.25">
      <c r="A373" s="210" t="s">
        <v>1044</v>
      </c>
      <c r="B373" s="205">
        <v>5.18</v>
      </c>
      <c r="C373" s="205">
        <v>0.56000000000000005</v>
      </c>
      <c r="D373" s="205">
        <v>10.92</v>
      </c>
      <c r="E373" s="205">
        <v>0.08</v>
      </c>
      <c r="F373" s="205">
        <v>1.9400000000000004</v>
      </c>
      <c r="G373" s="205">
        <v>17.82</v>
      </c>
      <c r="H373" s="205">
        <v>7.9</v>
      </c>
      <c r="I373" s="205">
        <v>1.8800000000000003</v>
      </c>
      <c r="J373" s="205">
        <v>4.7200000000000006</v>
      </c>
      <c r="K373" s="205">
        <v>4.5299999999999994</v>
      </c>
      <c r="L373" s="205">
        <v>8.24</v>
      </c>
      <c r="M373" s="206">
        <v>3.9900000000000015</v>
      </c>
    </row>
    <row r="374" spans="1:13" x14ac:dyDescent="0.25">
      <c r="A374" s="210" t="s">
        <v>1045</v>
      </c>
      <c r="B374" s="205">
        <v>14.359999999999998</v>
      </c>
      <c r="C374" s="205">
        <v>17.71</v>
      </c>
      <c r="D374" s="205">
        <v>40.059999999999995</v>
      </c>
      <c r="E374" s="205">
        <v>24.919999999999998</v>
      </c>
      <c r="F374" s="205">
        <v>14.38</v>
      </c>
      <c r="G374" s="205">
        <v>5.0199999999999996</v>
      </c>
      <c r="H374" s="205">
        <v>32.130000000000003</v>
      </c>
      <c r="I374" s="205">
        <v>0</v>
      </c>
      <c r="J374" s="205">
        <v>33.99</v>
      </c>
      <c r="K374" s="205">
        <v>14.110000000000001</v>
      </c>
      <c r="L374" s="205">
        <v>17.36</v>
      </c>
      <c r="M374" s="206">
        <v>3.56</v>
      </c>
    </row>
    <row r="375" spans="1:13" x14ac:dyDescent="0.25">
      <c r="A375" s="210" t="s">
        <v>1046</v>
      </c>
      <c r="B375" s="205">
        <v>0.51</v>
      </c>
      <c r="C375" s="205">
        <v>4.42</v>
      </c>
      <c r="D375" s="205">
        <v>5.24</v>
      </c>
      <c r="E375" s="205">
        <v>5.51</v>
      </c>
      <c r="F375" s="205">
        <v>2.21</v>
      </c>
      <c r="G375" s="205">
        <v>1.1400000000000001</v>
      </c>
      <c r="H375" s="205">
        <v>3.71</v>
      </c>
      <c r="I375" s="205">
        <v>2.7200000000000006</v>
      </c>
      <c r="J375" s="205">
        <v>0.96000000000000041</v>
      </c>
      <c r="K375" s="205">
        <v>0.70000000000000018</v>
      </c>
      <c r="L375" s="205">
        <v>1.8400000000000007</v>
      </c>
      <c r="M375" s="206">
        <v>3.73</v>
      </c>
    </row>
    <row r="376" spans="1:13" x14ac:dyDescent="0.25">
      <c r="A376" s="210" t="s">
        <v>1047</v>
      </c>
      <c r="B376" s="205">
        <v>0.37999999999999995</v>
      </c>
      <c r="C376" s="205">
        <v>1.8500000000000003</v>
      </c>
      <c r="D376" s="205">
        <v>1.9000000000000004</v>
      </c>
      <c r="E376" s="205">
        <v>3.18</v>
      </c>
      <c r="F376" s="205">
        <v>0.20000000000000004</v>
      </c>
      <c r="G376" s="205">
        <v>0.56000000000000016</v>
      </c>
      <c r="H376" s="205">
        <v>1.3300000000000005</v>
      </c>
      <c r="I376" s="205">
        <v>2.4600000000000009</v>
      </c>
      <c r="J376" s="205">
        <v>0.08</v>
      </c>
      <c r="K376" s="205">
        <v>0.28000000000000003</v>
      </c>
      <c r="L376" s="205">
        <v>0.88000000000000023</v>
      </c>
      <c r="M376" s="206">
        <v>0.90000000000000013</v>
      </c>
    </row>
    <row r="377" spans="1:13" x14ac:dyDescent="0.25">
      <c r="A377" s="210" t="s">
        <v>1048</v>
      </c>
      <c r="B377" s="205">
        <v>0.7300000000000002</v>
      </c>
      <c r="C377" s="205">
        <v>5.12</v>
      </c>
      <c r="D377" s="205">
        <v>6.14</v>
      </c>
      <c r="E377" s="205">
        <v>6.46</v>
      </c>
      <c r="F377" s="205">
        <v>2.5700000000000007</v>
      </c>
      <c r="G377" s="205">
        <v>1.3200000000000005</v>
      </c>
      <c r="H377" s="205">
        <v>4.3500000000000005</v>
      </c>
      <c r="I377" s="205">
        <v>3.1399999999999997</v>
      </c>
      <c r="J377" s="205">
        <v>1.0900000000000003</v>
      </c>
      <c r="K377" s="205">
        <v>0.81000000000000028</v>
      </c>
      <c r="L377" s="205">
        <v>2.12</v>
      </c>
      <c r="M377" s="206">
        <v>4.410000000000001</v>
      </c>
    </row>
    <row r="378" spans="1:13" x14ac:dyDescent="0.25">
      <c r="A378" s="210" t="s">
        <v>1049</v>
      </c>
      <c r="B378" s="205">
        <v>1.56</v>
      </c>
      <c r="C378" s="205">
        <v>15.870000000000001</v>
      </c>
      <c r="D378" s="205">
        <v>18.940000000000001</v>
      </c>
      <c r="E378" s="205">
        <v>19.84</v>
      </c>
      <c r="F378" s="205">
        <v>7.9099999999999993</v>
      </c>
      <c r="G378" s="205">
        <v>4.0400000000000009</v>
      </c>
      <c r="H378" s="205">
        <v>13.42</v>
      </c>
      <c r="I378" s="205">
        <v>9.74</v>
      </c>
      <c r="J378" s="205">
        <v>3.3800000000000003</v>
      </c>
      <c r="K378" s="205">
        <v>2.5400000000000005</v>
      </c>
      <c r="L378" s="205">
        <v>6.6400000000000006</v>
      </c>
      <c r="M378" s="206">
        <v>13.52</v>
      </c>
    </row>
    <row r="379" spans="1:13" x14ac:dyDescent="0.25">
      <c r="A379" s="210" t="s">
        <v>1050</v>
      </c>
      <c r="B379" s="205">
        <v>0.56000000000000005</v>
      </c>
      <c r="C379" s="205">
        <v>2.0900000000000003</v>
      </c>
      <c r="D379" s="205">
        <v>3.2199999999999998</v>
      </c>
      <c r="E379" s="205">
        <v>3.7000000000000006</v>
      </c>
      <c r="F379" s="205">
        <v>1.5400000000000003</v>
      </c>
      <c r="G379" s="205">
        <v>0.24000000000000005</v>
      </c>
      <c r="H379" s="205">
        <v>1.8100000000000003</v>
      </c>
      <c r="I379" s="205">
        <v>2.4800000000000004</v>
      </c>
      <c r="J379" s="205">
        <v>0.52</v>
      </c>
      <c r="K379" s="205">
        <v>0.7200000000000002</v>
      </c>
      <c r="L379" s="205">
        <v>1.8000000000000005</v>
      </c>
      <c r="M379" s="206">
        <v>2.6900000000000008</v>
      </c>
    </row>
    <row r="380" spans="1:13" x14ac:dyDescent="0.25">
      <c r="A380" s="210" t="s">
        <v>1051</v>
      </c>
      <c r="B380" s="205">
        <v>1.3200000000000003</v>
      </c>
      <c r="C380" s="205">
        <v>0.66000000000000025</v>
      </c>
      <c r="D380" s="205">
        <v>0.64000000000000024</v>
      </c>
      <c r="E380" s="205">
        <v>0</v>
      </c>
      <c r="F380" s="205">
        <v>0</v>
      </c>
      <c r="G380" s="205">
        <v>0</v>
      </c>
      <c r="H380" s="205">
        <v>0.74000000000000021</v>
      </c>
      <c r="I380" s="205">
        <v>0.44000000000000017</v>
      </c>
      <c r="J380" s="205">
        <v>0.80000000000000027</v>
      </c>
      <c r="K380" s="205">
        <v>0.24000000000000005</v>
      </c>
      <c r="L380" s="205">
        <v>1.8000000000000003</v>
      </c>
      <c r="M380" s="206">
        <v>0.11999999999999998</v>
      </c>
    </row>
    <row r="381" spans="1:13" x14ac:dyDescent="0.25">
      <c r="A381" s="210" t="s">
        <v>1052</v>
      </c>
      <c r="B381" s="205">
        <v>0</v>
      </c>
      <c r="C381" s="205">
        <v>1.5100000000000005</v>
      </c>
      <c r="D381" s="205">
        <v>1.4400000000000002</v>
      </c>
      <c r="E381" s="205">
        <v>1.7200000000000002</v>
      </c>
      <c r="F381" s="205">
        <v>0.10999999999999999</v>
      </c>
      <c r="G381" s="205">
        <v>0.44000000000000006</v>
      </c>
      <c r="H381" s="205">
        <v>0.89000000000000012</v>
      </c>
      <c r="I381" s="205">
        <v>1.4400000000000002</v>
      </c>
      <c r="J381" s="205">
        <v>0.08</v>
      </c>
      <c r="K381" s="205">
        <v>0.20000000000000004</v>
      </c>
      <c r="L381" s="205">
        <v>0.64000000000000012</v>
      </c>
      <c r="M381" s="206">
        <v>0.7300000000000002</v>
      </c>
    </row>
    <row r="382" spans="1:13" x14ac:dyDescent="0.25">
      <c r="A382" s="210" t="s">
        <v>1053</v>
      </c>
      <c r="B382" s="205">
        <v>0.33999999999999997</v>
      </c>
      <c r="C382" s="205">
        <v>2.2200000000000002</v>
      </c>
      <c r="D382" s="205">
        <v>2.08</v>
      </c>
      <c r="E382" s="205">
        <v>2.5600000000000005</v>
      </c>
      <c r="F382" s="205">
        <v>0.20000000000000004</v>
      </c>
      <c r="G382" s="205">
        <v>0.66000000000000014</v>
      </c>
      <c r="H382" s="205">
        <v>1.3200000000000003</v>
      </c>
      <c r="I382" s="205">
        <v>2.12</v>
      </c>
      <c r="J382" s="205">
        <v>0.19000000000000003</v>
      </c>
      <c r="K382" s="205">
        <v>0.24000000000000005</v>
      </c>
      <c r="L382" s="205">
        <v>1.0000000000000002</v>
      </c>
      <c r="M382" s="206">
        <v>1.0900000000000001</v>
      </c>
    </row>
    <row r="383" spans="1:13" x14ac:dyDescent="0.25">
      <c r="A383" s="210" t="s">
        <v>1054</v>
      </c>
      <c r="B383" s="205">
        <v>1.2800000000000002</v>
      </c>
      <c r="C383" s="205">
        <v>9.7600000000000016</v>
      </c>
      <c r="D383" s="205">
        <v>12.22</v>
      </c>
      <c r="E383" s="205">
        <v>14.800000000000002</v>
      </c>
      <c r="F383" s="205">
        <v>4.4000000000000004</v>
      </c>
      <c r="G383" s="205">
        <v>2.92</v>
      </c>
      <c r="H383" s="205">
        <v>9.6100000000000012</v>
      </c>
      <c r="I383" s="205">
        <v>7.379999999999999</v>
      </c>
      <c r="J383" s="205">
        <v>1.6700000000000004</v>
      </c>
      <c r="K383" s="205">
        <v>1.7800000000000005</v>
      </c>
      <c r="L383" s="205">
        <v>4.2800000000000011</v>
      </c>
      <c r="M383" s="206">
        <v>7.4400000000000013</v>
      </c>
    </row>
    <row r="384" spans="1:13" x14ac:dyDescent="0.25">
      <c r="A384" s="210" t="s">
        <v>1055</v>
      </c>
      <c r="B384" s="205">
        <v>17.199999999999996</v>
      </c>
      <c r="C384" s="205">
        <v>17.869999999999997</v>
      </c>
      <c r="D384" s="205">
        <v>9.5600000000000023</v>
      </c>
      <c r="E384" s="205">
        <v>4.1100000000000003</v>
      </c>
      <c r="F384" s="205">
        <v>20.82</v>
      </c>
      <c r="G384" s="205">
        <v>13.540000000000001</v>
      </c>
      <c r="H384" s="205">
        <v>18.82</v>
      </c>
      <c r="I384" s="205">
        <v>40.61</v>
      </c>
      <c r="J384" s="205">
        <v>35.660000000000004</v>
      </c>
      <c r="K384" s="205">
        <v>25.689999999999998</v>
      </c>
      <c r="L384" s="205">
        <v>20.88</v>
      </c>
      <c r="M384" s="206">
        <v>4.33</v>
      </c>
    </row>
    <row r="385" spans="1:13" x14ac:dyDescent="0.25">
      <c r="A385" s="210" t="s">
        <v>1056</v>
      </c>
      <c r="B385" s="205">
        <v>0</v>
      </c>
      <c r="C385" s="205">
        <v>0</v>
      </c>
      <c r="D385" s="205">
        <v>0</v>
      </c>
      <c r="E385" s="205">
        <v>0</v>
      </c>
      <c r="F385" s="205">
        <v>0</v>
      </c>
      <c r="G385" s="205">
        <v>10.34</v>
      </c>
      <c r="H385" s="205">
        <v>50.000000000000007</v>
      </c>
      <c r="I385" s="205">
        <v>36.54</v>
      </c>
      <c r="J385" s="205">
        <v>13.250000000000002</v>
      </c>
      <c r="K385" s="205">
        <v>11.120000000000001</v>
      </c>
      <c r="L385" s="205">
        <v>27.32</v>
      </c>
      <c r="M385" s="206">
        <v>52.820000000000014</v>
      </c>
    </row>
    <row r="386" spans="1:13" x14ac:dyDescent="0.25">
      <c r="A386" s="210" t="s">
        <v>1057</v>
      </c>
      <c r="B386" s="205">
        <v>0</v>
      </c>
      <c r="C386" s="205">
        <v>0</v>
      </c>
      <c r="D386" s="205">
        <v>0</v>
      </c>
      <c r="E386" s="205">
        <v>80.110000000000014</v>
      </c>
      <c r="F386" s="205">
        <v>30.189999999999998</v>
      </c>
      <c r="G386" s="205">
        <v>10.52</v>
      </c>
      <c r="H386" s="205">
        <v>51.100000000000009</v>
      </c>
      <c r="I386" s="205">
        <v>37.260000000000005</v>
      </c>
      <c r="J386" s="205">
        <v>13.520000000000001</v>
      </c>
      <c r="K386" s="205">
        <v>11.32</v>
      </c>
      <c r="L386" s="205">
        <v>27.84</v>
      </c>
      <c r="M386" s="206">
        <v>53.900000000000006</v>
      </c>
    </row>
    <row r="387" spans="1:13" x14ac:dyDescent="0.25">
      <c r="A387" s="210" t="s">
        <v>1058</v>
      </c>
      <c r="B387" s="205">
        <v>0</v>
      </c>
      <c r="C387" s="205">
        <v>0</v>
      </c>
      <c r="D387" s="205">
        <v>0</v>
      </c>
      <c r="E387" s="205">
        <v>0</v>
      </c>
      <c r="F387" s="205">
        <v>0</v>
      </c>
      <c r="G387" s="205">
        <v>10.200000000000001</v>
      </c>
      <c r="H387" s="205">
        <v>33.739999999999988</v>
      </c>
      <c r="I387" s="205">
        <v>25.74</v>
      </c>
      <c r="J387" s="205">
        <v>5.8599999999999985</v>
      </c>
      <c r="K387" s="205">
        <v>6.2100000000000009</v>
      </c>
      <c r="L387" s="205">
        <v>14.88</v>
      </c>
      <c r="M387" s="206">
        <v>25.929999999999996</v>
      </c>
    </row>
    <row r="388" spans="1:13" x14ac:dyDescent="0.25">
      <c r="A388" s="210" t="s">
        <v>1059</v>
      </c>
      <c r="B388" s="205">
        <v>0</v>
      </c>
      <c r="C388" s="205">
        <v>69.739999999999995</v>
      </c>
      <c r="D388" s="205">
        <v>76.8</v>
      </c>
      <c r="E388" s="205">
        <v>87.22999999999999</v>
      </c>
      <c r="F388" s="205">
        <v>31.509999999999991</v>
      </c>
      <c r="G388" s="205">
        <v>11.02</v>
      </c>
      <c r="H388" s="205">
        <v>53.319999999999993</v>
      </c>
      <c r="I388" s="205">
        <v>38.959999999999994</v>
      </c>
      <c r="J388" s="205">
        <v>14.11</v>
      </c>
      <c r="K388" s="205">
        <v>11.860000000000001</v>
      </c>
      <c r="L388" s="205">
        <v>29.08</v>
      </c>
      <c r="M388" s="206">
        <v>56.269999999999996</v>
      </c>
    </row>
    <row r="389" spans="1:13" x14ac:dyDescent="0.25">
      <c r="A389" s="210" t="s">
        <v>1060</v>
      </c>
      <c r="B389" s="205">
        <v>0</v>
      </c>
      <c r="C389" s="205">
        <v>0</v>
      </c>
      <c r="D389" s="205">
        <v>0</v>
      </c>
      <c r="E389" s="205">
        <v>0</v>
      </c>
      <c r="F389" s="205">
        <v>36.19</v>
      </c>
      <c r="G389" s="205">
        <v>38.479999999999997</v>
      </c>
      <c r="H389" s="205">
        <v>34.549999999999997</v>
      </c>
      <c r="I389" s="205">
        <v>29.279999999999998</v>
      </c>
      <c r="J389" s="205">
        <v>24.77</v>
      </c>
      <c r="K389" s="205">
        <v>19.940000000000001</v>
      </c>
      <c r="L389" s="205">
        <v>14.080000000000002</v>
      </c>
      <c r="M389" s="206">
        <v>27.929999999999996</v>
      </c>
    </row>
    <row r="390" spans="1:13" x14ac:dyDescent="0.25">
      <c r="A390" s="210" t="s">
        <v>1061</v>
      </c>
      <c r="B390" s="205">
        <v>0</v>
      </c>
      <c r="C390" s="205">
        <v>0</v>
      </c>
      <c r="D390" s="205">
        <v>1.78</v>
      </c>
      <c r="E390" s="205">
        <v>58.509999999999991</v>
      </c>
      <c r="F390" s="205">
        <v>21.89</v>
      </c>
      <c r="G390" s="205">
        <v>7.6400000000000015</v>
      </c>
      <c r="H390" s="205">
        <v>37.029999999999987</v>
      </c>
      <c r="I390" s="205">
        <v>27.019999999999996</v>
      </c>
      <c r="J390" s="205">
        <v>9.77</v>
      </c>
      <c r="K390" s="205">
        <v>8.2099999999999991</v>
      </c>
      <c r="L390" s="205">
        <v>20.200000000000003</v>
      </c>
      <c r="M390" s="206">
        <v>39.07</v>
      </c>
    </row>
    <row r="391" spans="1:13" x14ac:dyDescent="0.25">
      <c r="A391" s="210" t="s">
        <v>1062</v>
      </c>
      <c r="B391" s="205">
        <v>3.06</v>
      </c>
      <c r="C391" s="205">
        <v>9.34</v>
      </c>
      <c r="D391" s="205">
        <v>12.92</v>
      </c>
      <c r="E391" s="205">
        <v>8.7899999999999974</v>
      </c>
      <c r="F391" s="205">
        <v>4.49</v>
      </c>
      <c r="G391" s="205">
        <v>12.680000000000001</v>
      </c>
      <c r="H391" s="205">
        <v>5.1800000000000006</v>
      </c>
      <c r="I391" s="205">
        <v>7.7</v>
      </c>
      <c r="J391" s="205">
        <v>9.3000000000000025</v>
      </c>
      <c r="K391" s="205">
        <v>4.32</v>
      </c>
      <c r="L391" s="205">
        <v>3.8000000000000003</v>
      </c>
      <c r="M391" s="206">
        <v>0.3600000000000001</v>
      </c>
    </row>
    <row r="392" spans="1:13" x14ac:dyDescent="0.25">
      <c r="A392" s="210" t="s">
        <v>1063</v>
      </c>
      <c r="B392" s="205">
        <v>13.520000000000003</v>
      </c>
      <c r="C392" s="205">
        <v>13.060000000000002</v>
      </c>
      <c r="D392" s="205">
        <v>6.9600000000000009</v>
      </c>
      <c r="E392" s="205">
        <v>2.99</v>
      </c>
      <c r="F392" s="205">
        <v>15.249999999999998</v>
      </c>
      <c r="G392" s="205">
        <v>9.8800000000000008</v>
      </c>
      <c r="H392" s="205">
        <v>8.91</v>
      </c>
      <c r="I392" s="205">
        <v>22.340000000000003</v>
      </c>
      <c r="J392" s="205">
        <v>21.270000000000003</v>
      </c>
      <c r="K392" s="205">
        <v>18.360000000000003</v>
      </c>
      <c r="L392" s="205">
        <v>13.540000000000001</v>
      </c>
      <c r="M392" s="206">
        <v>3.1299999999999994</v>
      </c>
    </row>
    <row r="393" spans="1:13" x14ac:dyDescent="0.25">
      <c r="A393" s="210" t="s">
        <v>1064</v>
      </c>
      <c r="B393" s="205">
        <v>0.54</v>
      </c>
      <c r="C393" s="205">
        <v>2.76</v>
      </c>
      <c r="D393" s="205">
        <v>2.8999999999999995</v>
      </c>
      <c r="E393" s="205">
        <v>4.76</v>
      </c>
      <c r="F393" s="205">
        <v>0.24000000000000005</v>
      </c>
      <c r="G393" s="205">
        <v>0.88000000000000034</v>
      </c>
      <c r="H393" s="205">
        <v>2.0000000000000004</v>
      </c>
      <c r="I393" s="205">
        <v>3.6999999999999997</v>
      </c>
      <c r="J393" s="205">
        <v>0.19000000000000003</v>
      </c>
      <c r="K393" s="205">
        <v>0.45000000000000018</v>
      </c>
      <c r="L393" s="205">
        <v>1.3600000000000003</v>
      </c>
      <c r="M393" s="206">
        <v>1.2900000000000003</v>
      </c>
    </row>
    <row r="394" spans="1:13" x14ac:dyDescent="0.25">
      <c r="A394" s="210" t="s">
        <v>1065</v>
      </c>
      <c r="B394" s="205">
        <v>4.7900000000000009</v>
      </c>
      <c r="C394" s="205">
        <v>42.610000000000007</v>
      </c>
      <c r="D394" s="205">
        <v>46.919999999999995</v>
      </c>
      <c r="E394" s="205">
        <v>53.33</v>
      </c>
      <c r="F394" s="205">
        <v>19.260000000000002</v>
      </c>
      <c r="G394" s="205">
        <v>6.7400000000000011</v>
      </c>
      <c r="H394" s="205">
        <v>32.590000000000003</v>
      </c>
      <c r="I394" s="205">
        <v>23.8</v>
      </c>
      <c r="J394" s="205">
        <v>8.6399999999999988</v>
      </c>
      <c r="K394" s="205">
        <v>7.25</v>
      </c>
      <c r="L394" s="205">
        <v>17.8</v>
      </c>
      <c r="M394" s="206">
        <v>34.370000000000005</v>
      </c>
    </row>
    <row r="395" spans="1:13" x14ac:dyDescent="0.25">
      <c r="A395" s="210" t="s">
        <v>1066</v>
      </c>
      <c r="B395" s="205">
        <v>39.28</v>
      </c>
      <c r="C395" s="205">
        <v>17.84</v>
      </c>
      <c r="D395" s="205">
        <v>16.7</v>
      </c>
      <c r="E395" s="205">
        <v>14.079999999999998</v>
      </c>
      <c r="F395" s="205">
        <v>88.11999999999999</v>
      </c>
      <c r="G395" s="205">
        <v>79.34</v>
      </c>
      <c r="H395" s="205">
        <v>47.84</v>
      </c>
      <c r="I395" s="205">
        <v>21.99</v>
      </c>
      <c r="J395" s="205">
        <v>40.03</v>
      </c>
      <c r="K395" s="205">
        <v>87.990000000000009</v>
      </c>
      <c r="L395" s="205">
        <v>35.749999999999993</v>
      </c>
      <c r="M395" s="206">
        <v>36.260000000000012</v>
      </c>
    </row>
    <row r="396" spans="1:13" x14ac:dyDescent="0.25">
      <c r="A396" s="210" t="s">
        <v>1067</v>
      </c>
      <c r="B396" s="205">
        <v>4.7899999999999991</v>
      </c>
      <c r="C396" s="205">
        <v>11.430000000000001</v>
      </c>
      <c r="D396" s="205">
        <v>10.600000000000001</v>
      </c>
      <c r="E396" s="205">
        <v>25.66</v>
      </c>
      <c r="F396" s="205">
        <v>0.96000000000000019</v>
      </c>
      <c r="G396" s="205">
        <v>5.8000000000000007</v>
      </c>
      <c r="H396" s="205">
        <v>7.25</v>
      </c>
      <c r="I396" s="205">
        <v>11.839999999999998</v>
      </c>
      <c r="J396" s="205">
        <v>1.1300000000000003</v>
      </c>
      <c r="K396" s="205">
        <v>0.69000000000000017</v>
      </c>
      <c r="L396" s="205">
        <v>11.640000000000002</v>
      </c>
      <c r="M396" s="206">
        <v>6.0500000000000016</v>
      </c>
    </row>
    <row r="397" spans="1:13" x14ac:dyDescent="0.25">
      <c r="A397" s="210" t="s">
        <v>1068</v>
      </c>
      <c r="B397" s="205">
        <v>8.2600000000000016</v>
      </c>
      <c r="C397" s="205">
        <v>20.58</v>
      </c>
      <c r="D397" s="205">
        <v>19.199999999999996</v>
      </c>
      <c r="E397" s="205">
        <v>46.280000000000015</v>
      </c>
      <c r="F397" s="205">
        <v>1.6800000000000006</v>
      </c>
      <c r="G397" s="205">
        <v>10.42</v>
      </c>
      <c r="H397" s="205">
        <v>13.129999999999999</v>
      </c>
      <c r="I397" s="205">
        <v>21.360000000000003</v>
      </c>
      <c r="J397" s="205">
        <v>1.9700000000000009</v>
      </c>
      <c r="K397" s="205">
        <v>1.2800000000000005</v>
      </c>
      <c r="L397" s="205">
        <v>21.08</v>
      </c>
      <c r="M397" s="206">
        <v>10.999999999999998</v>
      </c>
    </row>
    <row r="398" spans="1:13" x14ac:dyDescent="0.25">
      <c r="A398" s="210" t="s">
        <v>1069</v>
      </c>
      <c r="B398" s="205">
        <v>12.549999999999999</v>
      </c>
      <c r="C398" s="205">
        <v>88.589999999999989</v>
      </c>
      <c r="D398" s="205">
        <v>97.579999999999984</v>
      </c>
      <c r="E398" s="205">
        <v>99.370000000000019</v>
      </c>
      <c r="F398" s="205">
        <v>40.070000000000007</v>
      </c>
      <c r="G398" s="205">
        <v>14</v>
      </c>
      <c r="H398" s="205">
        <v>67.769999999999982</v>
      </c>
      <c r="I398" s="205">
        <v>49.500000000000007</v>
      </c>
      <c r="J398" s="205">
        <v>17.900000000000002</v>
      </c>
      <c r="K398" s="205">
        <v>15.070000000000002</v>
      </c>
      <c r="L398" s="205">
        <v>36.959999999999987</v>
      </c>
      <c r="M398" s="206">
        <v>71.529999999999987</v>
      </c>
    </row>
    <row r="399" spans="1:13" x14ac:dyDescent="0.25">
      <c r="A399" s="210" t="s">
        <v>1070</v>
      </c>
      <c r="B399" s="205">
        <v>56.610000000000007</v>
      </c>
      <c r="C399" s="205">
        <v>29.770000000000007</v>
      </c>
      <c r="D399" s="205">
        <v>14.620000000000001</v>
      </c>
      <c r="E399" s="205">
        <v>45.38</v>
      </c>
      <c r="F399" s="205">
        <v>17.100000000000001</v>
      </c>
      <c r="G399" s="205">
        <v>50.1</v>
      </c>
      <c r="H399" s="205">
        <v>14.259999999999998</v>
      </c>
      <c r="I399" s="205">
        <v>89.360000000000014</v>
      </c>
      <c r="J399" s="205">
        <v>11.64</v>
      </c>
      <c r="K399" s="205">
        <v>10.62</v>
      </c>
      <c r="L399" s="205">
        <v>55.8</v>
      </c>
      <c r="M399" s="206">
        <v>28.16</v>
      </c>
    </row>
    <row r="400" spans="1:13" x14ac:dyDescent="0.25">
      <c r="A400" s="210" t="s">
        <v>1071</v>
      </c>
      <c r="B400" s="205">
        <v>23.389999999999997</v>
      </c>
      <c r="C400" s="205">
        <v>33.519999999999996</v>
      </c>
      <c r="D400" s="205">
        <v>25.660000000000004</v>
      </c>
      <c r="E400" s="205">
        <v>30.46</v>
      </c>
      <c r="F400" s="205">
        <v>24.95</v>
      </c>
      <c r="G400" s="205">
        <v>16.36</v>
      </c>
      <c r="H400" s="205">
        <v>16.690000000000001</v>
      </c>
      <c r="I400" s="205">
        <v>19.259999999999998</v>
      </c>
      <c r="J400" s="205">
        <v>21.320000000000004</v>
      </c>
      <c r="K400" s="205">
        <v>17.39</v>
      </c>
      <c r="L400" s="205">
        <v>16.999999999999996</v>
      </c>
      <c r="M400" s="206">
        <v>19.830000000000002</v>
      </c>
    </row>
    <row r="401" spans="1:13" x14ac:dyDescent="0.25">
      <c r="A401" s="210" t="s">
        <v>1072</v>
      </c>
      <c r="B401" s="205">
        <v>0.19999999999999998</v>
      </c>
      <c r="C401" s="205">
        <v>0.57000000000000006</v>
      </c>
      <c r="D401" s="205">
        <v>5.4599999999999991</v>
      </c>
      <c r="E401" s="205">
        <v>4.8800000000000008</v>
      </c>
      <c r="F401" s="205">
        <v>0.85000000000000031</v>
      </c>
      <c r="G401" s="205">
        <v>5.62</v>
      </c>
      <c r="H401" s="205">
        <v>2.0500000000000003</v>
      </c>
      <c r="I401" s="205">
        <v>1.5400000000000005</v>
      </c>
      <c r="J401" s="205">
        <v>0.47000000000000003</v>
      </c>
      <c r="K401" s="205">
        <v>0.96000000000000019</v>
      </c>
      <c r="L401" s="205">
        <v>0.32</v>
      </c>
      <c r="M401" s="206">
        <v>0.41000000000000003</v>
      </c>
    </row>
    <row r="402" spans="1:13" x14ac:dyDescent="0.25">
      <c r="A402" s="210" t="s">
        <v>1073</v>
      </c>
      <c r="B402" s="205">
        <v>0.16</v>
      </c>
      <c r="C402" s="205">
        <v>0.47000000000000003</v>
      </c>
      <c r="D402" s="205">
        <v>3.26</v>
      </c>
      <c r="E402" s="205">
        <v>2.33</v>
      </c>
      <c r="F402" s="205">
        <v>0.39000000000000007</v>
      </c>
      <c r="G402" s="205">
        <v>3.4</v>
      </c>
      <c r="H402" s="205">
        <v>0.94000000000000028</v>
      </c>
      <c r="I402" s="205">
        <v>1.1000000000000001</v>
      </c>
      <c r="J402" s="205">
        <v>0.34000000000000008</v>
      </c>
      <c r="K402" s="205">
        <v>0.60000000000000009</v>
      </c>
      <c r="L402" s="205">
        <v>0.36000000000000004</v>
      </c>
      <c r="M402" s="206">
        <v>0.36000000000000004</v>
      </c>
    </row>
    <row r="403" spans="1:13" x14ac:dyDescent="0.25">
      <c r="A403" s="210" t="s">
        <v>1074</v>
      </c>
      <c r="B403" s="205">
        <v>1.6000000000000003</v>
      </c>
      <c r="C403" s="205">
        <v>1.7000000000000004</v>
      </c>
      <c r="D403" s="205">
        <v>1.9400000000000004</v>
      </c>
      <c r="E403" s="205">
        <v>2.2200000000000006</v>
      </c>
      <c r="F403" s="205">
        <v>2.0200000000000005</v>
      </c>
      <c r="G403" s="205">
        <v>1.3200000000000005</v>
      </c>
      <c r="H403" s="205">
        <v>1.6600000000000004</v>
      </c>
      <c r="I403" s="205">
        <v>2.7399999999999998</v>
      </c>
      <c r="J403" s="205">
        <v>2.2900000000000009</v>
      </c>
      <c r="K403" s="205">
        <v>3.0199999999999996</v>
      </c>
      <c r="L403" s="205">
        <v>1.9200000000000004</v>
      </c>
      <c r="M403" s="206">
        <v>1.8400000000000003</v>
      </c>
    </row>
    <row r="404" spans="1:13" x14ac:dyDescent="0.25">
      <c r="A404" s="210" t="s">
        <v>1075</v>
      </c>
      <c r="B404" s="205">
        <v>31.3</v>
      </c>
      <c r="C404" s="205">
        <v>39.65</v>
      </c>
      <c r="D404" s="205">
        <v>33.5</v>
      </c>
      <c r="E404" s="205">
        <v>43.33</v>
      </c>
      <c r="F404" s="205">
        <v>24.330000000000005</v>
      </c>
      <c r="G404" s="205">
        <v>48.440000000000005</v>
      </c>
      <c r="H404" s="205">
        <v>57.38</v>
      </c>
      <c r="I404" s="205">
        <v>48.720000000000006</v>
      </c>
      <c r="J404" s="205">
        <v>49.01</v>
      </c>
      <c r="K404" s="205">
        <v>46.04999999999999</v>
      </c>
      <c r="L404" s="205">
        <v>38.4</v>
      </c>
      <c r="M404" s="206">
        <v>35.970000000000006</v>
      </c>
    </row>
    <row r="405" spans="1:13" x14ac:dyDescent="0.25">
      <c r="A405" s="210" t="s">
        <v>1076</v>
      </c>
      <c r="B405" s="205">
        <v>1.9100000000000006</v>
      </c>
      <c r="C405" s="205">
        <v>1.6400000000000003</v>
      </c>
      <c r="D405" s="205">
        <v>3.3399999999999994</v>
      </c>
      <c r="E405" s="205">
        <v>2.4400000000000004</v>
      </c>
      <c r="F405" s="205">
        <v>2.08</v>
      </c>
      <c r="G405" s="205">
        <v>2.3199999999999998</v>
      </c>
      <c r="H405" s="205">
        <v>2.0900000000000003</v>
      </c>
      <c r="I405" s="205">
        <v>2.2400000000000002</v>
      </c>
      <c r="J405" s="205">
        <v>1.8500000000000003</v>
      </c>
      <c r="K405" s="205">
        <v>2.64</v>
      </c>
      <c r="L405" s="205">
        <v>1.3600000000000003</v>
      </c>
      <c r="M405" s="206">
        <v>1.8800000000000003</v>
      </c>
    </row>
    <row r="406" spans="1:13" x14ac:dyDescent="0.25">
      <c r="A406" s="210" t="s">
        <v>1077</v>
      </c>
      <c r="B406" s="205">
        <v>13.47</v>
      </c>
      <c r="C406" s="205">
        <v>15.1</v>
      </c>
      <c r="D406" s="205">
        <v>12.700000000000001</v>
      </c>
      <c r="E406" s="205">
        <v>16.43</v>
      </c>
      <c r="F406" s="205">
        <v>9.2200000000000006</v>
      </c>
      <c r="G406" s="205">
        <v>18.420000000000002</v>
      </c>
      <c r="H406" s="205">
        <v>21.77</v>
      </c>
      <c r="I406" s="205">
        <v>18.52</v>
      </c>
      <c r="J406" s="205">
        <v>18.640000000000004</v>
      </c>
      <c r="K406" s="205">
        <v>17.490000000000002</v>
      </c>
      <c r="L406" s="205">
        <v>14.599999999999998</v>
      </c>
      <c r="M406" s="206">
        <v>13.66</v>
      </c>
    </row>
    <row r="407" spans="1:13" x14ac:dyDescent="0.25">
      <c r="A407" s="210" t="s">
        <v>1078</v>
      </c>
      <c r="B407" s="205">
        <v>16.850000000000001</v>
      </c>
      <c r="C407" s="205">
        <v>15.449999999999998</v>
      </c>
      <c r="D407" s="205">
        <v>30.68</v>
      </c>
      <c r="E407" s="205">
        <v>22.890000000000004</v>
      </c>
      <c r="F407" s="205">
        <v>19.07</v>
      </c>
      <c r="G407" s="205">
        <v>21.24</v>
      </c>
      <c r="H407" s="205">
        <v>19.330000000000002</v>
      </c>
      <c r="I407" s="205">
        <v>20.540000000000003</v>
      </c>
      <c r="J407" s="205">
        <v>17.079999999999998</v>
      </c>
      <c r="K407" s="205">
        <v>24.29</v>
      </c>
      <c r="L407" s="205">
        <v>12.600000000000001</v>
      </c>
      <c r="M407" s="206">
        <v>17.09</v>
      </c>
    </row>
    <row r="408" spans="1:13" x14ac:dyDescent="0.25">
      <c r="A408" s="210" t="s">
        <v>1079</v>
      </c>
      <c r="B408" s="205">
        <v>0</v>
      </c>
      <c r="C408" s="205">
        <v>0</v>
      </c>
      <c r="D408" s="205">
        <v>23.539999999999996</v>
      </c>
      <c r="E408" s="205">
        <v>16.91</v>
      </c>
      <c r="F408" s="205">
        <v>2.67</v>
      </c>
      <c r="G408" s="205">
        <v>24.48</v>
      </c>
      <c r="H408" s="205">
        <v>6.74</v>
      </c>
      <c r="I408" s="205">
        <v>7.92</v>
      </c>
      <c r="J408" s="205">
        <v>2.25</v>
      </c>
      <c r="K408" s="205">
        <v>4.3100000000000005</v>
      </c>
      <c r="L408" s="205">
        <v>2.48</v>
      </c>
      <c r="M408" s="206">
        <v>2.56</v>
      </c>
    </row>
    <row r="409" spans="1:13" x14ac:dyDescent="0.25">
      <c r="A409" s="210" t="s">
        <v>1080</v>
      </c>
      <c r="B409" s="215">
        <v>0</v>
      </c>
      <c r="C409" s="215">
        <v>0</v>
      </c>
      <c r="D409" s="215">
        <v>0</v>
      </c>
      <c r="E409" s="215">
        <v>0</v>
      </c>
      <c r="F409" s="215">
        <v>0</v>
      </c>
      <c r="G409" s="215">
        <v>31.079999999999995</v>
      </c>
      <c r="H409" s="215">
        <v>30.96</v>
      </c>
      <c r="I409" s="215">
        <v>33.940000000000005</v>
      </c>
      <c r="J409" s="215">
        <v>21.8</v>
      </c>
      <c r="K409" s="215">
        <v>22.319999999999993</v>
      </c>
      <c r="L409" s="215">
        <v>29.269999999999992</v>
      </c>
      <c r="M409" s="216">
        <v>38.059999999999988</v>
      </c>
    </row>
    <row r="410" spans="1:13" x14ac:dyDescent="0.25">
      <c r="A410" s="210" t="s">
        <v>1081</v>
      </c>
      <c r="B410" s="215">
        <v>0</v>
      </c>
      <c r="C410" s="215">
        <v>0</v>
      </c>
      <c r="D410" s="215">
        <v>0</v>
      </c>
      <c r="E410" s="215">
        <v>0</v>
      </c>
      <c r="F410" s="215">
        <v>0</v>
      </c>
      <c r="G410" s="215">
        <v>0</v>
      </c>
      <c r="H410" s="215">
        <v>0</v>
      </c>
      <c r="I410" s="215">
        <v>0</v>
      </c>
      <c r="J410" s="215">
        <v>6.29</v>
      </c>
      <c r="K410" s="215">
        <v>4.6900000000000004</v>
      </c>
      <c r="L410" s="215">
        <v>12.319999999999997</v>
      </c>
      <c r="M410" s="216">
        <v>25.11</v>
      </c>
    </row>
    <row r="411" spans="1:13" x14ac:dyDescent="0.25">
      <c r="A411" s="210" t="s">
        <v>1082</v>
      </c>
      <c r="B411" s="215">
        <v>0</v>
      </c>
      <c r="C411" s="215">
        <v>0</v>
      </c>
      <c r="D411" s="215">
        <v>0</v>
      </c>
      <c r="E411" s="215">
        <v>0</v>
      </c>
      <c r="F411" s="215">
        <v>0</v>
      </c>
      <c r="G411" s="215">
        <v>33.169999999999995</v>
      </c>
      <c r="H411" s="215">
        <v>59.56</v>
      </c>
      <c r="I411" s="215">
        <v>50.480000000000004</v>
      </c>
      <c r="J411" s="215">
        <v>42.699999999999996</v>
      </c>
      <c r="K411" s="215">
        <v>37.89</v>
      </c>
      <c r="L411" s="215">
        <v>24.199999999999996</v>
      </c>
      <c r="M411" s="216">
        <v>48.170000000000009</v>
      </c>
    </row>
    <row r="412" spans="1:13" x14ac:dyDescent="0.25">
      <c r="A412" s="210" t="s">
        <v>1083</v>
      </c>
      <c r="B412" s="215">
        <v>0</v>
      </c>
      <c r="C412" s="215">
        <v>0</v>
      </c>
      <c r="D412" s="215">
        <v>0</v>
      </c>
      <c r="E412" s="215">
        <v>0</v>
      </c>
      <c r="F412" s="215">
        <v>0</v>
      </c>
      <c r="G412" s="215">
        <v>27.9</v>
      </c>
      <c r="H412" s="215">
        <v>50.030000000000008</v>
      </c>
      <c r="I412" s="215">
        <v>42.460000000000008</v>
      </c>
      <c r="J412" s="215">
        <v>35.850000000000009</v>
      </c>
      <c r="K412" s="215">
        <v>31.890000000000008</v>
      </c>
      <c r="L412" s="215">
        <v>20.32</v>
      </c>
      <c r="M412" s="216">
        <v>40.500000000000007</v>
      </c>
    </row>
    <row r="413" spans="1:13" x14ac:dyDescent="0.25">
      <c r="A413" s="210" t="s">
        <v>1084</v>
      </c>
      <c r="B413" s="215">
        <v>2.02</v>
      </c>
      <c r="C413" s="215">
        <v>17.63</v>
      </c>
      <c r="D413" s="215">
        <v>21.039999999999996</v>
      </c>
      <c r="E413" s="215">
        <v>22.060000000000006</v>
      </c>
      <c r="F413" s="215">
        <v>8.84</v>
      </c>
      <c r="G413" s="215">
        <v>4.4800000000000013</v>
      </c>
      <c r="H413" s="215">
        <v>14.91</v>
      </c>
      <c r="I413" s="215">
        <v>10.84</v>
      </c>
      <c r="J413" s="215">
        <v>3.75</v>
      </c>
      <c r="K413" s="215">
        <v>2.8200000000000003</v>
      </c>
      <c r="L413" s="215">
        <v>7.36</v>
      </c>
      <c r="M413" s="216">
        <v>15.04</v>
      </c>
    </row>
    <row r="414" spans="1:13" x14ac:dyDescent="0.25">
      <c r="A414" s="210" t="s">
        <v>1085</v>
      </c>
      <c r="B414" s="215">
        <v>0</v>
      </c>
      <c r="C414" s="215">
        <v>0</v>
      </c>
      <c r="D414" s="215">
        <v>5.18</v>
      </c>
      <c r="E414" s="215">
        <v>16.12</v>
      </c>
      <c r="F414" s="215">
        <v>6.1100000000000012</v>
      </c>
      <c r="G414" s="215">
        <v>17.78</v>
      </c>
      <c r="H414" s="215">
        <v>5.05</v>
      </c>
      <c r="I414" s="215">
        <v>31.7</v>
      </c>
      <c r="J414" s="215">
        <v>4.1500000000000012</v>
      </c>
      <c r="K414" s="215">
        <v>3.7600000000000002</v>
      </c>
      <c r="L414" s="215">
        <v>19.84</v>
      </c>
      <c r="M414" s="216">
        <v>9.9499999999999993</v>
      </c>
    </row>
    <row r="415" spans="1:13" x14ac:dyDescent="0.25">
      <c r="A415" s="210" t="s">
        <v>1086</v>
      </c>
      <c r="B415" s="215">
        <v>0</v>
      </c>
      <c r="C415" s="215">
        <v>0</v>
      </c>
      <c r="D415" s="215">
        <v>0</v>
      </c>
      <c r="E415" s="215">
        <v>0</v>
      </c>
      <c r="F415" s="215">
        <v>0.03</v>
      </c>
      <c r="G415" s="215">
        <v>0.46000000000000008</v>
      </c>
      <c r="H415" s="215">
        <v>0.59000000000000019</v>
      </c>
      <c r="I415" s="215">
        <v>0.96000000000000008</v>
      </c>
      <c r="J415" s="215">
        <v>7.0000000000000007E-2</v>
      </c>
      <c r="K415" s="215">
        <v>0</v>
      </c>
      <c r="L415" s="215">
        <v>0.92000000000000015</v>
      </c>
      <c r="M415" s="216">
        <v>0.50000000000000011</v>
      </c>
    </row>
    <row r="416" spans="1:13" x14ac:dyDescent="0.25">
      <c r="A416" s="210" t="s">
        <v>1087</v>
      </c>
      <c r="B416" s="215">
        <v>0</v>
      </c>
      <c r="C416" s="215">
        <v>0</v>
      </c>
      <c r="D416" s="215">
        <v>0</v>
      </c>
      <c r="E416" s="215">
        <v>0</v>
      </c>
      <c r="F416" s="215">
        <v>0</v>
      </c>
      <c r="G416" s="215">
        <v>0</v>
      </c>
      <c r="H416" s="215">
        <v>0</v>
      </c>
      <c r="I416" s="215">
        <v>0</v>
      </c>
      <c r="J416" s="215">
        <v>0</v>
      </c>
      <c r="K416" s="215">
        <v>0</v>
      </c>
      <c r="L416" s="215">
        <v>49.359999999999985</v>
      </c>
      <c r="M416" s="216">
        <v>25.720000000000002</v>
      </c>
    </row>
    <row r="417" spans="1:13" x14ac:dyDescent="0.25">
      <c r="A417" s="210" t="s">
        <v>1088</v>
      </c>
      <c r="B417" s="215">
        <v>0</v>
      </c>
      <c r="C417" s="215">
        <v>0</v>
      </c>
      <c r="D417" s="215">
        <v>0</v>
      </c>
      <c r="E417" s="215">
        <v>0</v>
      </c>
      <c r="F417" s="215">
        <v>0</v>
      </c>
      <c r="G417" s="215">
        <v>25.900000000000002</v>
      </c>
      <c r="H417" s="215">
        <v>30.669999999999995</v>
      </c>
      <c r="I417" s="215">
        <v>26.06</v>
      </c>
      <c r="J417" s="215">
        <v>26.22</v>
      </c>
      <c r="K417" s="215">
        <v>24.650000000000002</v>
      </c>
      <c r="L417" s="215">
        <v>20.52</v>
      </c>
      <c r="M417" s="216">
        <v>19.260000000000002</v>
      </c>
    </row>
    <row r="418" spans="1:13" x14ac:dyDescent="0.25">
      <c r="A418" s="210" t="s">
        <v>1089</v>
      </c>
      <c r="B418" s="215">
        <v>0</v>
      </c>
      <c r="C418" s="215">
        <v>0</v>
      </c>
      <c r="D418" s="215">
        <v>0</v>
      </c>
      <c r="E418" s="215">
        <v>1.8700000000000003</v>
      </c>
      <c r="F418" s="215">
        <v>0.46000000000000008</v>
      </c>
      <c r="G418" s="215">
        <v>0.44000000000000006</v>
      </c>
      <c r="H418" s="215">
        <v>0.54</v>
      </c>
      <c r="I418" s="215">
        <v>0.86000000000000032</v>
      </c>
      <c r="J418" s="215">
        <v>0.46000000000000008</v>
      </c>
      <c r="K418" s="215">
        <v>0.46000000000000008</v>
      </c>
      <c r="L418" s="215">
        <v>0.88000000000000034</v>
      </c>
      <c r="M418" s="216">
        <v>0.46000000000000008</v>
      </c>
    </row>
    <row r="419" spans="1:13" x14ac:dyDescent="0.25">
      <c r="A419" s="210" t="s">
        <v>1090</v>
      </c>
      <c r="B419" s="215">
        <v>0</v>
      </c>
      <c r="C419" s="215">
        <v>0</v>
      </c>
      <c r="D419" s="215">
        <v>0</v>
      </c>
      <c r="E419" s="215">
        <v>0</v>
      </c>
      <c r="F419" s="215">
        <v>0</v>
      </c>
      <c r="G419" s="215">
        <v>56.080000000000005</v>
      </c>
      <c r="H419" s="215">
        <v>50.34</v>
      </c>
      <c r="I419" s="215">
        <v>42.660000000000004</v>
      </c>
      <c r="J419" s="215">
        <v>36.070000000000007</v>
      </c>
      <c r="K419" s="215">
        <v>32.030000000000008</v>
      </c>
      <c r="L419" s="215">
        <v>20.479999999999997</v>
      </c>
      <c r="M419" s="216">
        <v>40.650000000000006</v>
      </c>
    </row>
    <row r="420" spans="1:13" x14ac:dyDescent="0.25">
      <c r="A420" s="210" t="s">
        <v>1091</v>
      </c>
      <c r="B420" s="215">
        <v>0</v>
      </c>
      <c r="C420" s="215">
        <v>0</v>
      </c>
      <c r="D420" s="215">
        <v>0</v>
      </c>
      <c r="E420" s="215">
        <v>0</v>
      </c>
      <c r="F420" s="215">
        <v>12.560000000000002</v>
      </c>
      <c r="G420" s="215">
        <v>4.3999999999999995</v>
      </c>
      <c r="H420" s="215">
        <v>21.25</v>
      </c>
      <c r="I420" s="215">
        <v>15.540000000000004</v>
      </c>
      <c r="J420" s="215">
        <v>5.660000000000001</v>
      </c>
      <c r="K420" s="215">
        <v>4.7200000000000015</v>
      </c>
      <c r="L420" s="215">
        <v>11.56</v>
      </c>
      <c r="M420" s="216">
        <v>22.4</v>
      </c>
    </row>
    <row r="421" spans="1:13" x14ac:dyDescent="0.25">
      <c r="A421" s="210" t="s">
        <v>1092</v>
      </c>
      <c r="B421" s="215">
        <v>0</v>
      </c>
      <c r="C421" s="215">
        <v>0</v>
      </c>
      <c r="D421" s="215">
        <v>0</v>
      </c>
      <c r="E421" s="215">
        <v>0</v>
      </c>
      <c r="F421" s="215">
        <v>0</v>
      </c>
      <c r="G421" s="215">
        <v>0</v>
      </c>
      <c r="H421" s="215">
        <v>0</v>
      </c>
      <c r="I421" s="215">
        <v>0</v>
      </c>
      <c r="J421" s="215">
        <v>0</v>
      </c>
      <c r="K421" s="215">
        <v>0</v>
      </c>
      <c r="L421" s="215">
        <v>0</v>
      </c>
      <c r="M421" s="216">
        <v>0.96000000000000008</v>
      </c>
    </row>
    <row r="422" spans="1:13" x14ac:dyDescent="0.25">
      <c r="A422" s="210" t="s">
        <v>2062</v>
      </c>
      <c r="B422" s="215">
        <v>0</v>
      </c>
      <c r="C422" s="215">
        <v>0</v>
      </c>
      <c r="D422" s="215">
        <v>0</v>
      </c>
      <c r="E422" s="215">
        <v>0</v>
      </c>
      <c r="F422" s="215">
        <v>0</v>
      </c>
      <c r="G422" s="215">
        <v>0</v>
      </c>
      <c r="H422" s="215">
        <v>0</v>
      </c>
      <c r="I422" s="215">
        <v>0</v>
      </c>
      <c r="J422" s="215">
        <v>0</v>
      </c>
      <c r="K422" s="215">
        <v>0</v>
      </c>
      <c r="L422" s="215">
        <v>47.84</v>
      </c>
      <c r="M422" s="216">
        <v>24.92</v>
      </c>
    </row>
    <row r="423" spans="1:13" x14ac:dyDescent="0.25">
      <c r="A423" s="210" t="s">
        <v>2063</v>
      </c>
      <c r="B423" s="215">
        <v>0</v>
      </c>
      <c r="C423" s="215">
        <v>0</v>
      </c>
      <c r="D423" s="215">
        <v>0</v>
      </c>
      <c r="E423" s="215">
        <v>0</v>
      </c>
      <c r="F423" s="215">
        <v>0</v>
      </c>
      <c r="G423" s="215">
        <v>0</v>
      </c>
      <c r="H423" s="215">
        <v>0</v>
      </c>
      <c r="I423" s="215">
        <v>0</v>
      </c>
      <c r="J423" s="215">
        <v>0</v>
      </c>
      <c r="K423" s="215">
        <v>0</v>
      </c>
      <c r="L423" s="215">
        <v>0</v>
      </c>
      <c r="M423" s="216">
        <v>0</v>
      </c>
    </row>
    <row r="424" spans="1:13" x14ac:dyDescent="0.25">
      <c r="A424" s="210" t="s">
        <v>2064</v>
      </c>
      <c r="B424" s="215">
        <v>0</v>
      </c>
      <c r="C424" s="215">
        <v>0</v>
      </c>
      <c r="D424" s="215">
        <v>0</v>
      </c>
      <c r="E424" s="215">
        <v>0</v>
      </c>
      <c r="F424" s="215">
        <v>0</v>
      </c>
      <c r="G424" s="215">
        <v>0</v>
      </c>
      <c r="H424" s="215">
        <v>0</v>
      </c>
      <c r="I424" s="215">
        <v>0</v>
      </c>
      <c r="J424" s="215">
        <v>0</v>
      </c>
      <c r="K424" s="215">
        <v>0</v>
      </c>
      <c r="L424" s="215">
        <v>0</v>
      </c>
      <c r="M424" s="216">
        <v>0</v>
      </c>
    </row>
    <row r="425" spans="1:13" ht="13.8" thickBot="1" x14ac:dyDescent="0.3">
      <c r="A425" s="207" t="s">
        <v>727</v>
      </c>
      <c r="B425" s="208">
        <v>348.5800000000001</v>
      </c>
      <c r="C425" s="208">
        <v>584.76</v>
      </c>
      <c r="D425" s="208">
        <v>647.66</v>
      </c>
      <c r="E425" s="208">
        <v>927.48000000000013</v>
      </c>
      <c r="F425" s="208">
        <v>511.15999999999997</v>
      </c>
      <c r="G425" s="208">
        <v>740.55000000000018</v>
      </c>
      <c r="H425" s="208">
        <v>998.92000000000007</v>
      </c>
      <c r="I425" s="208">
        <v>1008.1800000000001</v>
      </c>
      <c r="J425" s="208">
        <v>600.12000000000012</v>
      </c>
      <c r="K425" s="208">
        <v>572.39</v>
      </c>
      <c r="L425" s="208">
        <v>848.08000000000015</v>
      </c>
      <c r="M425" s="209">
        <v>961.56999999999994</v>
      </c>
    </row>
    <row r="426" spans="1:13" x14ac:dyDescent="0.25">
      <c r="A426" s="212" t="s">
        <v>1093</v>
      </c>
      <c r="B426" s="213" t="s">
        <v>1094</v>
      </c>
      <c r="C426" s="213"/>
      <c r="D426" s="213"/>
      <c r="E426" s="213"/>
      <c r="F426" s="213"/>
      <c r="G426" s="213"/>
      <c r="H426" s="213"/>
      <c r="I426" s="213"/>
      <c r="J426" s="213"/>
      <c r="K426" s="213"/>
      <c r="L426" s="213"/>
      <c r="M426" s="214"/>
    </row>
    <row r="427" spans="1:13" x14ac:dyDescent="0.25">
      <c r="A427" s="210" t="s">
        <v>1095</v>
      </c>
      <c r="B427" s="205">
        <v>1.0300000000000002</v>
      </c>
      <c r="C427" s="205">
        <v>4.0199999999999996</v>
      </c>
      <c r="D427" s="205">
        <v>3.66</v>
      </c>
      <c r="E427" s="205">
        <v>3.9599999999999986</v>
      </c>
      <c r="F427" s="205">
        <v>3.7700000000000005</v>
      </c>
      <c r="G427" s="205">
        <v>3.6400000000000006</v>
      </c>
      <c r="H427" s="205">
        <v>4.0199999999999996</v>
      </c>
      <c r="I427" s="205">
        <v>4.0200000000000005</v>
      </c>
      <c r="J427" s="205">
        <v>4.1300000000000008</v>
      </c>
      <c r="K427" s="205">
        <v>4.1300000000000008</v>
      </c>
      <c r="L427" s="205">
        <v>3.8000000000000012</v>
      </c>
      <c r="M427" s="206">
        <v>4.0199999999999996</v>
      </c>
    </row>
    <row r="428" spans="1:13" x14ac:dyDescent="0.25">
      <c r="A428" s="210" t="s">
        <v>1096</v>
      </c>
      <c r="B428" s="205">
        <v>9.84</v>
      </c>
      <c r="C428" s="205">
        <v>2.52</v>
      </c>
      <c r="D428" s="205">
        <v>2.44</v>
      </c>
      <c r="E428" s="205">
        <v>2.78</v>
      </c>
      <c r="F428" s="205">
        <v>2.2500000000000004</v>
      </c>
      <c r="G428" s="205">
        <v>3.08</v>
      </c>
      <c r="H428" s="205">
        <v>6.4599999999999991</v>
      </c>
      <c r="I428" s="205">
        <v>12.040000000000001</v>
      </c>
      <c r="J428" s="205">
        <v>29.76</v>
      </c>
      <c r="K428" s="205">
        <v>29.76</v>
      </c>
      <c r="L428" s="205">
        <v>26.879999999999995</v>
      </c>
      <c r="M428" s="206">
        <v>18.62</v>
      </c>
    </row>
    <row r="429" spans="1:13" x14ac:dyDescent="0.25">
      <c r="A429" s="210" t="s">
        <v>1097</v>
      </c>
      <c r="B429" s="205">
        <v>4.5199999999999996</v>
      </c>
      <c r="C429" s="205">
        <v>8.98</v>
      </c>
      <c r="D429" s="205">
        <v>5.4</v>
      </c>
      <c r="E429" s="205">
        <v>5.629999999999999</v>
      </c>
      <c r="F429" s="205">
        <v>3.4499999999999997</v>
      </c>
      <c r="G429" s="205">
        <v>4.72</v>
      </c>
      <c r="H429" s="205">
        <v>11.28</v>
      </c>
      <c r="I429" s="205">
        <v>43.2</v>
      </c>
      <c r="J429" s="205">
        <v>44.639999999999993</v>
      </c>
      <c r="K429" s="205">
        <v>44.639999999999993</v>
      </c>
      <c r="L429" s="205">
        <v>37.68</v>
      </c>
      <c r="M429" s="206">
        <v>19.839999999999996</v>
      </c>
    </row>
    <row r="430" spans="1:13" x14ac:dyDescent="0.25">
      <c r="A430" s="210" t="s">
        <v>1098</v>
      </c>
      <c r="B430" s="205">
        <v>1.7100000000000004</v>
      </c>
      <c r="C430" s="205">
        <v>12.64</v>
      </c>
      <c r="D430" s="205">
        <v>12.24</v>
      </c>
      <c r="E430" s="205">
        <v>12.64</v>
      </c>
      <c r="F430" s="205">
        <v>12.64</v>
      </c>
      <c r="G430" s="205">
        <v>12.24</v>
      </c>
      <c r="H430" s="205">
        <v>12.64</v>
      </c>
      <c r="I430" s="205">
        <v>4.88</v>
      </c>
      <c r="J430" s="205">
        <v>12.64</v>
      </c>
      <c r="K430" s="205">
        <v>12.64</v>
      </c>
      <c r="L430" s="205">
        <v>5.3599999999999994</v>
      </c>
      <c r="M430" s="206">
        <v>7.200000000000002</v>
      </c>
    </row>
    <row r="431" spans="1:13" x14ac:dyDescent="0.25">
      <c r="A431" s="210" t="s">
        <v>1099</v>
      </c>
      <c r="B431" s="205">
        <v>5.8</v>
      </c>
      <c r="C431" s="205">
        <v>9.44</v>
      </c>
      <c r="D431" s="205">
        <v>12.14</v>
      </c>
      <c r="E431" s="205">
        <v>13.560000000000004</v>
      </c>
      <c r="F431" s="205">
        <v>13.560000000000004</v>
      </c>
      <c r="G431" s="205">
        <v>11.460000000000003</v>
      </c>
      <c r="H431" s="205">
        <v>5.04</v>
      </c>
      <c r="I431" s="205">
        <v>4.120000000000001</v>
      </c>
      <c r="J431" s="205">
        <v>4.2600000000000007</v>
      </c>
      <c r="K431" s="205">
        <v>5.84</v>
      </c>
      <c r="L431" s="205">
        <v>3.96</v>
      </c>
      <c r="M431" s="206">
        <v>2.5700000000000003</v>
      </c>
    </row>
    <row r="432" spans="1:13" x14ac:dyDescent="0.25">
      <c r="A432" s="210" t="s">
        <v>1100</v>
      </c>
      <c r="B432" s="205">
        <v>1.4000000000000006</v>
      </c>
      <c r="C432" s="205">
        <v>2.2300000000000004</v>
      </c>
      <c r="D432" s="205">
        <v>2.8099999999999996</v>
      </c>
      <c r="E432" s="205">
        <v>3.18</v>
      </c>
      <c r="F432" s="205">
        <v>3.18</v>
      </c>
      <c r="G432" s="205">
        <v>2.6800000000000006</v>
      </c>
      <c r="H432" s="205">
        <v>1.1600000000000004</v>
      </c>
      <c r="I432" s="205">
        <v>0.96000000000000019</v>
      </c>
      <c r="J432" s="205">
        <v>0.9800000000000002</v>
      </c>
      <c r="K432" s="205">
        <v>1.3400000000000005</v>
      </c>
      <c r="L432" s="205">
        <v>0.94000000000000017</v>
      </c>
      <c r="M432" s="206">
        <v>0.57999999999999996</v>
      </c>
    </row>
    <row r="433" spans="1:13" x14ac:dyDescent="0.25">
      <c r="A433" s="210" t="s">
        <v>1101</v>
      </c>
      <c r="B433" s="205">
        <v>0</v>
      </c>
      <c r="C433" s="205">
        <v>1.3200000000000005</v>
      </c>
      <c r="D433" s="205">
        <v>1.6000000000000005</v>
      </c>
      <c r="E433" s="205">
        <v>3.18</v>
      </c>
      <c r="F433" s="205">
        <v>1.8100000000000003</v>
      </c>
      <c r="G433" s="205">
        <v>2.4800000000000004</v>
      </c>
      <c r="H433" s="205">
        <v>3.42</v>
      </c>
      <c r="I433" s="205">
        <v>2.6800000000000006</v>
      </c>
      <c r="J433" s="205">
        <v>2.16</v>
      </c>
      <c r="K433" s="205">
        <v>1.7500000000000004</v>
      </c>
      <c r="L433" s="205">
        <v>0.96000000000000019</v>
      </c>
      <c r="M433" s="206">
        <v>0.87000000000000011</v>
      </c>
    </row>
    <row r="434" spans="1:13" x14ac:dyDescent="0.25">
      <c r="A434" s="210" t="s">
        <v>1102</v>
      </c>
      <c r="B434" s="205">
        <v>0</v>
      </c>
      <c r="C434" s="205">
        <v>0.56000000000000005</v>
      </c>
      <c r="D434" s="205">
        <v>0.66000000000000014</v>
      </c>
      <c r="E434" s="205">
        <v>1.2300000000000004</v>
      </c>
      <c r="F434" s="205">
        <v>0.70000000000000018</v>
      </c>
      <c r="G434" s="205">
        <v>0.96000000000000019</v>
      </c>
      <c r="H434" s="205">
        <v>1.05</v>
      </c>
      <c r="I434" s="205">
        <v>0.90000000000000024</v>
      </c>
      <c r="J434" s="205">
        <v>0.56000000000000005</v>
      </c>
      <c r="K434" s="205">
        <v>0.39000000000000012</v>
      </c>
      <c r="L434" s="205">
        <v>0.24000000000000005</v>
      </c>
      <c r="M434" s="206">
        <v>0.30000000000000004</v>
      </c>
    </row>
    <row r="435" spans="1:13" x14ac:dyDescent="0.25">
      <c r="A435" s="210" t="s">
        <v>1103</v>
      </c>
      <c r="B435" s="205">
        <v>1.1800000000000004</v>
      </c>
      <c r="C435" s="205">
        <v>1.6600000000000006</v>
      </c>
      <c r="D435" s="205">
        <v>1.4600000000000002</v>
      </c>
      <c r="E435" s="205">
        <v>1.4800000000000002</v>
      </c>
      <c r="F435" s="205">
        <v>1.7400000000000004</v>
      </c>
      <c r="G435" s="205">
        <v>1.8000000000000005</v>
      </c>
      <c r="H435" s="205">
        <v>1.9900000000000004</v>
      </c>
      <c r="I435" s="205">
        <v>1.9400000000000004</v>
      </c>
      <c r="J435" s="205">
        <v>2.1000000000000005</v>
      </c>
      <c r="K435" s="205">
        <v>2.2000000000000006</v>
      </c>
      <c r="L435" s="205">
        <v>2.6400000000000006</v>
      </c>
      <c r="M435" s="206">
        <v>2.8</v>
      </c>
    </row>
    <row r="436" spans="1:13" x14ac:dyDescent="0.25">
      <c r="A436" s="210" t="s">
        <v>1104</v>
      </c>
      <c r="B436" s="205">
        <v>9.8200000000000021</v>
      </c>
      <c r="C436" s="205">
        <v>18.04</v>
      </c>
      <c r="D436" s="205">
        <v>17.62</v>
      </c>
      <c r="E436" s="205">
        <v>15.100000000000001</v>
      </c>
      <c r="F436" s="205">
        <v>40.93</v>
      </c>
      <c r="G436" s="205">
        <v>27.590000000000003</v>
      </c>
      <c r="H436" s="205">
        <v>26.49</v>
      </c>
      <c r="I436" s="205">
        <v>30.610000000000003</v>
      </c>
      <c r="J436" s="205">
        <v>19.230000000000004</v>
      </c>
      <c r="K436" s="205">
        <v>29.03</v>
      </c>
      <c r="L436" s="205">
        <v>3.72</v>
      </c>
      <c r="M436" s="206">
        <v>21.319999999999997</v>
      </c>
    </row>
    <row r="437" spans="1:13" x14ac:dyDescent="0.25">
      <c r="A437" s="210" t="s">
        <v>1105</v>
      </c>
      <c r="B437" s="205">
        <v>4.1800000000000015</v>
      </c>
      <c r="C437" s="205">
        <v>8.6700000000000017</v>
      </c>
      <c r="D437" s="205">
        <v>7.8</v>
      </c>
      <c r="E437" s="205">
        <v>6.54</v>
      </c>
      <c r="F437" s="205">
        <v>6.0300000000000011</v>
      </c>
      <c r="G437" s="205">
        <v>8.18</v>
      </c>
      <c r="H437" s="205">
        <v>8.92</v>
      </c>
      <c r="I437" s="205">
        <v>8.6399999999999988</v>
      </c>
      <c r="J437" s="205">
        <v>8.92</v>
      </c>
      <c r="K437" s="205">
        <v>8.92</v>
      </c>
      <c r="L437" s="205">
        <v>8.0799999999999983</v>
      </c>
      <c r="M437" s="206">
        <v>8.7000000000000011</v>
      </c>
    </row>
    <row r="438" spans="1:13" x14ac:dyDescent="0.25">
      <c r="A438" s="210" t="s">
        <v>1106</v>
      </c>
      <c r="B438" s="205">
        <v>1.2800000000000005</v>
      </c>
      <c r="C438" s="205">
        <v>1.5400000000000003</v>
      </c>
      <c r="D438" s="205">
        <v>1.8200000000000005</v>
      </c>
      <c r="E438" s="205">
        <v>3.42</v>
      </c>
      <c r="F438" s="205">
        <v>2.0800000000000005</v>
      </c>
      <c r="G438" s="205">
        <v>2.78</v>
      </c>
      <c r="H438" s="205">
        <v>3.6700000000000008</v>
      </c>
      <c r="I438" s="205">
        <v>2.98</v>
      </c>
      <c r="J438" s="205">
        <v>2.4</v>
      </c>
      <c r="K438" s="205">
        <v>1.9500000000000004</v>
      </c>
      <c r="L438" s="205">
        <v>1.2800000000000005</v>
      </c>
      <c r="M438" s="206">
        <v>1.1500000000000004</v>
      </c>
    </row>
    <row r="439" spans="1:13" x14ac:dyDescent="0.25">
      <c r="A439" s="210" t="s">
        <v>1107</v>
      </c>
      <c r="B439" s="205">
        <v>2.4600000000000004</v>
      </c>
      <c r="C439" s="205">
        <v>6.36</v>
      </c>
      <c r="D439" s="205">
        <v>5.5100000000000007</v>
      </c>
      <c r="E439" s="205">
        <v>5.73</v>
      </c>
      <c r="F439" s="205">
        <v>5.5000000000000009</v>
      </c>
      <c r="G439" s="205">
        <v>5.91</v>
      </c>
      <c r="H439" s="205">
        <v>6.4499999999999993</v>
      </c>
      <c r="I439" s="205">
        <v>6.3400000000000007</v>
      </c>
      <c r="J439" s="205">
        <v>6.49</v>
      </c>
      <c r="K439" s="205">
        <v>6.48</v>
      </c>
      <c r="L439" s="205">
        <v>5.8800000000000008</v>
      </c>
      <c r="M439" s="206">
        <v>6.4</v>
      </c>
    </row>
    <row r="440" spans="1:13" x14ac:dyDescent="0.25">
      <c r="A440" s="210" t="s">
        <v>1108</v>
      </c>
      <c r="B440" s="205">
        <v>0.57000000000000017</v>
      </c>
      <c r="C440" s="205">
        <v>1.5400000000000003</v>
      </c>
      <c r="D440" s="205">
        <v>1.6000000000000005</v>
      </c>
      <c r="E440" s="205">
        <v>1.8500000000000003</v>
      </c>
      <c r="F440" s="205">
        <v>1.6400000000000006</v>
      </c>
      <c r="G440" s="205">
        <v>1.1800000000000004</v>
      </c>
      <c r="H440" s="205">
        <v>1.3300000000000005</v>
      </c>
      <c r="I440" s="205">
        <v>1.8000000000000005</v>
      </c>
      <c r="J440" s="205">
        <v>1.8500000000000003</v>
      </c>
      <c r="K440" s="205">
        <v>1.8200000000000003</v>
      </c>
      <c r="L440" s="205">
        <v>1.3600000000000005</v>
      </c>
      <c r="M440" s="206">
        <v>1.1400000000000003</v>
      </c>
    </row>
    <row r="441" spans="1:13" x14ac:dyDescent="0.25">
      <c r="A441" s="210" t="s">
        <v>1109</v>
      </c>
      <c r="B441" s="205">
        <v>0.32000000000000006</v>
      </c>
      <c r="C441" s="205">
        <v>0.40000000000000008</v>
      </c>
      <c r="D441" s="205">
        <v>0.40000000000000008</v>
      </c>
      <c r="E441" s="205">
        <v>0.56000000000000005</v>
      </c>
      <c r="F441" s="205">
        <v>0.52</v>
      </c>
      <c r="G441" s="205">
        <v>0.64000000000000012</v>
      </c>
      <c r="H441" s="205">
        <v>0.71000000000000019</v>
      </c>
      <c r="I441" s="205">
        <v>0.78000000000000025</v>
      </c>
      <c r="J441" s="205">
        <v>0.81000000000000028</v>
      </c>
      <c r="K441" s="205">
        <v>0.81000000000000028</v>
      </c>
      <c r="L441" s="205">
        <v>0.68000000000000016</v>
      </c>
      <c r="M441" s="206">
        <v>0.70000000000000018</v>
      </c>
    </row>
    <row r="442" spans="1:13" x14ac:dyDescent="0.25">
      <c r="A442" s="210" t="s">
        <v>1110</v>
      </c>
      <c r="B442" s="205">
        <v>1.6000000000000005</v>
      </c>
      <c r="C442" s="205">
        <v>2.16</v>
      </c>
      <c r="D442" s="205">
        <v>2.0600000000000005</v>
      </c>
      <c r="E442" s="205">
        <v>3.18</v>
      </c>
      <c r="F442" s="205">
        <v>2.48</v>
      </c>
      <c r="G442" s="205">
        <v>2.7199999999999998</v>
      </c>
      <c r="H442" s="205">
        <v>3.6700000000000008</v>
      </c>
      <c r="I442" s="205">
        <v>3.5400000000000005</v>
      </c>
      <c r="J442" s="205">
        <v>3.19</v>
      </c>
      <c r="K442" s="205">
        <v>3.03</v>
      </c>
      <c r="L442" s="205">
        <v>2.2399999999999998</v>
      </c>
      <c r="M442" s="206">
        <v>2.1700000000000004</v>
      </c>
    </row>
    <row r="443" spans="1:13" x14ac:dyDescent="0.25">
      <c r="A443" s="210" t="s">
        <v>1111</v>
      </c>
      <c r="B443" s="205">
        <v>0.56000000000000005</v>
      </c>
      <c r="C443" s="205">
        <v>0.54000000000000015</v>
      </c>
      <c r="D443" s="205">
        <v>0.35000000000000009</v>
      </c>
      <c r="E443" s="205">
        <v>0.62000000000000011</v>
      </c>
      <c r="F443" s="205">
        <v>0.6000000000000002</v>
      </c>
      <c r="G443" s="205">
        <v>0.6000000000000002</v>
      </c>
      <c r="H443" s="205">
        <v>0.62000000000000011</v>
      </c>
      <c r="I443" s="205">
        <v>0.6000000000000002</v>
      </c>
      <c r="J443" s="205">
        <v>0.62000000000000011</v>
      </c>
      <c r="K443" s="205">
        <v>0.6000000000000002</v>
      </c>
      <c r="L443" s="205">
        <v>0.56000000000000005</v>
      </c>
      <c r="M443" s="206">
        <v>0.62000000000000011</v>
      </c>
    </row>
    <row r="444" spans="1:13" x14ac:dyDescent="0.25">
      <c r="A444" s="210" t="s">
        <v>1112</v>
      </c>
      <c r="B444" s="205">
        <v>0.28000000000000008</v>
      </c>
      <c r="C444" s="205">
        <v>1.02</v>
      </c>
      <c r="D444" s="205">
        <v>0.68000000000000016</v>
      </c>
      <c r="E444" s="205">
        <v>0.70000000000000018</v>
      </c>
      <c r="F444" s="205">
        <v>0.70000000000000018</v>
      </c>
      <c r="G444" s="205">
        <v>1.6000000000000005</v>
      </c>
      <c r="H444" s="205">
        <v>1.8900000000000003</v>
      </c>
      <c r="I444" s="205">
        <v>2.08</v>
      </c>
      <c r="J444" s="205">
        <v>2.2000000000000006</v>
      </c>
      <c r="K444" s="205">
        <v>2.4</v>
      </c>
      <c r="L444" s="205">
        <v>1.9600000000000004</v>
      </c>
      <c r="M444" s="206">
        <v>1.8100000000000003</v>
      </c>
    </row>
    <row r="445" spans="1:13" x14ac:dyDescent="0.25">
      <c r="A445" s="210" t="s">
        <v>1113</v>
      </c>
      <c r="B445" s="205">
        <v>0</v>
      </c>
      <c r="C445" s="205">
        <v>0</v>
      </c>
      <c r="D445" s="205">
        <v>0</v>
      </c>
      <c r="E445" s="205">
        <v>0</v>
      </c>
      <c r="F445" s="205">
        <v>0</v>
      </c>
      <c r="G445" s="205">
        <v>0</v>
      </c>
      <c r="H445" s="205">
        <v>0</v>
      </c>
      <c r="I445" s="205">
        <v>0</v>
      </c>
      <c r="J445" s="205">
        <v>0</v>
      </c>
      <c r="K445" s="205">
        <v>0</v>
      </c>
      <c r="L445" s="205">
        <v>0</v>
      </c>
      <c r="M445" s="206">
        <v>0</v>
      </c>
    </row>
    <row r="446" spans="1:13" x14ac:dyDescent="0.25">
      <c r="A446" s="210" t="s">
        <v>1114</v>
      </c>
      <c r="B446" s="205">
        <v>0.04</v>
      </c>
      <c r="C446" s="205">
        <v>2.5600000000000005</v>
      </c>
      <c r="D446" s="205">
        <v>4.3199999999999994</v>
      </c>
      <c r="E446" s="205">
        <v>4.4400000000000004</v>
      </c>
      <c r="F446" s="205">
        <v>4.2600000000000007</v>
      </c>
      <c r="G446" s="205">
        <v>4.3199999999999994</v>
      </c>
      <c r="H446" s="205">
        <v>1.1400000000000003</v>
      </c>
      <c r="I446" s="205">
        <v>1</v>
      </c>
      <c r="J446" s="205">
        <v>0.70000000000000018</v>
      </c>
      <c r="K446" s="205">
        <v>1.2900000000000005</v>
      </c>
      <c r="L446" s="205">
        <v>0.64000000000000012</v>
      </c>
      <c r="M446" s="206">
        <v>3.48</v>
      </c>
    </row>
    <row r="447" spans="1:13" x14ac:dyDescent="0.25">
      <c r="A447" s="210" t="s">
        <v>1115</v>
      </c>
      <c r="B447" s="205">
        <v>2.25</v>
      </c>
      <c r="C447" s="205">
        <v>2.41</v>
      </c>
      <c r="D447" s="205">
        <v>2.3400000000000003</v>
      </c>
      <c r="E447" s="205">
        <v>2.41</v>
      </c>
      <c r="F447" s="205">
        <v>2.41</v>
      </c>
      <c r="G447" s="205">
        <v>2.3400000000000003</v>
      </c>
      <c r="H447" s="205">
        <v>2.41</v>
      </c>
      <c r="I447" s="205">
        <v>2.3400000000000003</v>
      </c>
      <c r="J447" s="205">
        <v>2.41</v>
      </c>
      <c r="K447" s="205">
        <v>2.41</v>
      </c>
      <c r="L447" s="205">
        <v>2.2000000000000002</v>
      </c>
      <c r="M447" s="206">
        <v>2.41</v>
      </c>
    </row>
    <row r="448" spans="1:13" x14ac:dyDescent="0.25">
      <c r="A448" s="210" t="s">
        <v>1116</v>
      </c>
      <c r="B448" s="205">
        <v>0</v>
      </c>
      <c r="C448" s="205">
        <v>0.08</v>
      </c>
      <c r="D448" s="205">
        <v>0.08</v>
      </c>
      <c r="E448" s="205">
        <v>0.08</v>
      </c>
      <c r="F448" s="205">
        <v>0.10999999999999999</v>
      </c>
      <c r="G448" s="205">
        <v>9.9999999999999992E-2</v>
      </c>
      <c r="H448" s="205">
        <v>0.10999999999999999</v>
      </c>
      <c r="I448" s="205">
        <v>0.11999999999999998</v>
      </c>
      <c r="J448" s="205">
        <v>0.10999999999999999</v>
      </c>
      <c r="K448" s="205">
        <v>0.10999999999999999</v>
      </c>
      <c r="L448" s="205">
        <v>0.08</v>
      </c>
      <c r="M448" s="206">
        <v>7.0000000000000007E-2</v>
      </c>
    </row>
    <row r="449" spans="1:13" x14ac:dyDescent="0.25">
      <c r="A449" s="210" t="s">
        <v>1117</v>
      </c>
      <c r="B449" s="205">
        <v>0</v>
      </c>
      <c r="C449" s="205">
        <v>14.88</v>
      </c>
      <c r="D449" s="205">
        <v>14.4</v>
      </c>
      <c r="E449" s="205">
        <v>14.88</v>
      </c>
      <c r="F449" s="205">
        <v>14.88</v>
      </c>
      <c r="G449" s="205">
        <v>14.4</v>
      </c>
      <c r="H449" s="205">
        <v>14.88</v>
      </c>
      <c r="I449" s="205">
        <v>14.4</v>
      </c>
      <c r="J449" s="205">
        <v>14.88</v>
      </c>
      <c r="K449" s="205">
        <v>14.88</v>
      </c>
      <c r="L449" s="205">
        <v>13.439999999999998</v>
      </c>
      <c r="M449" s="206">
        <v>14.88</v>
      </c>
    </row>
    <row r="450" spans="1:13" x14ac:dyDescent="0.25">
      <c r="A450" s="210" t="s">
        <v>1118</v>
      </c>
      <c r="B450" s="205">
        <v>1.8600000000000003</v>
      </c>
      <c r="C450" s="205">
        <v>2.52</v>
      </c>
      <c r="D450" s="205">
        <v>2.44</v>
      </c>
      <c r="E450" s="205">
        <v>2.52</v>
      </c>
      <c r="F450" s="205">
        <v>2.52</v>
      </c>
      <c r="G450" s="205">
        <v>2.44</v>
      </c>
      <c r="H450" s="205">
        <v>2.52</v>
      </c>
      <c r="I450" s="205">
        <v>2.44</v>
      </c>
      <c r="J450" s="205">
        <v>2.52</v>
      </c>
      <c r="K450" s="205">
        <v>2.52</v>
      </c>
      <c r="L450" s="205">
        <v>2.2800000000000002</v>
      </c>
      <c r="M450" s="206">
        <v>2.52</v>
      </c>
    </row>
    <row r="451" spans="1:13" x14ac:dyDescent="0.25">
      <c r="A451" s="210" t="s">
        <v>1119</v>
      </c>
      <c r="B451" s="205">
        <v>0</v>
      </c>
      <c r="C451" s="205">
        <v>0.24000000000000005</v>
      </c>
      <c r="D451" s="205">
        <v>0.26000000000000006</v>
      </c>
      <c r="E451" s="205">
        <v>0.56000000000000005</v>
      </c>
      <c r="F451" s="205">
        <v>0.31000000000000005</v>
      </c>
      <c r="G451" s="205">
        <v>0.40000000000000008</v>
      </c>
      <c r="H451" s="205">
        <v>0.39000000000000012</v>
      </c>
      <c r="I451" s="205">
        <v>0.32000000000000006</v>
      </c>
      <c r="J451" s="205">
        <v>0.24000000000000005</v>
      </c>
      <c r="K451" s="205">
        <v>0.10999999999999999</v>
      </c>
      <c r="L451" s="205">
        <v>0.04</v>
      </c>
      <c r="M451" s="206">
        <v>0.04</v>
      </c>
    </row>
    <row r="452" spans="1:13" x14ac:dyDescent="0.25">
      <c r="A452" s="210" t="s">
        <v>1120</v>
      </c>
      <c r="B452" s="205">
        <v>0</v>
      </c>
      <c r="C452" s="205">
        <v>0.24000000000000005</v>
      </c>
      <c r="D452" s="205">
        <v>0.24000000000000005</v>
      </c>
      <c r="E452" s="205">
        <v>0.24000000000000005</v>
      </c>
      <c r="F452" s="205">
        <v>0.24000000000000005</v>
      </c>
      <c r="G452" s="205">
        <v>0.24000000000000005</v>
      </c>
      <c r="H452" s="205">
        <v>0.24000000000000005</v>
      </c>
      <c r="I452" s="205">
        <v>0.24000000000000005</v>
      </c>
      <c r="J452" s="205">
        <v>0.24000000000000005</v>
      </c>
      <c r="K452" s="205">
        <v>0.24000000000000005</v>
      </c>
      <c r="L452" s="205">
        <v>0.24000000000000005</v>
      </c>
      <c r="M452" s="206">
        <v>0.24000000000000005</v>
      </c>
    </row>
    <row r="453" spans="1:13" x14ac:dyDescent="0.25">
      <c r="A453" s="210" t="s">
        <v>1121</v>
      </c>
      <c r="B453" s="205">
        <v>0.3600000000000001</v>
      </c>
      <c r="C453" s="205">
        <v>1.8600000000000003</v>
      </c>
      <c r="D453" s="205">
        <v>3.8</v>
      </c>
      <c r="E453" s="205">
        <v>4.1300000000000008</v>
      </c>
      <c r="F453" s="205">
        <v>4.1300000000000008</v>
      </c>
      <c r="G453" s="205">
        <v>4.0200000000000005</v>
      </c>
      <c r="H453" s="205">
        <v>2.83</v>
      </c>
      <c r="I453" s="205">
        <v>1.6000000000000005</v>
      </c>
      <c r="J453" s="205">
        <v>0.99000000000000021</v>
      </c>
      <c r="K453" s="205">
        <v>0.52</v>
      </c>
      <c r="L453" s="205">
        <v>0.24000000000000005</v>
      </c>
      <c r="M453" s="206">
        <v>0</v>
      </c>
    </row>
    <row r="454" spans="1:13" x14ac:dyDescent="0.25">
      <c r="A454" s="210" t="s">
        <v>1122</v>
      </c>
      <c r="B454" s="205">
        <v>1.7200000000000002</v>
      </c>
      <c r="C454" s="205">
        <v>2.91</v>
      </c>
      <c r="D454" s="205">
        <v>4.74</v>
      </c>
      <c r="E454" s="205">
        <v>6.7400000000000011</v>
      </c>
      <c r="F454" s="205">
        <v>6.4999999999999982</v>
      </c>
      <c r="G454" s="205">
        <v>6.08</v>
      </c>
      <c r="H454" s="205">
        <v>6.11</v>
      </c>
      <c r="I454" s="205">
        <v>5.1800000000000006</v>
      </c>
      <c r="J454" s="205">
        <v>3.0000000000000004</v>
      </c>
      <c r="K454" s="205">
        <v>2.5500000000000003</v>
      </c>
      <c r="L454" s="205">
        <v>1.08</v>
      </c>
      <c r="M454" s="206">
        <v>1.4600000000000002</v>
      </c>
    </row>
    <row r="455" spans="1:13" x14ac:dyDescent="0.25">
      <c r="A455" s="210" t="s">
        <v>1123</v>
      </c>
      <c r="B455" s="205">
        <v>1.6700000000000004</v>
      </c>
      <c r="C455" s="205">
        <v>1.9800000000000004</v>
      </c>
      <c r="D455" s="205">
        <v>1.9200000000000006</v>
      </c>
      <c r="E455" s="205">
        <v>1.9800000000000004</v>
      </c>
      <c r="F455" s="205">
        <v>1.9800000000000004</v>
      </c>
      <c r="G455" s="205">
        <v>1.9200000000000006</v>
      </c>
      <c r="H455" s="205">
        <v>1.9800000000000004</v>
      </c>
      <c r="I455" s="205">
        <v>1.8800000000000006</v>
      </c>
      <c r="J455" s="205">
        <v>1.9200000000000004</v>
      </c>
      <c r="K455" s="205">
        <v>1.9200000000000004</v>
      </c>
      <c r="L455" s="205">
        <v>1.8000000000000005</v>
      </c>
      <c r="M455" s="206">
        <v>1.9200000000000004</v>
      </c>
    </row>
    <row r="456" spans="1:13" x14ac:dyDescent="0.25">
      <c r="A456" s="210" t="s">
        <v>1124</v>
      </c>
      <c r="B456" s="205">
        <v>1.2400000000000004</v>
      </c>
      <c r="C456" s="205">
        <v>1.6400000000000006</v>
      </c>
      <c r="D456" s="205">
        <v>1.8000000000000005</v>
      </c>
      <c r="E456" s="205">
        <v>2.6900000000000008</v>
      </c>
      <c r="F456" s="205">
        <v>2.16</v>
      </c>
      <c r="G456" s="205">
        <v>2.1800000000000006</v>
      </c>
      <c r="H456" s="205">
        <v>2.1700000000000004</v>
      </c>
      <c r="I456" s="205">
        <v>1.9400000000000004</v>
      </c>
      <c r="J456" s="205">
        <v>1.6400000000000006</v>
      </c>
      <c r="K456" s="205">
        <v>1.6400000000000006</v>
      </c>
      <c r="L456" s="205">
        <v>1.6800000000000004</v>
      </c>
      <c r="M456" s="206">
        <v>1.6400000000000006</v>
      </c>
    </row>
    <row r="457" spans="1:13" x14ac:dyDescent="0.25">
      <c r="A457" s="210" t="s">
        <v>1125</v>
      </c>
      <c r="B457" s="205">
        <v>0</v>
      </c>
      <c r="C457" s="205">
        <v>1.1000000000000003</v>
      </c>
      <c r="D457" s="205">
        <v>1.1400000000000003</v>
      </c>
      <c r="E457" s="205">
        <v>1.1900000000000004</v>
      </c>
      <c r="F457" s="205">
        <v>1.1900000000000004</v>
      </c>
      <c r="G457" s="205">
        <v>1.1400000000000003</v>
      </c>
      <c r="H457" s="205">
        <v>0.9800000000000002</v>
      </c>
      <c r="I457" s="205">
        <v>0.51</v>
      </c>
      <c r="J457" s="205">
        <v>0.32000000000000006</v>
      </c>
      <c r="K457" s="205">
        <v>0.19000000000000003</v>
      </c>
      <c r="L457" s="205">
        <v>0.29000000000000004</v>
      </c>
      <c r="M457" s="206">
        <v>0.54000000000000015</v>
      </c>
    </row>
    <row r="458" spans="1:13" x14ac:dyDescent="0.25">
      <c r="A458" s="210" t="s">
        <v>1126</v>
      </c>
      <c r="B458" s="205">
        <v>0.04</v>
      </c>
      <c r="C458" s="205">
        <v>0.19000000000000003</v>
      </c>
      <c r="D458" s="205">
        <v>0.27000000000000007</v>
      </c>
      <c r="E458" s="205">
        <v>0.28000000000000008</v>
      </c>
      <c r="F458" s="205">
        <v>0.29000000000000004</v>
      </c>
      <c r="G458" s="205">
        <v>0.12</v>
      </c>
      <c r="H458" s="205">
        <v>0.19000000000000003</v>
      </c>
      <c r="I458" s="205">
        <v>0.27</v>
      </c>
      <c r="J458" s="205">
        <v>0.27000000000000007</v>
      </c>
      <c r="K458" s="205">
        <v>0.03</v>
      </c>
      <c r="L458" s="205">
        <v>0.01</v>
      </c>
      <c r="M458" s="206">
        <v>0</v>
      </c>
    </row>
    <row r="459" spans="1:13" x14ac:dyDescent="0.25">
      <c r="A459" s="210" t="s">
        <v>1127</v>
      </c>
      <c r="B459" s="205">
        <v>6.0000000000000005E-2</v>
      </c>
      <c r="C459" s="205">
        <v>0.52</v>
      </c>
      <c r="D459" s="205">
        <v>0.6000000000000002</v>
      </c>
      <c r="E459" s="205">
        <v>0.62000000000000011</v>
      </c>
      <c r="F459" s="205">
        <v>0.56000000000000005</v>
      </c>
      <c r="G459" s="205">
        <v>0.38000000000000012</v>
      </c>
      <c r="H459" s="205">
        <v>0.38000000000000012</v>
      </c>
      <c r="I459" s="205">
        <v>0.26000000000000006</v>
      </c>
      <c r="J459" s="205">
        <v>0.21000000000000005</v>
      </c>
      <c r="K459" s="205">
        <v>7.0000000000000007E-2</v>
      </c>
      <c r="L459" s="205">
        <v>0.04</v>
      </c>
      <c r="M459" s="206">
        <v>0.10999999999999999</v>
      </c>
    </row>
    <row r="460" spans="1:13" x14ac:dyDescent="0.25">
      <c r="A460" s="210" t="s">
        <v>1128</v>
      </c>
      <c r="B460" s="205">
        <v>0</v>
      </c>
      <c r="C460" s="205">
        <v>0.35000000000000009</v>
      </c>
      <c r="D460" s="205">
        <v>0.3600000000000001</v>
      </c>
      <c r="E460" s="205">
        <v>0.70000000000000018</v>
      </c>
      <c r="F460" s="205">
        <v>0.70000000000000018</v>
      </c>
      <c r="G460" s="205">
        <v>0.58000000000000018</v>
      </c>
      <c r="H460" s="205">
        <v>0.52</v>
      </c>
      <c r="I460" s="205">
        <v>0.40000000000000008</v>
      </c>
      <c r="J460" s="205">
        <v>0.24000000000000005</v>
      </c>
      <c r="K460" s="205">
        <v>0</v>
      </c>
      <c r="L460" s="205">
        <v>0</v>
      </c>
      <c r="M460" s="206">
        <v>0</v>
      </c>
    </row>
    <row r="461" spans="1:13" x14ac:dyDescent="0.25">
      <c r="A461" s="210" t="s">
        <v>1129</v>
      </c>
      <c r="B461" s="205">
        <v>0</v>
      </c>
      <c r="C461" s="205">
        <v>1.6000000000000003</v>
      </c>
      <c r="D461" s="205">
        <v>2.1400000000000006</v>
      </c>
      <c r="E461" s="205">
        <v>2.2300000000000004</v>
      </c>
      <c r="F461" s="205">
        <v>2.2300000000000004</v>
      </c>
      <c r="G461" s="205">
        <v>2.1400000000000006</v>
      </c>
      <c r="H461" s="205">
        <v>2.0300000000000007</v>
      </c>
      <c r="I461" s="205">
        <v>1.9200000000000004</v>
      </c>
      <c r="J461" s="205">
        <v>1.8100000000000005</v>
      </c>
      <c r="K461" s="205">
        <v>0.28999999999999998</v>
      </c>
      <c r="L461" s="205">
        <v>0.17000000000000004</v>
      </c>
      <c r="M461" s="206">
        <v>0.64000000000000012</v>
      </c>
    </row>
    <row r="462" spans="1:13" x14ac:dyDescent="0.25">
      <c r="A462" s="210" t="s">
        <v>1130</v>
      </c>
      <c r="B462" s="205">
        <v>0.96000000000000019</v>
      </c>
      <c r="C462" s="205">
        <v>2.8300000000000005</v>
      </c>
      <c r="D462" s="205">
        <v>3.4000000000000004</v>
      </c>
      <c r="E462" s="205">
        <v>6.56</v>
      </c>
      <c r="F462" s="205">
        <v>3.7600000000000002</v>
      </c>
      <c r="G462" s="205">
        <v>5.18</v>
      </c>
      <c r="H462" s="205">
        <v>6.1800000000000015</v>
      </c>
      <c r="I462" s="205">
        <v>4.9599999999999991</v>
      </c>
      <c r="J462" s="205">
        <v>4.0900000000000007</v>
      </c>
      <c r="K462" s="205">
        <v>3.12</v>
      </c>
      <c r="L462" s="205">
        <v>2.0400000000000005</v>
      </c>
      <c r="M462" s="206">
        <v>2.0500000000000003</v>
      </c>
    </row>
    <row r="463" spans="1:13" x14ac:dyDescent="0.25">
      <c r="A463" s="210" t="s">
        <v>1131</v>
      </c>
      <c r="B463" s="205">
        <v>2.06</v>
      </c>
      <c r="C463" s="205">
        <v>0.31000000000000005</v>
      </c>
      <c r="D463" s="205">
        <v>0</v>
      </c>
      <c r="E463" s="205">
        <v>0</v>
      </c>
      <c r="F463" s="205">
        <v>0</v>
      </c>
      <c r="G463" s="205">
        <v>0</v>
      </c>
      <c r="H463" s="205">
        <v>1.5400000000000003</v>
      </c>
      <c r="I463" s="205">
        <v>2.3199999999999998</v>
      </c>
      <c r="J463" s="205">
        <v>2.4</v>
      </c>
      <c r="K463" s="205">
        <v>2.4</v>
      </c>
      <c r="L463" s="205">
        <v>2.16</v>
      </c>
      <c r="M463" s="206">
        <v>1.7300000000000004</v>
      </c>
    </row>
    <row r="464" spans="1:13" x14ac:dyDescent="0.25">
      <c r="A464" s="210" t="s">
        <v>1132</v>
      </c>
      <c r="B464" s="205">
        <v>0</v>
      </c>
      <c r="C464" s="205">
        <v>0</v>
      </c>
      <c r="D464" s="205">
        <v>0</v>
      </c>
      <c r="E464" s="205">
        <v>0</v>
      </c>
      <c r="F464" s="205">
        <v>0</v>
      </c>
      <c r="G464" s="205">
        <v>0</v>
      </c>
      <c r="H464" s="205">
        <v>0</v>
      </c>
      <c r="I464" s="205">
        <v>0</v>
      </c>
      <c r="J464" s="205">
        <v>0</v>
      </c>
      <c r="K464" s="205">
        <v>0</v>
      </c>
      <c r="L464" s="205">
        <v>0</v>
      </c>
      <c r="M464" s="206">
        <v>0</v>
      </c>
    </row>
    <row r="465" spans="1:13" x14ac:dyDescent="0.25">
      <c r="A465" s="210" t="s">
        <v>1133</v>
      </c>
      <c r="B465" s="205">
        <v>0.28000000000000003</v>
      </c>
      <c r="C465" s="205">
        <v>0.66000000000000014</v>
      </c>
      <c r="D465" s="205">
        <v>0.62000000000000022</v>
      </c>
      <c r="E465" s="205">
        <v>0.8400000000000003</v>
      </c>
      <c r="F465" s="205">
        <v>0.8400000000000003</v>
      </c>
      <c r="G465" s="205">
        <v>0.7200000000000002</v>
      </c>
      <c r="H465" s="205">
        <v>0.80000000000000027</v>
      </c>
      <c r="I465" s="205">
        <v>0.69000000000000017</v>
      </c>
      <c r="J465" s="205">
        <v>0.64000000000000024</v>
      </c>
      <c r="K465" s="205">
        <v>0.39000000000000012</v>
      </c>
      <c r="L465" s="205">
        <v>0.27000000000000007</v>
      </c>
      <c r="M465" s="206">
        <v>0.29000000000000009</v>
      </c>
    </row>
    <row r="466" spans="1:13" x14ac:dyDescent="0.25">
      <c r="A466" s="210" t="s">
        <v>1134</v>
      </c>
      <c r="B466" s="205">
        <v>0.04</v>
      </c>
      <c r="C466" s="205">
        <v>0.24000000000000005</v>
      </c>
      <c r="D466" s="205">
        <v>0.40000000000000008</v>
      </c>
      <c r="E466" s="205">
        <v>0.40000000000000008</v>
      </c>
      <c r="F466" s="205">
        <v>0.38000000000000012</v>
      </c>
      <c r="G466" s="205">
        <v>0.26000000000000006</v>
      </c>
      <c r="H466" s="205">
        <v>0.10999999999999999</v>
      </c>
      <c r="I466" s="205">
        <v>0.04</v>
      </c>
      <c r="J466" s="205">
        <v>0.04</v>
      </c>
      <c r="K466" s="205">
        <v>7.0000000000000007E-2</v>
      </c>
      <c r="L466" s="205">
        <v>0.04</v>
      </c>
      <c r="M466" s="206">
        <v>0</v>
      </c>
    </row>
    <row r="467" spans="1:13" x14ac:dyDescent="0.25">
      <c r="A467" s="210" t="s">
        <v>1135</v>
      </c>
      <c r="B467" s="205">
        <v>0.6000000000000002</v>
      </c>
      <c r="C467" s="205">
        <v>0.24000000000000005</v>
      </c>
      <c r="D467" s="205">
        <v>0.40000000000000008</v>
      </c>
      <c r="E467" s="205">
        <v>1.6400000000000006</v>
      </c>
      <c r="F467" s="205">
        <v>1.4600000000000002</v>
      </c>
      <c r="G467" s="205">
        <v>1.4000000000000006</v>
      </c>
      <c r="H467" s="205">
        <v>1.2300000000000004</v>
      </c>
      <c r="I467" s="205">
        <v>0.82000000000000028</v>
      </c>
      <c r="J467" s="205">
        <v>0.52</v>
      </c>
      <c r="K467" s="205">
        <v>0.30000000000000004</v>
      </c>
      <c r="L467" s="205">
        <v>0.24000000000000005</v>
      </c>
      <c r="M467" s="206">
        <v>0.21000000000000005</v>
      </c>
    </row>
    <row r="468" spans="1:13" x14ac:dyDescent="0.25">
      <c r="A468" s="210" t="s">
        <v>1136</v>
      </c>
      <c r="B468" s="205">
        <v>0.24000000000000005</v>
      </c>
      <c r="C468" s="205">
        <v>0.94000000000000017</v>
      </c>
      <c r="D468" s="205">
        <v>0.92000000000000015</v>
      </c>
      <c r="E468" s="205">
        <v>0.94000000000000017</v>
      </c>
      <c r="F468" s="205">
        <v>0.94000000000000017</v>
      </c>
      <c r="G468" s="205">
        <v>0.90000000000000024</v>
      </c>
      <c r="H468" s="205">
        <v>0.94000000000000017</v>
      </c>
      <c r="I468" s="205">
        <v>0.92000000000000015</v>
      </c>
      <c r="J468" s="205">
        <v>0.94000000000000017</v>
      </c>
      <c r="K468" s="205">
        <v>0.94000000000000017</v>
      </c>
      <c r="L468" s="205">
        <v>0.84000000000000019</v>
      </c>
      <c r="M468" s="206">
        <v>0.93000000000000016</v>
      </c>
    </row>
    <row r="469" spans="1:13" x14ac:dyDescent="0.25">
      <c r="A469" s="210" t="s">
        <v>1137</v>
      </c>
      <c r="B469" s="205">
        <v>0.04</v>
      </c>
      <c r="C469" s="205">
        <v>0.30000000000000004</v>
      </c>
      <c r="D469" s="205">
        <v>0.31000000000000005</v>
      </c>
      <c r="E469" s="205">
        <v>0.35000000000000009</v>
      </c>
      <c r="F469" s="205">
        <v>0.37000000000000011</v>
      </c>
      <c r="G469" s="205">
        <v>0.33000000000000007</v>
      </c>
      <c r="H469" s="205">
        <v>0.32000000000000006</v>
      </c>
      <c r="I469" s="205">
        <v>0.25000000000000006</v>
      </c>
      <c r="J469" s="205">
        <v>0.25000000000000006</v>
      </c>
      <c r="K469" s="205">
        <v>0.21000000000000005</v>
      </c>
      <c r="L469" s="205">
        <v>0.18</v>
      </c>
      <c r="M469" s="206">
        <v>0.11999999999999998</v>
      </c>
    </row>
    <row r="470" spans="1:13" x14ac:dyDescent="0.25">
      <c r="A470" s="210" t="s">
        <v>1138</v>
      </c>
      <c r="B470" s="205">
        <v>0</v>
      </c>
      <c r="C470" s="205">
        <v>0.21000000000000005</v>
      </c>
      <c r="D470" s="205">
        <v>0.24000000000000005</v>
      </c>
      <c r="E470" s="205">
        <v>0.24999999999999994</v>
      </c>
      <c r="F470" s="205">
        <v>0.40000000000000008</v>
      </c>
      <c r="G470" s="205">
        <v>0.56000000000000005</v>
      </c>
      <c r="H470" s="205">
        <v>0.62000000000000011</v>
      </c>
      <c r="I470" s="205">
        <v>0.6000000000000002</v>
      </c>
      <c r="J470" s="205">
        <v>0.40000000000000008</v>
      </c>
      <c r="K470" s="205">
        <v>0.24000000000000005</v>
      </c>
      <c r="L470" s="205">
        <v>0.24000000000000005</v>
      </c>
      <c r="M470" s="206">
        <v>0.10999999999999999</v>
      </c>
    </row>
    <row r="471" spans="1:13" x14ac:dyDescent="0.25">
      <c r="A471" s="210" t="s">
        <v>1139</v>
      </c>
      <c r="B471" s="205">
        <v>0</v>
      </c>
      <c r="C471" s="205">
        <v>0.70000000000000018</v>
      </c>
      <c r="D471" s="205">
        <v>0.6000000000000002</v>
      </c>
      <c r="E471" s="205">
        <v>0.62000000000000011</v>
      </c>
      <c r="F471" s="205">
        <v>0.70000000000000018</v>
      </c>
      <c r="G471" s="205">
        <v>0.7200000000000002</v>
      </c>
      <c r="H471" s="205">
        <v>0.87000000000000011</v>
      </c>
      <c r="I471" s="205">
        <v>0.82000000000000028</v>
      </c>
      <c r="J471" s="205">
        <v>0.87000000000000011</v>
      </c>
      <c r="K471" s="205">
        <v>0.87000000000000011</v>
      </c>
      <c r="L471" s="205">
        <v>0.7200000000000002</v>
      </c>
      <c r="M471" s="206">
        <v>0.87000000000000011</v>
      </c>
    </row>
    <row r="472" spans="1:13" x14ac:dyDescent="0.25">
      <c r="A472" s="210" t="s">
        <v>1140</v>
      </c>
      <c r="B472" s="205">
        <v>0</v>
      </c>
      <c r="C472" s="205">
        <v>0.24000000000000005</v>
      </c>
      <c r="D472" s="205">
        <v>0.24000000000000005</v>
      </c>
      <c r="E472" s="205">
        <v>0.24000000000000005</v>
      </c>
      <c r="F472" s="205">
        <v>0.24000000000000005</v>
      </c>
      <c r="G472" s="205">
        <v>0.24000000000000005</v>
      </c>
      <c r="H472" s="205">
        <v>0.24000000000000005</v>
      </c>
      <c r="I472" s="205">
        <v>0.24000000000000005</v>
      </c>
      <c r="J472" s="205">
        <v>0.24000000000000005</v>
      </c>
      <c r="K472" s="205">
        <v>0.24000000000000005</v>
      </c>
      <c r="L472" s="205">
        <v>0.24000000000000005</v>
      </c>
      <c r="M472" s="206">
        <v>0.24000000000000005</v>
      </c>
    </row>
    <row r="473" spans="1:13" x14ac:dyDescent="0.25">
      <c r="A473" s="210" t="s">
        <v>1141</v>
      </c>
      <c r="B473" s="205">
        <v>0</v>
      </c>
      <c r="C473" s="205">
        <v>0.24000000000000005</v>
      </c>
      <c r="D473" s="205">
        <v>0.24000000000000005</v>
      </c>
      <c r="E473" s="205">
        <v>0.32000000000000006</v>
      </c>
      <c r="F473" s="205">
        <v>0.31000000000000005</v>
      </c>
      <c r="G473" s="205">
        <v>0.26000000000000006</v>
      </c>
      <c r="H473" s="205">
        <v>0.52</v>
      </c>
      <c r="I473" s="205">
        <v>0.68000000000000016</v>
      </c>
      <c r="J473" s="205">
        <v>0.39000000000000012</v>
      </c>
      <c r="K473" s="205">
        <v>0.24000000000000005</v>
      </c>
      <c r="L473" s="205">
        <v>0.11999999999999998</v>
      </c>
      <c r="M473" s="206">
        <v>0.04</v>
      </c>
    </row>
    <row r="474" spans="1:13" x14ac:dyDescent="0.25">
      <c r="A474" s="210" t="s">
        <v>1142</v>
      </c>
      <c r="B474" s="205">
        <v>0</v>
      </c>
      <c r="C474" s="205">
        <v>0</v>
      </c>
      <c r="D474" s="205">
        <v>0</v>
      </c>
      <c r="E474" s="205">
        <v>0</v>
      </c>
      <c r="F474" s="205">
        <v>0</v>
      </c>
      <c r="G474" s="205">
        <v>0</v>
      </c>
      <c r="H474" s="205">
        <v>0</v>
      </c>
      <c r="I474" s="205">
        <v>0</v>
      </c>
      <c r="J474" s="205">
        <v>0</v>
      </c>
      <c r="K474" s="205">
        <v>0</v>
      </c>
      <c r="L474" s="205">
        <v>0</v>
      </c>
      <c r="M474" s="206">
        <v>0</v>
      </c>
    </row>
    <row r="475" spans="1:13" x14ac:dyDescent="0.25">
      <c r="A475" s="210" t="s">
        <v>1143</v>
      </c>
      <c r="B475" s="205">
        <v>0</v>
      </c>
      <c r="C475" s="205">
        <v>0.04</v>
      </c>
      <c r="D475" s="205">
        <v>0.04</v>
      </c>
      <c r="E475" s="205">
        <v>0.08</v>
      </c>
      <c r="F475" s="205">
        <v>0.08</v>
      </c>
      <c r="G475" s="205">
        <v>6.0000000000000005E-2</v>
      </c>
      <c r="H475" s="205">
        <v>7.0000000000000007E-2</v>
      </c>
      <c r="I475" s="205">
        <v>0.04</v>
      </c>
      <c r="J475" s="205">
        <v>0.04</v>
      </c>
      <c r="K475" s="205">
        <v>0</v>
      </c>
      <c r="L475" s="205">
        <v>0</v>
      </c>
      <c r="M475" s="206">
        <v>0</v>
      </c>
    </row>
    <row r="476" spans="1:13" x14ac:dyDescent="0.25">
      <c r="A476" s="210" t="s">
        <v>1144</v>
      </c>
      <c r="B476" s="205">
        <v>9.9999999999999992E-2</v>
      </c>
      <c r="C476" s="205">
        <v>2.5099999999999998</v>
      </c>
      <c r="D476" s="205">
        <v>4.96</v>
      </c>
      <c r="E476" s="205">
        <v>4.6399999999999988</v>
      </c>
      <c r="F476" s="205">
        <v>4.4400000000000004</v>
      </c>
      <c r="G476" s="205">
        <v>4.96</v>
      </c>
      <c r="H476" s="205">
        <v>5.04</v>
      </c>
      <c r="I476" s="205">
        <v>1.1200000000000003</v>
      </c>
      <c r="J476" s="205">
        <v>0.99000000000000021</v>
      </c>
      <c r="K476" s="205">
        <v>0.67000000000000015</v>
      </c>
      <c r="L476" s="205">
        <v>0.96000000000000019</v>
      </c>
      <c r="M476" s="206">
        <v>0.67000000000000015</v>
      </c>
    </row>
    <row r="477" spans="1:13" x14ac:dyDescent="0.25">
      <c r="A477" s="210" t="s">
        <v>1145</v>
      </c>
      <c r="B477" s="205">
        <v>0</v>
      </c>
      <c r="C477" s="205">
        <v>0.24000000000000005</v>
      </c>
      <c r="D477" s="205">
        <v>0.18000000000000005</v>
      </c>
      <c r="E477" s="205">
        <v>0.24000000000000005</v>
      </c>
      <c r="F477" s="205">
        <v>0.24000000000000005</v>
      </c>
      <c r="G477" s="205">
        <v>0.24000000000000005</v>
      </c>
      <c r="H477" s="205">
        <v>0.24000000000000005</v>
      </c>
      <c r="I477" s="205">
        <v>0.24000000000000005</v>
      </c>
      <c r="J477" s="205">
        <v>0.24000000000000005</v>
      </c>
      <c r="K477" s="205">
        <v>7.0000000000000007E-2</v>
      </c>
      <c r="L477" s="205">
        <v>0.04</v>
      </c>
      <c r="M477" s="206">
        <v>0.04</v>
      </c>
    </row>
    <row r="478" spans="1:13" x14ac:dyDescent="0.25">
      <c r="A478" s="210" t="s">
        <v>1146</v>
      </c>
      <c r="B478" s="205">
        <v>0.04</v>
      </c>
      <c r="C478" s="205">
        <v>1.5400000000000003</v>
      </c>
      <c r="D478" s="205">
        <v>1.3200000000000005</v>
      </c>
      <c r="E478" s="205">
        <v>2.1700000000000004</v>
      </c>
      <c r="F478" s="205">
        <v>2.1700000000000004</v>
      </c>
      <c r="G478" s="205">
        <v>1.8200000000000005</v>
      </c>
      <c r="H478" s="205">
        <v>2.1000000000000005</v>
      </c>
      <c r="I478" s="205">
        <v>1.6000000000000005</v>
      </c>
      <c r="J478" s="205">
        <v>1.4600000000000002</v>
      </c>
      <c r="K478" s="205">
        <v>0.70000000000000018</v>
      </c>
      <c r="L478" s="205">
        <v>0.56000000000000005</v>
      </c>
      <c r="M478" s="206">
        <v>0.52</v>
      </c>
    </row>
    <row r="479" spans="1:13" x14ac:dyDescent="0.25">
      <c r="A479" s="210" t="s">
        <v>1147</v>
      </c>
      <c r="B479" s="205">
        <v>0</v>
      </c>
      <c r="C479" s="205">
        <v>0.31000000000000005</v>
      </c>
      <c r="D479" s="205">
        <v>0.26000000000000006</v>
      </c>
      <c r="E479" s="205">
        <v>0.93000000000000016</v>
      </c>
      <c r="F479" s="205">
        <v>0.59000000000000019</v>
      </c>
      <c r="G479" s="205">
        <v>0.48000000000000004</v>
      </c>
      <c r="H479" s="205">
        <v>0.70000000000000018</v>
      </c>
      <c r="I479" s="205">
        <v>0.68000000000000016</v>
      </c>
      <c r="J479" s="205">
        <v>0.62000000000000011</v>
      </c>
      <c r="K479" s="205">
        <v>0.31000000000000005</v>
      </c>
      <c r="L479" s="205">
        <v>0.08</v>
      </c>
      <c r="M479" s="206">
        <v>0.24000000000000005</v>
      </c>
    </row>
    <row r="480" spans="1:13" x14ac:dyDescent="0.25">
      <c r="A480" s="210" t="s">
        <v>1148</v>
      </c>
      <c r="B480" s="205">
        <v>0</v>
      </c>
      <c r="C480" s="205">
        <v>0.11999999999999998</v>
      </c>
      <c r="D480" s="205">
        <v>9.9999999999999992E-2</v>
      </c>
      <c r="E480" s="205">
        <v>0.10999999999999999</v>
      </c>
      <c r="F480" s="205">
        <v>0.11999999999999998</v>
      </c>
      <c r="G480" s="205">
        <v>0.11999999999999998</v>
      </c>
      <c r="H480" s="205">
        <v>0.11999999999999998</v>
      </c>
      <c r="I480" s="205">
        <v>0.11999999999999998</v>
      </c>
      <c r="J480" s="205">
        <v>0.11999999999999998</v>
      </c>
      <c r="K480" s="205">
        <v>0.11999999999999998</v>
      </c>
      <c r="L480" s="205">
        <v>0.11999999999999998</v>
      </c>
      <c r="M480" s="206">
        <v>0.11999999999999998</v>
      </c>
    </row>
    <row r="481" spans="1:13" x14ac:dyDescent="0.25">
      <c r="A481" s="210" t="s">
        <v>1149</v>
      </c>
      <c r="B481" s="205">
        <v>0.24000000000000005</v>
      </c>
      <c r="C481" s="205">
        <v>0.35000000000000009</v>
      </c>
      <c r="D481" s="205">
        <v>0.40000000000000008</v>
      </c>
      <c r="E481" s="205">
        <v>0.87000000000000011</v>
      </c>
      <c r="F481" s="205">
        <v>0.52</v>
      </c>
      <c r="G481" s="205">
        <v>0.68000000000000016</v>
      </c>
      <c r="H481" s="205">
        <v>0.62000000000000011</v>
      </c>
      <c r="I481" s="205">
        <v>0.56000000000000005</v>
      </c>
      <c r="J481" s="205">
        <v>0.31000000000000005</v>
      </c>
      <c r="K481" s="205">
        <v>0.24000000000000005</v>
      </c>
      <c r="L481" s="205">
        <v>0.08</v>
      </c>
      <c r="M481" s="206">
        <v>7.0000000000000007E-2</v>
      </c>
    </row>
    <row r="482" spans="1:13" x14ac:dyDescent="0.25">
      <c r="A482" s="210" t="s">
        <v>1150</v>
      </c>
      <c r="B482" s="205">
        <v>1.6000000000000005</v>
      </c>
      <c r="C482" s="205">
        <v>2.9999999999999991</v>
      </c>
      <c r="D482" s="205">
        <v>3.0700000000000003</v>
      </c>
      <c r="E482" s="205">
        <v>4.5499999999999989</v>
      </c>
      <c r="F482" s="205">
        <v>4.1700000000000008</v>
      </c>
      <c r="G482" s="205">
        <v>3.2899999999999991</v>
      </c>
      <c r="H482" s="205">
        <v>6.4399999999999995</v>
      </c>
      <c r="I482" s="205">
        <v>10.46</v>
      </c>
      <c r="J482" s="205">
        <v>5.4200000000000008</v>
      </c>
      <c r="K482" s="205">
        <v>2.97</v>
      </c>
      <c r="L482" s="205">
        <v>1.6500000000000004</v>
      </c>
      <c r="M482" s="206">
        <v>0.68000000000000016</v>
      </c>
    </row>
    <row r="483" spans="1:13" x14ac:dyDescent="0.25">
      <c r="A483" s="210" t="s">
        <v>1151</v>
      </c>
      <c r="B483" s="205">
        <v>9.9999999999999992E-2</v>
      </c>
      <c r="C483" s="205">
        <v>0.81000000000000028</v>
      </c>
      <c r="D483" s="205">
        <v>0.40000000000000008</v>
      </c>
      <c r="E483" s="205">
        <v>0.40000000000000008</v>
      </c>
      <c r="F483" s="205">
        <v>0.24000000000000005</v>
      </c>
      <c r="G483" s="205">
        <v>0.32000000000000006</v>
      </c>
      <c r="H483" s="205">
        <v>0.93000000000000016</v>
      </c>
      <c r="I483" s="205">
        <v>2.1400000000000006</v>
      </c>
      <c r="J483" s="205">
        <v>2.2300000000000004</v>
      </c>
      <c r="K483" s="205">
        <v>2.2300000000000004</v>
      </c>
      <c r="L483" s="205">
        <v>1.9600000000000004</v>
      </c>
      <c r="M483" s="206">
        <v>1.9900000000000004</v>
      </c>
    </row>
    <row r="484" spans="1:13" x14ac:dyDescent="0.25">
      <c r="A484" s="210" t="s">
        <v>1152</v>
      </c>
      <c r="B484" s="205">
        <v>0</v>
      </c>
      <c r="C484" s="205">
        <v>14.88</v>
      </c>
      <c r="D484" s="205">
        <v>14.4</v>
      </c>
      <c r="E484" s="205">
        <v>14.88</v>
      </c>
      <c r="F484" s="205">
        <v>14.88</v>
      </c>
      <c r="G484" s="205">
        <v>14.4</v>
      </c>
      <c r="H484" s="205">
        <v>14.88</v>
      </c>
      <c r="I484" s="205">
        <v>14.4</v>
      </c>
      <c r="J484" s="205">
        <v>14.88</v>
      </c>
      <c r="K484" s="205">
        <v>14.88</v>
      </c>
      <c r="L484" s="205">
        <v>13.439999999999998</v>
      </c>
      <c r="M484" s="206">
        <v>14.88</v>
      </c>
    </row>
    <row r="485" spans="1:13" x14ac:dyDescent="0.25">
      <c r="A485" s="210" t="s">
        <v>1153</v>
      </c>
      <c r="B485" s="205">
        <v>0</v>
      </c>
      <c r="C485" s="205">
        <v>0</v>
      </c>
      <c r="D485" s="205">
        <v>0</v>
      </c>
      <c r="E485" s="205">
        <v>0</v>
      </c>
      <c r="F485" s="205">
        <v>0</v>
      </c>
      <c r="G485" s="205">
        <v>0</v>
      </c>
      <c r="H485" s="205">
        <v>0</v>
      </c>
      <c r="I485" s="205">
        <v>0.24000000000000005</v>
      </c>
      <c r="J485" s="205">
        <v>0.24000000000000005</v>
      </c>
      <c r="K485" s="205">
        <v>0.24000000000000005</v>
      </c>
      <c r="L485" s="205">
        <v>0.24000000000000005</v>
      </c>
      <c r="M485" s="206">
        <v>0.04</v>
      </c>
    </row>
    <row r="486" spans="1:13" x14ac:dyDescent="0.25">
      <c r="A486" s="210" t="s">
        <v>1154</v>
      </c>
      <c r="B486" s="205">
        <v>0.28000000000000008</v>
      </c>
      <c r="C486" s="205">
        <v>1.3500000000000003</v>
      </c>
      <c r="D486" s="205">
        <v>1.6000000000000005</v>
      </c>
      <c r="E486" s="205">
        <v>1.5300000000000005</v>
      </c>
      <c r="F486" s="205">
        <v>1.6400000000000006</v>
      </c>
      <c r="G486" s="205">
        <v>0.93000000000000027</v>
      </c>
      <c r="H486" s="205">
        <v>0.69000000000000006</v>
      </c>
      <c r="I486" s="205">
        <v>0.2</v>
      </c>
      <c r="J486" s="205">
        <v>0.01</v>
      </c>
      <c r="K486" s="205">
        <v>0</v>
      </c>
      <c r="L486" s="205">
        <v>0</v>
      </c>
      <c r="M486" s="206">
        <v>9.9999999999999992E-2</v>
      </c>
    </row>
    <row r="487" spans="1:13" x14ac:dyDescent="0.25">
      <c r="A487" s="210" t="s">
        <v>1155</v>
      </c>
      <c r="B487" s="205">
        <v>0.24000000000000005</v>
      </c>
      <c r="C487" s="205">
        <v>0.40000000000000008</v>
      </c>
      <c r="D487" s="205">
        <v>0.40000000000000008</v>
      </c>
      <c r="E487" s="205">
        <v>0.40000000000000008</v>
      </c>
      <c r="F487" s="205">
        <v>0.40000000000000008</v>
      </c>
      <c r="G487" s="205">
        <v>0.27</v>
      </c>
      <c r="H487" s="205">
        <v>0.40000000000000008</v>
      </c>
      <c r="I487" s="205">
        <v>0.37000000000000011</v>
      </c>
      <c r="J487" s="205">
        <v>0.38000000000000012</v>
      </c>
      <c r="K487" s="205">
        <v>0.38000000000000012</v>
      </c>
      <c r="L487" s="205">
        <v>0.32000000000000006</v>
      </c>
      <c r="M487" s="206">
        <v>0.38000000000000012</v>
      </c>
    </row>
    <row r="488" spans="1:13" x14ac:dyDescent="0.25">
      <c r="A488" s="210" t="s">
        <v>1156</v>
      </c>
      <c r="B488" s="205">
        <v>0.24000000000000005</v>
      </c>
      <c r="C488" s="205">
        <v>0.40000000000000008</v>
      </c>
      <c r="D488" s="205">
        <v>0.40000000000000008</v>
      </c>
      <c r="E488" s="205">
        <v>0.40000000000000008</v>
      </c>
      <c r="F488" s="205">
        <v>0.40000000000000008</v>
      </c>
      <c r="G488" s="205">
        <v>0.27</v>
      </c>
      <c r="H488" s="205">
        <v>0.40000000000000008</v>
      </c>
      <c r="I488" s="205">
        <v>0.37000000000000011</v>
      </c>
      <c r="J488" s="205">
        <v>0.38000000000000012</v>
      </c>
      <c r="K488" s="205">
        <v>0.38000000000000012</v>
      </c>
      <c r="L488" s="205">
        <v>0.32000000000000006</v>
      </c>
      <c r="M488" s="206">
        <v>0.38000000000000012</v>
      </c>
    </row>
    <row r="489" spans="1:13" x14ac:dyDescent="0.25">
      <c r="A489" s="210" t="s">
        <v>1157</v>
      </c>
      <c r="B489" s="205">
        <v>0.04</v>
      </c>
      <c r="C489" s="205">
        <v>0.93000000000000016</v>
      </c>
      <c r="D489" s="205">
        <v>1.8000000000000005</v>
      </c>
      <c r="E489" s="205">
        <v>0.87000000000000011</v>
      </c>
      <c r="F489" s="205">
        <v>1.8500000000000003</v>
      </c>
      <c r="G489" s="205">
        <v>1.4200000000000006</v>
      </c>
      <c r="H489" s="205">
        <v>0</v>
      </c>
      <c r="I489" s="205">
        <v>0.26000000000000006</v>
      </c>
      <c r="J489" s="205">
        <v>0</v>
      </c>
      <c r="K489" s="205">
        <v>7.0000000000000007E-2</v>
      </c>
      <c r="L489" s="205">
        <v>0.24000000000000005</v>
      </c>
      <c r="M489" s="206">
        <v>0.38000000000000012</v>
      </c>
    </row>
    <row r="490" spans="1:13" x14ac:dyDescent="0.25">
      <c r="A490" s="210" t="s">
        <v>1158</v>
      </c>
      <c r="B490" s="205">
        <v>0</v>
      </c>
      <c r="C490" s="205">
        <v>0</v>
      </c>
      <c r="D490" s="205">
        <v>0</v>
      </c>
      <c r="E490" s="205">
        <v>1.4600000000000002</v>
      </c>
      <c r="F490" s="205">
        <v>0.70000000000000018</v>
      </c>
      <c r="G490" s="205">
        <v>0.94000000000000017</v>
      </c>
      <c r="H490" s="205">
        <v>1.4600000000000002</v>
      </c>
      <c r="I490" s="205">
        <v>1.4000000000000006</v>
      </c>
      <c r="J490" s="205">
        <v>1.05</v>
      </c>
      <c r="K490" s="205">
        <v>0.56000000000000005</v>
      </c>
      <c r="L490" s="205">
        <v>0.40000000000000008</v>
      </c>
      <c r="M490" s="206">
        <v>0.27000000000000007</v>
      </c>
    </row>
    <row r="491" spans="1:13" x14ac:dyDescent="0.25">
      <c r="A491" s="210" t="s">
        <v>1159</v>
      </c>
      <c r="B491" s="205">
        <v>0.04</v>
      </c>
      <c r="C491" s="205">
        <v>1.1500000000000004</v>
      </c>
      <c r="D491" s="205">
        <v>2.08</v>
      </c>
      <c r="E491" s="205">
        <v>0.75</v>
      </c>
      <c r="F491" s="205">
        <v>1.8600000000000003</v>
      </c>
      <c r="G491" s="205">
        <v>1.8000000000000005</v>
      </c>
      <c r="H491" s="205">
        <v>1.9800000000000004</v>
      </c>
      <c r="I491" s="205">
        <v>1.7800000000000005</v>
      </c>
      <c r="J491" s="205">
        <v>1.2300000000000004</v>
      </c>
      <c r="K491" s="205">
        <v>0.62000000000000011</v>
      </c>
      <c r="L491" s="205">
        <v>0.40000000000000008</v>
      </c>
      <c r="M491" s="206">
        <v>0.35000000000000009</v>
      </c>
    </row>
    <row r="492" spans="1:13" x14ac:dyDescent="0.25">
      <c r="A492" s="210" t="s">
        <v>1160</v>
      </c>
      <c r="B492" s="205">
        <v>0</v>
      </c>
      <c r="C492" s="205">
        <v>0</v>
      </c>
      <c r="D492" s="205">
        <v>0</v>
      </c>
      <c r="E492" s="205">
        <v>0</v>
      </c>
      <c r="F492" s="205">
        <v>0</v>
      </c>
      <c r="G492" s="205">
        <v>0</v>
      </c>
      <c r="H492" s="205">
        <v>0</v>
      </c>
      <c r="I492" s="205">
        <v>0</v>
      </c>
      <c r="J492" s="205">
        <v>0</v>
      </c>
      <c r="K492" s="205">
        <v>0</v>
      </c>
      <c r="L492" s="205">
        <v>0</v>
      </c>
      <c r="M492" s="206">
        <v>0</v>
      </c>
    </row>
    <row r="493" spans="1:13" x14ac:dyDescent="0.25">
      <c r="A493" s="210" t="s">
        <v>1161</v>
      </c>
      <c r="B493" s="205">
        <v>0</v>
      </c>
      <c r="C493" s="205">
        <v>0.24000000000000005</v>
      </c>
      <c r="D493" s="205">
        <v>0.24000000000000005</v>
      </c>
      <c r="E493" s="205">
        <v>0.24000000000000005</v>
      </c>
      <c r="F493" s="205">
        <v>0.24000000000000005</v>
      </c>
      <c r="G493" s="205">
        <v>0.24000000000000005</v>
      </c>
      <c r="H493" s="205">
        <v>0.24000000000000005</v>
      </c>
      <c r="I493" s="205">
        <v>0.24000000000000005</v>
      </c>
      <c r="J493" s="205">
        <v>0.24000000000000005</v>
      </c>
      <c r="K493" s="205">
        <v>0.24000000000000005</v>
      </c>
      <c r="L493" s="205">
        <v>0.24000000000000005</v>
      </c>
      <c r="M493" s="206">
        <v>0.24000000000000005</v>
      </c>
    </row>
    <row r="494" spans="1:13" x14ac:dyDescent="0.25">
      <c r="A494" s="210" t="s">
        <v>1162</v>
      </c>
      <c r="B494" s="205">
        <v>9.9999999999999992E-2</v>
      </c>
      <c r="C494" s="205">
        <v>0.38000000000000012</v>
      </c>
      <c r="D494" s="205">
        <v>0.40000000000000008</v>
      </c>
      <c r="E494" s="205">
        <v>1.02</v>
      </c>
      <c r="F494" s="205">
        <v>0.70000000000000018</v>
      </c>
      <c r="G494" s="205">
        <v>0.68000000000000016</v>
      </c>
      <c r="H494" s="205">
        <v>0.9800000000000002</v>
      </c>
      <c r="I494" s="205">
        <v>0.92000000000000015</v>
      </c>
      <c r="J494" s="205">
        <v>0.67000000000000015</v>
      </c>
      <c r="K494" s="205">
        <v>0.66000000000000014</v>
      </c>
      <c r="L494" s="205">
        <v>0.56000000000000005</v>
      </c>
      <c r="M494" s="206">
        <v>0.56000000000000005</v>
      </c>
    </row>
    <row r="495" spans="1:13" x14ac:dyDescent="0.25">
      <c r="A495" s="210" t="s">
        <v>1163</v>
      </c>
      <c r="B495" s="205">
        <v>0.8400000000000003</v>
      </c>
      <c r="C495" s="205">
        <v>1.2900000000000005</v>
      </c>
      <c r="D495" s="205">
        <v>1.2800000000000002</v>
      </c>
      <c r="E495" s="205">
        <v>1.7300000000000004</v>
      </c>
      <c r="F495" s="205">
        <v>1.4600000000000002</v>
      </c>
      <c r="G495" s="205">
        <v>2.0400000000000005</v>
      </c>
      <c r="H495" s="205">
        <v>3.74</v>
      </c>
      <c r="I495" s="205">
        <v>3.8399999999999994</v>
      </c>
      <c r="J495" s="205">
        <v>3.6</v>
      </c>
      <c r="K495" s="205">
        <v>1.9500000000000004</v>
      </c>
      <c r="L495" s="205">
        <v>1.2800000000000005</v>
      </c>
      <c r="M495" s="206">
        <v>1.1400000000000003</v>
      </c>
    </row>
    <row r="496" spans="1:13" x14ac:dyDescent="0.25">
      <c r="A496" s="210" t="s">
        <v>1164</v>
      </c>
      <c r="B496" s="205">
        <v>0.04</v>
      </c>
      <c r="C496" s="205">
        <v>0.81000000000000028</v>
      </c>
      <c r="D496" s="205">
        <v>1.4400000000000006</v>
      </c>
      <c r="E496" s="205">
        <v>1.4800000000000002</v>
      </c>
      <c r="F496" s="205">
        <v>1.2900000000000005</v>
      </c>
      <c r="G496" s="205">
        <v>1.4400000000000006</v>
      </c>
      <c r="H496" s="205">
        <v>1.4800000000000002</v>
      </c>
      <c r="I496" s="205">
        <v>0.64000000000000012</v>
      </c>
      <c r="J496" s="205">
        <v>0.81000000000000028</v>
      </c>
      <c r="K496" s="205">
        <v>0.27000000000000007</v>
      </c>
      <c r="L496" s="205">
        <v>0.64000000000000012</v>
      </c>
      <c r="M496" s="206">
        <v>0.56000000000000005</v>
      </c>
    </row>
    <row r="497" spans="1:13" x14ac:dyDescent="0.25">
      <c r="A497" s="210" t="s">
        <v>1165</v>
      </c>
      <c r="B497" s="205">
        <v>0.40000000000000008</v>
      </c>
      <c r="C497" s="205">
        <v>1.7200000000000002</v>
      </c>
      <c r="D497" s="205">
        <v>1.8700000000000006</v>
      </c>
      <c r="E497" s="205">
        <v>2.41</v>
      </c>
      <c r="F497" s="205">
        <v>1.6600000000000001</v>
      </c>
      <c r="G497" s="205">
        <v>2.44</v>
      </c>
      <c r="H497" s="205">
        <v>2.52</v>
      </c>
      <c r="I497" s="205">
        <v>2.1099999999999994</v>
      </c>
      <c r="J497" s="205">
        <v>1.2700000000000002</v>
      </c>
      <c r="K497" s="205">
        <v>1.1300000000000003</v>
      </c>
      <c r="L497" s="205">
        <v>0.28000000000000003</v>
      </c>
      <c r="M497" s="206">
        <v>0.66000000000000014</v>
      </c>
    </row>
    <row r="498" spans="1:13" x14ac:dyDescent="0.25">
      <c r="A498" s="210" t="s">
        <v>1166</v>
      </c>
      <c r="B498" s="205">
        <v>0</v>
      </c>
      <c r="C498" s="205">
        <v>0</v>
      </c>
      <c r="D498" s="205">
        <v>0</v>
      </c>
      <c r="E498" s="205">
        <v>0</v>
      </c>
      <c r="F498" s="205">
        <v>0</v>
      </c>
      <c r="G498" s="205">
        <v>0</v>
      </c>
      <c r="H498" s="205">
        <v>0</v>
      </c>
      <c r="I498" s="205">
        <v>0</v>
      </c>
      <c r="J498" s="205">
        <v>0</v>
      </c>
      <c r="K498" s="205">
        <v>0</v>
      </c>
      <c r="L498" s="205">
        <v>0</v>
      </c>
      <c r="M498" s="206">
        <v>0</v>
      </c>
    </row>
    <row r="499" spans="1:13" x14ac:dyDescent="0.25">
      <c r="A499" s="210" t="s">
        <v>1167</v>
      </c>
      <c r="B499" s="205">
        <v>11.2</v>
      </c>
      <c r="C499" s="205">
        <v>4.7199999999999989</v>
      </c>
      <c r="D499" s="205">
        <v>0</v>
      </c>
      <c r="E499" s="205">
        <v>0</v>
      </c>
      <c r="F499" s="205">
        <v>0</v>
      </c>
      <c r="G499" s="205">
        <v>0</v>
      </c>
      <c r="H499" s="205">
        <v>14.080000000000004</v>
      </c>
      <c r="I499" s="205">
        <v>15.359999999999996</v>
      </c>
      <c r="J499" s="205">
        <v>17.940000000000005</v>
      </c>
      <c r="K499" s="205">
        <v>17.150000000000006</v>
      </c>
      <c r="L499" s="205">
        <v>10.39</v>
      </c>
      <c r="M499" s="206">
        <v>6.04</v>
      </c>
    </row>
    <row r="500" spans="1:13" x14ac:dyDescent="0.25">
      <c r="A500" s="210" t="s">
        <v>1168</v>
      </c>
      <c r="B500" s="205">
        <v>0</v>
      </c>
      <c r="C500" s="205">
        <v>0.9800000000000002</v>
      </c>
      <c r="D500" s="205">
        <v>1.4000000000000006</v>
      </c>
      <c r="E500" s="205">
        <v>2.16</v>
      </c>
      <c r="F500" s="205">
        <v>1.5400000000000003</v>
      </c>
      <c r="G500" s="205">
        <v>2.08</v>
      </c>
      <c r="H500" s="205">
        <v>2.16</v>
      </c>
      <c r="I500" s="205">
        <v>2.08</v>
      </c>
      <c r="J500" s="205">
        <v>1.1500000000000004</v>
      </c>
      <c r="K500" s="205">
        <v>0.81000000000000028</v>
      </c>
      <c r="L500" s="205">
        <v>0.56000000000000005</v>
      </c>
      <c r="M500" s="206">
        <v>0.39000000000000012</v>
      </c>
    </row>
    <row r="501" spans="1:13" x14ac:dyDescent="0.25">
      <c r="A501" s="210" t="s">
        <v>1169</v>
      </c>
      <c r="B501" s="205">
        <v>0</v>
      </c>
      <c r="C501" s="205">
        <v>0.24000000000000005</v>
      </c>
      <c r="D501" s="205">
        <v>0.24000000000000005</v>
      </c>
      <c r="E501" s="205">
        <v>1.05</v>
      </c>
      <c r="F501" s="205">
        <v>0.71000000000000019</v>
      </c>
      <c r="G501" s="205">
        <v>1.3200000000000005</v>
      </c>
      <c r="H501" s="205">
        <v>1.8600000000000003</v>
      </c>
      <c r="I501" s="205">
        <v>2.0000000000000004</v>
      </c>
      <c r="J501" s="205">
        <v>1.2000000000000004</v>
      </c>
      <c r="K501" s="205">
        <v>1.8600000000000003</v>
      </c>
      <c r="L501" s="205">
        <v>0.88000000000000023</v>
      </c>
      <c r="M501" s="206">
        <v>0.52</v>
      </c>
    </row>
    <row r="502" spans="1:13" x14ac:dyDescent="0.25">
      <c r="A502" s="210" t="s">
        <v>1170</v>
      </c>
      <c r="B502" s="205">
        <v>0</v>
      </c>
      <c r="C502" s="205">
        <v>0</v>
      </c>
      <c r="D502" s="205">
        <v>0</v>
      </c>
      <c r="E502" s="205">
        <v>0</v>
      </c>
      <c r="F502" s="205">
        <v>0</v>
      </c>
      <c r="G502" s="205">
        <v>0</v>
      </c>
      <c r="H502" s="205">
        <v>0</v>
      </c>
      <c r="I502" s="205">
        <v>0</v>
      </c>
      <c r="J502" s="205">
        <v>0</v>
      </c>
      <c r="K502" s="205">
        <v>0</v>
      </c>
      <c r="L502" s="205">
        <v>0</v>
      </c>
      <c r="M502" s="206">
        <v>0.31999999999999995</v>
      </c>
    </row>
    <row r="503" spans="1:13" x14ac:dyDescent="0.25">
      <c r="A503" s="210" t="s">
        <v>1171</v>
      </c>
      <c r="B503" s="205">
        <v>0</v>
      </c>
      <c r="C503" s="205">
        <v>2.4</v>
      </c>
      <c r="D503" s="205">
        <v>3.34</v>
      </c>
      <c r="E503" s="205">
        <v>8.31</v>
      </c>
      <c r="F503" s="205">
        <v>3.9399999999999991</v>
      </c>
      <c r="G503" s="205">
        <v>6.1999999999999993</v>
      </c>
      <c r="H503" s="205">
        <v>9.2199999999999989</v>
      </c>
      <c r="I503" s="205">
        <v>9.94</v>
      </c>
      <c r="J503" s="205">
        <v>8.73</v>
      </c>
      <c r="K503" s="205">
        <v>8.1499999999999986</v>
      </c>
      <c r="L503" s="205">
        <v>4.24</v>
      </c>
      <c r="M503" s="206">
        <v>3.8000000000000003</v>
      </c>
    </row>
    <row r="504" spans="1:13" x14ac:dyDescent="0.25">
      <c r="A504" s="210" t="s">
        <v>1172</v>
      </c>
      <c r="B504" s="205">
        <v>0</v>
      </c>
      <c r="C504" s="205">
        <v>11.700000000000001</v>
      </c>
      <c r="D504" s="205">
        <v>11.32</v>
      </c>
      <c r="E504" s="205">
        <v>11.700000000000001</v>
      </c>
      <c r="F504" s="205">
        <v>11.700000000000001</v>
      </c>
      <c r="G504" s="205">
        <v>3.66</v>
      </c>
      <c r="H504" s="205">
        <v>7.5200000000000005</v>
      </c>
      <c r="I504" s="205">
        <v>7.28</v>
      </c>
      <c r="J504" s="205">
        <v>7.5200000000000005</v>
      </c>
      <c r="K504" s="205">
        <v>7.5200000000000005</v>
      </c>
      <c r="L504" s="205">
        <v>3.44</v>
      </c>
      <c r="M504" s="206">
        <v>3.7700000000000005</v>
      </c>
    </row>
    <row r="505" spans="1:13" x14ac:dyDescent="0.25">
      <c r="A505" s="210" t="s">
        <v>1173</v>
      </c>
      <c r="B505" s="205">
        <v>0.12</v>
      </c>
      <c r="C505" s="205">
        <v>0.52</v>
      </c>
      <c r="D505" s="205">
        <v>0.6000000000000002</v>
      </c>
      <c r="E505" s="205">
        <v>0.62000000000000011</v>
      </c>
      <c r="F505" s="205">
        <v>0.62000000000000011</v>
      </c>
      <c r="G505" s="205">
        <v>0.6000000000000002</v>
      </c>
      <c r="H505" s="205">
        <v>0.62000000000000011</v>
      </c>
      <c r="I505" s="205">
        <v>0.6000000000000002</v>
      </c>
      <c r="J505" s="205">
        <v>0.62000000000000011</v>
      </c>
      <c r="K505" s="205">
        <v>0.62000000000000011</v>
      </c>
      <c r="L505" s="205">
        <v>0.56000000000000005</v>
      </c>
      <c r="M505" s="206">
        <v>0.62000000000000011</v>
      </c>
    </row>
    <row r="506" spans="1:13" x14ac:dyDescent="0.25">
      <c r="A506" s="210" t="s">
        <v>1174</v>
      </c>
      <c r="B506" s="205">
        <v>1.2800000000000005</v>
      </c>
      <c r="C506" s="205">
        <v>2.1000000000000005</v>
      </c>
      <c r="D506" s="205">
        <v>2.0400000000000005</v>
      </c>
      <c r="E506" s="205">
        <v>2.1000000000000005</v>
      </c>
      <c r="F506" s="205">
        <v>2.1000000000000005</v>
      </c>
      <c r="G506" s="205">
        <v>1.9200000000000006</v>
      </c>
      <c r="H506" s="205">
        <v>1.8600000000000003</v>
      </c>
      <c r="I506" s="205">
        <v>1.8000000000000005</v>
      </c>
      <c r="J506" s="205">
        <v>1.8600000000000003</v>
      </c>
      <c r="K506" s="205">
        <v>1.8600000000000003</v>
      </c>
      <c r="L506" s="205">
        <v>1.6800000000000004</v>
      </c>
      <c r="M506" s="206">
        <v>1.8600000000000003</v>
      </c>
    </row>
    <row r="507" spans="1:13" x14ac:dyDescent="0.25">
      <c r="A507" s="210" t="s">
        <v>1175</v>
      </c>
      <c r="B507" s="205">
        <v>0.68000000000000016</v>
      </c>
      <c r="C507" s="205">
        <v>0.93000000000000016</v>
      </c>
      <c r="D507" s="205">
        <v>0.90000000000000024</v>
      </c>
      <c r="E507" s="205">
        <v>0.93000000000000016</v>
      </c>
      <c r="F507" s="205">
        <v>0.93000000000000016</v>
      </c>
      <c r="G507" s="205">
        <v>0.90000000000000024</v>
      </c>
      <c r="H507" s="205">
        <v>0.93000000000000016</v>
      </c>
      <c r="I507" s="205">
        <v>0.90000000000000024</v>
      </c>
      <c r="J507" s="205">
        <v>0.93000000000000016</v>
      </c>
      <c r="K507" s="205">
        <v>0.93000000000000016</v>
      </c>
      <c r="L507" s="205">
        <v>0.84000000000000019</v>
      </c>
      <c r="M507" s="206">
        <v>0.93000000000000016</v>
      </c>
    </row>
    <row r="508" spans="1:13" x14ac:dyDescent="0.25">
      <c r="A508" s="210" t="s">
        <v>1176</v>
      </c>
      <c r="B508" s="205">
        <v>0.40000000000000008</v>
      </c>
      <c r="C508" s="205">
        <v>0.94000000000000017</v>
      </c>
      <c r="D508" s="205">
        <v>0.92000000000000015</v>
      </c>
      <c r="E508" s="205">
        <v>0.94000000000000017</v>
      </c>
      <c r="F508" s="205">
        <v>0.94000000000000017</v>
      </c>
      <c r="G508" s="205">
        <v>0.78000000000000025</v>
      </c>
      <c r="H508" s="205">
        <v>0.62000000000000011</v>
      </c>
      <c r="I508" s="205">
        <v>0.6000000000000002</v>
      </c>
      <c r="J508" s="205">
        <v>0.62000000000000011</v>
      </c>
      <c r="K508" s="205">
        <v>0.62000000000000011</v>
      </c>
      <c r="L508" s="205">
        <v>0.56000000000000005</v>
      </c>
      <c r="M508" s="206">
        <v>0.62000000000000011</v>
      </c>
    </row>
    <row r="509" spans="1:13" x14ac:dyDescent="0.25">
      <c r="A509" s="210" t="s">
        <v>1177</v>
      </c>
      <c r="B509" s="205">
        <v>0</v>
      </c>
      <c r="C509" s="205">
        <v>0.11999999999999998</v>
      </c>
      <c r="D509" s="205">
        <v>0.24000000000000005</v>
      </c>
      <c r="E509" s="205">
        <v>0.93000000000000016</v>
      </c>
      <c r="F509" s="205">
        <v>0.70000000000000018</v>
      </c>
      <c r="G509" s="205">
        <v>1.1000000000000001</v>
      </c>
      <c r="H509" s="205">
        <v>1.4600000000000002</v>
      </c>
      <c r="I509" s="205">
        <v>1.4000000000000006</v>
      </c>
      <c r="J509" s="205">
        <v>1.05</v>
      </c>
      <c r="K509" s="205">
        <v>0.52</v>
      </c>
      <c r="L509" s="205">
        <v>0.24000000000000005</v>
      </c>
      <c r="M509" s="206">
        <v>0.24000000000000005</v>
      </c>
    </row>
    <row r="510" spans="1:13" x14ac:dyDescent="0.25">
      <c r="A510" s="210" t="s">
        <v>1178</v>
      </c>
      <c r="B510" s="205">
        <v>0</v>
      </c>
      <c r="C510" s="205">
        <v>1.4600000000000002</v>
      </c>
      <c r="D510" s="205">
        <v>2.0600000000000005</v>
      </c>
      <c r="E510" s="205">
        <v>2.2000000000000006</v>
      </c>
      <c r="F510" s="205">
        <v>2.2300000000000004</v>
      </c>
      <c r="G510" s="205">
        <v>2.1400000000000006</v>
      </c>
      <c r="H510" s="205">
        <v>2.2300000000000004</v>
      </c>
      <c r="I510" s="205">
        <v>2.0400000000000005</v>
      </c>
      <c r="J510" s="205">
        <v>0.99000000000000021</v>
      </c>
      <c r="K510" s="205">
        <v>1.2600000000000005</v>
      </c>
      <c r="L510" s="205">
        <v>0.7200000000000002</v>
      </c>
      <c r="M510" s="206">
        <v>0.62000000000000011</v>
      </c>
    </row>
    <row r="511" spans="1:13" x14ac:dyDescent="0.25">
      <c r="A511" s="210" t="s">
        <v>1179</v>
      </c>
      <c r="B511" s="205">
        <v>0.78000000000000025</v>
      </c>
      <c r="C511" s="205">
        <v>1.05</v>
      </c>
      <c r="D511" s="205">
        <v>1.4200000000000006</v>
      </c>
      <c r="E511" s="205">
        <v>3.31</v>
      </c>
      <c r="F511" s="205">
        <v>1.6400000000000006</v>
      </c>
      <c r="G511" s="205">
        <v>2.4800000000000004</v>
      </c>
      <c r="H511" s="205">
        <v>2.2400000000000002</v>
      </c>
      <c r="I511" s="205">
        <v>1.6000000000000005</v>
      </c>
      <c r="J511" s="205">
        <v>2.1300000000000003</v>
      </c>
      <c r="K511" s="205">
        <v>2.2799999999999998</v>
      </c>
      <c r="L511" s="205">
        <v>1.0000000000000002</v>
      </c>
      <c r="M511" s="206">
        <v>0.93000000000000016</v>
      </c>
    </row>
    <row r="512" spans="1:13" x14ac:dyDescent="0.25">
      <c r="A512" s="210" t="s">
        <v>1180</v>
      </c>
      <c r="B512" s="205">
        <v>0</v>
      </c>
      <c r="C512" s="205">
        <v>1.2900000000000005</v>
      </c>
      <c r="D512" s="205">
        <v>1.7200000000000004</v>
      </c>
      <c r="E512" s="205">
        <v>3.9399999999999991</v>
      </c>
      <c r="F512" s="205">
        <v>1.9200000000000004</v>
      </c>
      <c r="G512" s="205">
        <v>2.9599999999999995</v>
      </c>
      <c r="H512" s="205">
        <v>2.5600000000000005</v>
      </c>
      <c r="I512" s="205">
        <v>2.08</v>
      </c>
      <c r="J512" s="205">
        <v>0.94000000000000017</v>
      </c>
      <c r="K512" s="205">
        <v>0.93000000000000016</v>
      </c>
      <c r="L512" s="205">
        <v>0.3600000000000001</v>
      </c>
      <c r="M512" s="206">
        <v>0.38000000000000012</v>
      </c>
    </row>
    <row r="513" spans="1:13" x14ac:dyDescent="0.25">
      <c r="A513" s="210" t="s">
        <v>1181</v>
      </c>
      <c r="B513" s="205">
        <v>0</v>
      </c>
      <c r="C513" s="205">
        <v>0</v>
      </c>
      <c r="D513" s="205">
        <v>0</v>
      </c>
      <c r="E513" s="205">
        <v>8.4599999999999991</v>
      </c>
      <c r="F513" s="205">
        <v>8.4599999999999991</v>
      </c>
      <c r="G513" s="205">
        <v>8.1999999999999993</v>
      </c>
      <c r="H513" s="205">
        <v>8.4599999999999991</v>
      </c>
      <c r="I513" s="205">
        <v>3.08</v>
      </c>
      <c r="J513" s="205">
        <v>8.2799999999999994</v>
      </c>
      <c r="K513" s="205">
        <v>8.4599999999999991</v>
      </c>
      <c r="L513" s="205">
        <v>3.44</v>
      </c>
      <c r="M513" s="206">
        <v>4.6099999999999994</v>
      </c>
    </row>
    <row r="514" spans="1:13" x14ac:dyDescent="0.25">
      <c r="A514" s="210" t="s">
        <v>1182</v>
      </c>
      <c r="B514" s="205">
        <v>0</v>
      </c>
      <c r="C514" s="205">
        <v>0.10999999999999999</v>
      </c>
      <c r="D514" s="205">
        <v>0.22000000000000006</v>
      </c>
      <c r="E514" s="205">
        <v>0.34000000000000008</v>
      </c>
      <c r="F514" s="205">
        <v>0.32000000000000006</v>
      </c>
      <c r="G514" s="205">
        <v>0.23000000000000007</v>
      </c>
      <c r="H514" s="205">
        <v>0.23</v>
      </c>
      <c r="I514" s="205">
        <v>7.0000000000000007E-2</v>
      </c>
      <c r="J514" s="205">
        <v>0.05</v>
      </c>
      <c r="K514" s="205">
        <v>0.01</v>
      </c>
      <c r="L514" s="205">
        <v>0</v>
      </c>
      <c r="M514" s="206">
        <v>0</v>
      </c>
    </row>
    <row r="515" spans="1:13" x14ac:dyDescent="0.25">
      <c r="A515" s="210" t="s">
        <v>1183</v>
      </c>
      <c r="B515" s="205">
        <v>2.1400000000000006</v>
      </c>
      <c r="C515" s="205">
        <v>1.8100000000000003</v>
      </c>
      <c r="D515" s="205">
        <v>1.08</v>
      </c>
      <c r="E515" s="205">
        <v>1.1400000000000003</v>
      </c>
      <c r="F515" s="205">
        <v>0.67000000000000015</v>
      </c>
      <c r="G515" s="205">
        <v>0.90000000000000024</v>
      </c>
      <c r="H515" s="205">
        <v>2.2300000000000004</v>
      </c>
      <c r="I515" s="205">
        <v>2.1400000000000006</v>
      </c>
      <c r="J515" s="205">
        <v>2.2300000000000004</v>
      </c>
      <c r="K515" s="205">
        <v>2.2300000000000004</v>
      </c>
      <c r="L515" s="205">
        <v>1.9600000000000004</v>
      </c>
      <c r="M515" s="206">
        <v>2.2300000000000004</v>
      </c>
    </row>
    <row r="516" spans="1:13" x14ac:dyDescent="0.25">
      <c r="A516" s="210" t="s">
        <v>1184</v>
      </c>
      <c r="B516" s="205">
        <v>0</v>
      </c>
      <c r="C516" s="205">
        <v>1.1900000000000004</v>
      </c>
      <c r="D516" s="205">
        <v>1.1400000000000003</v>
      </c>
      <c r="E516" s="205">
        <v>1.1900000000000004</v>
      </c>
      <c r="F516" s="205">
        <v>1.1900000000000004</v>
      </c>
      <c r="G516" s="205">
        <v>1.1400000000000003</v>
      </c>
      <c r="H516" s="205">
        <v>1.1900000000000004</v>
      </c>
      <c r="I516" s="205">
        <v>1.1400000000000003</v>
      </c>
      <c r="J516" s="205">
        <v>1.1900000000000004</v>
      </c>
      <c r="K516" s="205">
        <v>1.1900000000000004</v>
      </c>
      <c r="L516" s="205">
        <v>1.04</v>
      </c>
      <c r="M516" s="206">
        <v>1.1900000000000004</v>
      </c>
    </row>
    <row r="517" spans="1:13" x14ac:dyDescent="0.25">
      <c r="A517" s="210" t="s">
        <v>1185</v>
      </c>
      <c r="B517" s="205">
        <v>0</v>
      </c>
      <c r="C517" s="205">
        <v>0.11999999999999998</v>
      </c>
      <c r="D517" s="205">
        <v>0</v>
      </c>
      <c r="E517" s="205">
        <v>0.03</v>
      </c>
      <c r="F517" s="205">
        <v>0.11999999999999998</v>
      </c>
      <c r="G517" s="205">
        <v>0.11999999999999998</v>
      </c>
      <c r="H517" s="205">
        <v>0.11999999999999998</v>
      </c>
      <c r="I517" s="205">
        <v>0.11999999999999998</v>
      </c>
      <c r="J517" s="205">
        <v>0.11999999999999998</v>
      </c>
      <c r="K517" s="205">
        <v>0.11999999999999998</v>
      </c>
      <c r="L517" s="205">
        <v>0.11999999999999998</v>
      </c>
      <c r="M517" s="206">
        <v>0.11999999999999998</v>
      </c>
    </row>
    <row r="518" spans="1:13" x14ac:dyDescent="0.25">
      <c r="A518" s="210" t="s">
        <v>1186</v>
      </c>
      <c r="B518" s="205">
        <v>0</v>
      </c>
      <c r="C518" s="205">
        <v>0.22999999999999998</v>
      </c>
      <c r="D518" s="205">
        <v>2.1000000000000005</v>
      </c>
      <c r="E518" s="205">
        <v>2.83</v>
      </c>
      <c r="F518" s="205">
        <v>2.48</v>
      </c>
      <c r="G518" s="205">
        <v>3.08</v>
      </c>
      <c r="H518" s="205">
        <v>4.7199999999999989</v>
      </c>
      <c r="I518" s="205">
        <v>5.6000000000000014</v>
      </c>
      <c r="J518" s="205">
        <v>5.9700000000000006</v>
      </c>
      <c r="K518" s="205">
        <v>6.11</v>
      </c>
      <c r="L518" s="205">
        <v>5.7599999999999989</v>
      </c>
      <c r="M518" s="206">
        <v>4.5299999999999994</v>
      </c>
    </row>
    <row r="519" spans="1:13" x14ac:dyDescent="0.25">
      <c r="A519" s="210" t="s">
        <v>1187</v>
      </c>
      <c r="B519" s="205">
        <v>0.30000000000000004</v>
      </c>
      <c r="C519" s="205">
        <v>0.32000000000000006</v>
      </c>
      <c r="D519" s="205">
        <v>0.32000000000000006</v>
      </c>
      <c r="E519" s="205">
        <v>0.27000000000000007</v>
      </c>
      <c r="F519" s="205">
        <v>0.24000000000000005</v>
      </c>
      <c r="G519" s="205">
        <v>0.24000000000000005</v>
      </c>
      <c r="H519" s="205">
        <v>0.24000000000000005</v>
      </c>
      <c r="I519" s="205">
        <v>0.24000000000000005</v>
      </c>
      <c r="J519" s="205">
        <v>0.31000000000000005</v>
      </c>
      <c r="K519" s="205">
        <v>0.29000000000000004</v>
      </c>
      <c r="L519" s="205">
        <v>0.29000000000000004</v>
      </c>
      <c r="M519" s="206">
        <v>0.32000000000000006</v>
      </c>
    </row>
    <row r="520" spans="1:13" x14ac:dyDescent="0.25">
      <c r="A520" s="210" t="s">
        <v>1188</v>
      </c>
      <c r="B520" s="205">
        <v>0</v>
      </c>
      <c r="C520" s="205">
        <v>0.40000000000000008</v>
      </c>
      <c r="D520" s="205">
        <v>0.94000000000000017</v>
      </c>
      <c r="E520" s="205">
        <v>1.8600000000000003</v>
      </c>
      <c r="F520" s="205">
        <v>1.2000000000000004</v>
      </c>
      <c r="G520" s="205">
        <v>0.96000000000000019</v>
      </c>
      <c r="H520" s="205">
        <v>1.2300000000000004</v>
      </c>
      <c r="I520" s="205">
        <v>0.94000000000000017</v>
      </c>
      <c r="J520" s="205">
        <v>0.52</v>
      </c>
      <c r="K520" s="205">
        <v>0.32000000000000006</v>
      </c>
      <c r="L520" s="205">
        <v>0</v>
      </c>
      <c r="M520" s="206">
        <v>0</v>
      </c>
    </row>
    <row r="521" spans="1:13" x14ac:dyDescent="0.25">
      <c r="A521" s="210" t="s">
        <v>1189</v>
      </c>
      <c r="B521" s="205">
        <v>1.9400000000000004</v>
      </c>
      <c r="C521" s="205">
        <v>2.2500000000000004</v>
      </c>
      <c r="D521" s="205">
        <v>3.08</v>
      </c>
      <c r="E521" s="205">
        <v>7.2300000000000013</v>
      </c>
      <c r="F521" s="205">
        <v>3.4999999999999996</v>
      </c>
      <c r="G521" s="205">
        <v>5.4599999999999991</v>
      </c>
      <c r="H521" s="205">
        <v>8</v>
      </c>
      <c r="I521" s="205">
        <v>5.48</v>
      </c>
      <c r="J521" s="205">
        <v>4.7199999999999989</v>
      </c>
      <c r="K521" s="205">
        <v>3.4899999999999998</v>
      </c>
      <c r="L521" s="205">
        <v>1.2000000000000004</v>
      </c>
      <c r="M521" s="206">
        <v>0.87000000000000011</v>
      </c>
    </row>
    <row r="522" spans="1:13" x14ac:dyDescent="0.25">
      <c r="A522" s="210" t="s">
        <v>1190</v>
      </c>
      <c r="B522" s="205">
        <v>0.04</v>
      </c>
      <c r="C522" s="205">
        <v>1.7700000000000005</v>
      </c>
      <c r="D522" s="205">
        <v>3.23</v>
      </c>
      <c r="E522" s="205">
        <v>12.9</v>
      </c>
      <c r="F522" s="205">
        <v>12.069999999999999</v>
      </c>
      <c r="G522" s="205">
        <v>11.799999999999997</v>
      </c>
      <c r="H522" s="205">
        <v>8.1300000000000008</v>
      </c>
      <c r="I522" s="205">
        <v>1.9200000000000004</v>
      </c>
      <c r="J522" s="205">
        <v>0</v>
      </c>
      <c r="K522" s="205">
        <v>0</v>
      </c>
      <c r="L522" s="205">
        <v>0</v>
      </c>
      <c r="M522" s="206">
        <v>0</v>
      </c>
    </row>
    <row r="523" spans="1:13" x14ac:dyDescent="0.25">
      <c r="A523" s="210" t="s">
        <v>1191</v>
      </c>
      <c r="B523" s="205">
        <v>0.32000000000000006</v>
      </c>
      <c r="C523" s="205">
        <v>0.39000000000000012</v>
      </c>
      <c r="D523" s="205">
        <v>0.08</v>
      </c>
      <c r="E523" s="205">
        <v>0.12999999999999998</v>
      </c>
      <c r="F523" s="205">
        <v>0.39000000000000012</v>
      </c>
      <c r="G523" s="205">
        <v>0.38000000000000012</v>
      </c>
      <c r="H523" s="205">
        <v>0.39000000000000012</v>
      </c>
      <c r="I523" s="205">
        <v>0.38000000000000012</v>
      </c>
      <c r="J523" s="205">
        <v>0.39000000000000012</v>
      </c>
      <c r="K523" s="205">
        <v>0.39000000000000012</v>
      </c>
      <c r="L523" s="205">
        <v>0.3600000000000001</v>
      </c>
      <c r="M523" s="206">
        <v>0.39000000000000012</v>
      </c>
    </row>
    <row r="524" spans="1:13" x14ac:dyDescent="0.25">
      <c r="A524" s="210" t="s">
        <v>1192</v>
      </c>
      <c r="B524" s="205">
        <v>0.11999999999999998</v>
      </c>
      <c r="C524" s="205">
        <v>0.11999999999999998</v>
      </c>
      <c r="D524" s="205">
        <v>0.02</v>
      </c>
      <c r="E524" s="205">
        <v>0.03</v>
      </c>
      <c r="F524" s="205">
        <v>0.11999999999999998</v>
      </c>
      <c r="G524" s="205">
        <v>0.11999999999999998</v>
      </c>
      <c r="H524" s="205">
        <v>0.11999999999999998</v>
      </c>
      <c r="I524" s="205">
        <v>0.11999999999999998</v>
      </c>
      <c r="J524" s="205">
        <v>0.11999999999999998</v>
      </c>
      <c r="K524" s="205">
        <v>0.11999999999999998</v>
      </c>
      <c r="L524" s="205">
        <v>0.11999999999999998</v>
      </c>
      <c r="M524" s="206">
        <v>0.11999999999999998</v>
      </c>
    </row>
    <row r="525" spans="1:13" x14ac:dyDescent="0.25">
      <c r="A525" s="210" t="s">
        <v>1193</v>
      </c>
      <c r="B525" s="205">
        <v>0</v>
      </c>
      <c r="C525" s="205">
        <v>0</v>
      </c>
      <c r="D525" s="205">
        <v>0</v>
      </c>
      <c r="E525" s="205">
        <v>1.8900000000000003</v>
      </c>
      <c r="F525" s="205">
        <v>1.8900000000000003</v>
      </c>
      <c r="G525" s="205">
        <v>1.8200000000000005</v>
      </c>
      <c r="H525" s="205">
        <v>1.8900000000000003</v>
      </c>
      <c r="I525" s="205">
        <v>1.8200000000000005</v>
      </c>
      <c r="J525" s="205">
        <v>1.8900000000000003</v>
      </c>
      <c r="K525" s="205">
        <v>1.8900000000000003</v>
      </c>
      <c r="L525" s="205">
        <v>1.6800000000000004</v>
      </c>
      <c r="M525" s="206">
        <v>1.8900000000000003</v>
      </c>
    </row>
    <row r="526" spans="1:13" x14ac:dyDescent="0.25">
      <c r="A526" s="210" t="s">
        <v>1194</v>
      </c>
      <c r="B526" s="205">
        <v>0</v>
      </c>
      <c r="C526" s="205">
        <v>0</v>
      </c>
      <c r="D526" s="205">
        <v>5.0400000000000009</v>
      </c>
      <c r="E526" s="205">
        <v>5.2000000000000011</v>
      </c>
      <c r="F526" s="205">
        <v>5.2000000000000011</v>
      </c>
      <c r="G526" s="205">
        <v>5.0400000000000009</v>
      </c>
      <c r="H526" s="205">
        <v>5.2000000000000011</v>
      </c>
      <c r="I526" s="205">
        <v>5.0400000000000009</v>
      </c>
      <c r="J526" s="205">
        <v>5.2000000000000011</v>
      </c>
      <c r="K526" s="205">
        <v>5.2000000000000011</v>
      </c>
      <c r="L526" s="205">
        <v>4.7200000000000006</v>
      </c>
      <c r="M526" s="206">
        <v>5.2000000000000011</v>
      </c>
    </row>
    <row r="527" spans="1:13" x14ac:dyDescent="0.25">
      <c r="A527" s="210" t="s">
        <v>1195</v>
      </c>
      <c r="B527" s="205">
        <v>0</v>
      </c>
      <c r="C527" s="205">
        <v>1.8600000000000003</v>
      </c>
      <c r="D527" s="205">
        <v>1.8000000000000005</v>
      </c>
      <c r="E527" s="205">
        <v>1.8600000000000003</v>
      </c>
      <c r="F527" s="205">
        <v>1.8600000000000003</v>
      </c>
      <c r="G527" s="205">
        <v>0.48000000000000004</v>
      </c>
      <c r="H527" s="205">
        <v>0.99000000000000021</v>
      </c>
      <c r="I527" s="205">
        <v>1.6000000000000005</v>
      </c>
      <c r="J527" s="205">
        <v>1.6400000000000006</v>
      </c>
      <c r="K527" s="205">
        <v>1.6400000000000006</v>
      </c>
      <c r="L527" s="205">
        <v>1.5200000000000005</v>
      </c>
      <c r="M527" s="206">
        <v>0.90000000000000013</v>
      </c>
    </row>
    <row r="528" spans="1:13" x14ac:dyDescent="0.25">
      <c r="A528" s="210" t="s">
        <v>1196</v>
      </c>
      <c r="B528" s="205">
        <v>0.68000000000000016</v>
      </c>
      <c r="C528" s="205">
        <v>0.40000000000000008</v>
      </c>
      <c r="D528" s="205">
        <v>9.9999999999999992E-2</v>
      </c>
      <c r="E528" s="205">
        <v>0</v>
      </c>
      <c r="F528" s="205">
        <v>0.40000000000000008</v>
      </c>
      <c r="G528" s="205">
        <v>0.40000000000000008</v>
      </c>
      <c r="H528" s="205">
        <v>0.40000000000000008</v>
      </c>
      <c r="I528" s="205">
        <v>0.40000000000000008</v>
      </c>
      <c r="J528" s="205">
        <v>0.40000000000000008</v>
      </c>
      <c r="K528" s="205">
        <v>0.40000000000000008</v>
      </c>
      <c r="L528" s="205">
        <v>0.40000000000000008</v>
      </c>
      <c r="M528" s="206">
        <v>0.40000000000000008</v>
      </c>
    </row>
    <row r="529" spans="1:13" x14ac:dyDescent="0.25">
      <c r="A529" s="210" t="s">
        <v>1197</v>
      </c>
      <c r="B529" s="205">
        <v>0</v>
      </c>
      <c r="C529" s="205">
        <v>0</v>
      </c>
      <c r="D529" s="205">
        <v>0</v>
      </c>
      <c r="E529" s="205">
        <v>0</v>
      </c>
      <c r="F529" s="205">
        <v>0</v>
      </c>
      <c r="G529" s="205">
        <v>0</v>
      </c>
      <c r="H529" s="205">
        <v>0</v>
      </c>
      <c r="I529" s="205">
        <v>0</v>
      </c>
      <c r="J529" s="205">
        <v>0</v>
      </c>
      <c r="K529" s="205">
        <v>0</v>
      </c>
      <c r="L529" s="205">
        <v>0</v>
      </c>
      <c r="M529" s="206">
        <v>0</v>
      </c>
    </row>
    <row r="530" spans="1:13" x14ac:dyDescent="0.25">
      <c r="A530" s="210" t="s">
        <v>1198</v>
      </c>
      <c r="B530" s="205">
        <v>0</v>
      </c>
      <c r="C530" s="205">
        <v>0</v>
      </c>
      <c r="D530" s="205">
        <v>0</v>
      </c>
      <c r="E530" s="205">
        <v>0</v>
      </c>
      <c r="F530" s="205">
        <v>0</v>
      </c>
      <c r="G530" s="205">
        <v>0</v>
      </c>
      <c r="H530" s="205">
        <v>0</v>
      </c>
      <c r="I530" s="205">
        <v>0</v>
      </c>
      <c r="J530" s="205">
        <v>0</v>
      </c>
      <c r="K530" s="205">
        <v>0</v>
      </c>
      <c r="L530" s="205">
        <v>1.9600000000000004</v>
      </c>
      <c r="M530" s="206">
        <v>2.2300000000000004</v>
      </c>
    </row>
    <row r="531" spans="1:13" x14ac:dyDescent="0.25">
      <c r="A531" s="210" t="s">
        <v>1199</v>
      </c>
      <c r="B531" s="205">
        <v>0</v>
      </c>
      <c r="C531" s="205">
        <v>0</v>
      </c>
      <c r="D531" s="205">
        <v>0</v>
      </c>
      <c r="E531" s="205">
        <v>0</v>
      </c>
      <c r="F531" s="205">
        <v>0</v>
      </c>
      <c r="G531" s="205">
        <v>0</v>
      </c>
      <c r="H531" s="205">
        <v>0</v>
      </c>
      <c r="I531" s="205">
        <v>0</v>
      </c>
      <c r="J531" s="205">
        <v>0</v>
      </c>
      <c r="K531" s="205">
        <v>0</v>
      </c>
      <c r="L531" s="205">
        <v>0</v>
      </c>
      <c r="M531" s="206">
        <v>0</v>
      </c>
    </row>
    <row r="532" spans="1:13" x14ac:dyDescent="0.25">
      <c r="A532" s="210" t="s">
        <v>2407</v>
      </c>
      <c r="B532" s="205">
        <v>0</v>
      </c>
      <c r="C532" s="205">
        <v>0</v>
      </c>
      <c r="D532" s="205">
        <v>0</v>
      </c>
      <c r="E532" s="205">
        <v>0</v>
      </c>
      <c r="F532" s="205">
        <v>0</v>
      </c>
      <c r="G532" s="205">
        <v>0</v>
      </c>
      <c r="H532" s="205">
        <v>0</v>
      </c>
      <c r="I532" s="205">
        <v>2.08</v>
      </c>
      <c r="J532" s="205">
        <v>2.16</v>
      </c>
      <c r="K532" s="205">
        <v>2.16</v>
      </c>
      <c r="L532" s="205">
        <v>1.9200000000000004</v>
      </c>
      <c r="M532" s="206">
        <v>2.16</v>
      </c>
    </row>
    <row r="533" spans="1:13" x14ac:dyDescent="0.25">
      <c r="A533" s="210" t="s">
        <v>1200</v>
      </c>
      <c r="B533" s="205">
        <v>0</v>
      </c>
      <c r="C533" s="205">
        <v>0</v>
      </c>
      <c r="D533" s="205">
        <v>0</v>
      </c>
      <c r="E533" s="205">
        <v>0</v>
      </c>
      <c r="F533" s="205">
        <v>0</v>
      </c>
      <c r="G533" s="205">
        <v>0</v>
      </c>
      <c r="H533" s="205">
        <v>0</v>
      </c>
      <c r="I533" s="205">
        <v>0</v>
      </c>
      <c r="J533" s="205">
        <v>0</v>
      </c>
      <c r="K533" s="205">
        <v>0</v>
      </c>
      <c r="L533" s="205">
        <v>0</v>
      </c>
      <c r="M533" s="206">
        <v>0</v>
      </c>
    </row>
    <row r="534" spans="1:13" ht="13.8" thickBot="1" x14ac:dyDescent="0.3">
      <c r="A534" s="207" t="s">
        <v>727</v>
      </c>
      <c r="B534" s="208">
        <v>84.310000000000059</v>
      </c>
      <c r="C534" s="208">
        <v>197.52</v>
      </c>
      <c r="D534" s="208">
        <v>210.46000000000006</v>
      </c>
      <c r="E534" s="208">
        <v>267.89999999999998</v>
      </c>
      <c r="F534" s="208">
        <v>266.17999999999984</v>
      </c>
      <c r="G534" s="208">
        <v>252.98</v>
      </c>
      <c r="H534" s="208">
        <v>288.99000000000007</v>
      </c>
      <c r="I534" s="208">
        <v>302.85000000000002</v>
      </c>
      <c r="J534" s="208">
        <v>306.28000000000009</v>
      </c>
      <c r="K534" s="208">
        <v>302.74</v>
      </c>
      <c r="L534" s="208">
        <v>215.31000000000012</v>
      </c>
      <c r="M534" s="209">
        <v>209.82</v>
      </c>
    </row>
    <row r="535" spans="1:13" x14ac:dyDescent="0.25">
      <c r="A535" s="212" t="s">
        <v>1201</v>
      </c>
      <c r="B535" s="213"/>
      <c r="C535" s="213"/>
      <c r="D535" s="213"/>
      <c r="E535" s="213"/>
      <c r="F535" s="213"/>
      <c r="G535" s="213"/>
      <c r="H535" s="213"/>
      <c r="I535" s="213"/>
      <c r="J535" s="213"/>
      <c r="K535" s="213"/>
      <c r="L535" s="213"/>
      <c r="M535" s="214"/>
    </row>
    <row r="536" spans="1:13" x14ac:dyDescent="0.25">
      <c r="A536" s="210" t="s">
        <v>1202</v>
      </c>
      <c r="B536" s="205">
        <v>7.52</v>
      </c>
      <c r="C536" s="205">
        <v>9.8699999999999992</v>
      </c>
      <c r="D536" s="205">
        <v>14.1</v>
      </c>
      <c r="E536" s="205">
        <v>14.570000000000002</v>
      </c>
      <c r="F536" s="205">
        <v>14.570000000000002</v>
      </c>
      <c r="G536" s="205">
        <v>14.1</v>
      </c>
      <c r="H536" s="205">
        <v>6.5799999999999983</v>
      </c>
      <c r="I536" s="205">
        <v>14.1</v>
      </c>
      <c r="J536" s="205">
        <v>14.570000000000002</v>
      </c>
      <c r="K536" s="205">
        <v>13.340000000000002</v>
      </c>
      <c r="L536" s="205">
        <v>13.16</v>
      </c>
      <c r="M536" s="206">
        <v>9.8599999999999977</v>
      </c>
    </row>
    <row r="537" spans="1:13" x14ac:dyDescent="0.25">
      <c r="A537" s="210" t="s">
        <v>1203</v>
      </c>
      <c r="B537" s="205">
        <v>0</v>
      </c>
      <c r="C537" s="205">
        <v>0</v>
      </c>
      <c r="D537" s="205">
        <v>0</v>
      </c>
      <c r="E537" s="205">
        <v>0</v>
      </c>
      <c r="F537" s="205">
        <v>0</v>
      </c>
      <c r="G537" s="205">
        <v>0</v>
      </c>
      <c r="H537" s="205">
        <v>0</v>
      </c>
      <c r="I537" s="205">
        <v>0</v>
      </c>
      <c r="J537" s="205">
        <v>0</v>
      </c>
      <c r="K537" s="205">
        <v>0</v>
      </c>
      <c r="L537" s="205">
        <v>0</v>
      </c>
      <c r="M537" s="206">
        <v>0</v>
      </c>
    </row>
    <row r="538" spans="1:13" x14ac:dyDescent="0.25">
      <c r="A538" s="210" t="s">
        <v>1204</v>
      </c>
      <c r="B538" s="205">
        <v>0</v>
      </c>
      <c r="C538" s="205">
        <v>0</v>
      </c>
      <c r="D538" s="205">
        <v>0</v>
      </c>
      <c r="E538" s="205">
        <v>0</v>
      </c>
      <c r="F538" s="205">
        <v>0</v>
      </c>
      <c r="G538" s="205">
        <v>0</v>
      </c>
      <c r="H538" s="205">
        <v>0</v>
      </c>
      <c r="I538" s="205">
        <v>0</v>
      </c>
      <c r="J538" s="205">
        <v>0</v>
      </c>
      <c r="K538" s="205">
        <v>0</v>
      </c>
      <c r="L538" s="205">
        <v>0</v>
      </c>
      <c r="M538" s="206">
        <v>0</v>
      </c>
    </row>
    <row r="539" spans="1:13" x14ac:dyDescent="0.25">
      <c r="A539" s="210" t="s">
        <v>1205</v>
      </c>
      <c r="B539" s="205">
        <v>0</v>
      </c>
      <c r="C539" s="205">
        <v>0</v>
      </c>
      <c r="D539" s="205">
        <v>0</v>
      </c>
      <c r="E539" s="205">
        <v>0</v>
      </c>
      <c r="F539" s="205">
        <v>0</v>
      </c>
      <c r="G539" s="205">
        <v>0</v>
      </c>
      <c r="H539" s="205">
        <v>0</v>
      </c>
      <c r="I539" s="205">
        <v>0</v>
      </c>
      <c r="J539" s="205">
        <v>0</v>
      </c>
      <c r="K539" s="205">
        <v>0</v>
      </c>
      <c r="L539" s="205">
        <v>0</v>
      </c>
      <c r="M539" s="206">
        <v>0</v>
      </c>
    </row>
    <row r="540" spans="1:13" x14ac:dyDescent="0.25">
      <c r="A540" s="210" t="s">
        <v>1206</v>
      </c>
      <c r="B540" s="205">
        <v>0</v>
      </c>
      <c r="C540" s="205">
        <v>0</v>
      </c>
      <c r="D540" s="205">
        <v>0</v>
      </c>
      <c r="E540" s="205">
        <v>0</v>
      </c>
      <c r="F540" s="205">
        <v>0</v>
      </c>
      <c r="G540" s="205">
        <v>0</v>
      </c>
      <c r="H540" s="205">
        <v>0</v>
      </c>
      <c r="I540" s="205">
        <v>0</v>
      </c>
      <c r="J540" s="205">
        <v>0</v>
      </c>
      <c r="K540" s="205">
        <v>0</v>
      </c>
      <c r="L540" s="205">
        <v>0</v>
      </c>
      <c r="M540" s="206">
        <v>0</v>
      </c>
    </row>
    <row r="541" spans="1:13" x14ac:dyDescent="0.25">
      <c r="A541" s="210" t="s">
        <v>1207</v>
      </c>
      <c r="B541" s="205">
        <v>0</v>
      </c>
      <c r="C541" s="205">
        <v>0</v>
      </c>
      <c r="D541" s="205">
        <v>0</v>
      </c>
      <c r="E541" s="205">
        <v>0</v>
      </c>
      <c r="F541" s="205">
        <v>0</v>
      </c>
      <c r="G541" s="205">
        <v>0</v>
      </c>
      <c r="H541" s="205">
        <v>0</v>
      </c>
      <c r="I541" s="205">
        <v>0</v>
      </c>
      <c r="J541" s="205">
        <v>0</v>
      </c>
      <c r="K541" s="205">
        <v>0</v>
      </c>
      <c r="L541" s="205">
        <v>0</v>
      </c>
      <c r="M541" s="206">
        <v>0</v>
      </c>
    </row>
    <row r="542" spans="1:13" x14ac:dyDescent="0.25">
      <c r="A542" s="210" t="s">
        <v>1208</v>
      </c>
      <c r="B542" s="205">
        <v>0</v>
      </c>
      <c r="C542" s="205">
        <v>0</v>
      </c>
      <c r="D542" s="205">
        <v>0</v>
      </c>
      <c r="E542" s="205">
        <v>0</v>
      </c>
      <c r="F542" s="205">
        <v>0</v>
      </c>
      <c r="G542" s="205">
        <v>0</v>
      </c>
      <c r="H542" s="205">
        <v>0</v>
      </c>
      <c r="I542" s="205">
        <v>0</v>
      </c>
      <c r="J542" s="205">
        <v>0</v>
      </c>
      <c r="K542" s="205">
        <v>0</v>
      </c>
      <c r="L542" s="205">
        <v>0</v>
      </c>
      <c r="M542" s="206">
        <v>0</v>
      </c>
    </row>
    <row r="543" spans="1:13" x14ac:dyDescent="0.25">
      <c r="A543" s="210" t="s">
        <v>1209</v>
      </c>
      <c r="B543" s="205">
        <v>11.05600864</v>
      </c>
      <c r="C543" s="205">
        <v>11.403208927999998</v>
      </c>
      <c r="D543" s="205">
        <v>11.05600864</v>
      </c>
      <c r="E543" s="205">
        <v>11.403208927999998</v>
      </c>
      <c r="F543" s="205">
        <v>11.403208927999998</v>
      </c>
      <c r="G543" s="205">
        <v>11.05600864</v>
      </c>
      <c r="H543" s="205">
        <v>11.403208927999998</v>
      </c>
      <c r="I543" s="205">
        <v>11.05600864</v>
      </c>
      <c r="J543" s="205">
        <v>11.403208927999998</v>
      </c>
      <c r="K543" s="205">
        <v>8.2932089280000003</v>
      </c>
      <c r="L543" s="205">
        <v>10.361608064</v>
      </c>
      <c r="M543" s="206">
        <v>11.403208927999998</v>
      </c>
    </row>
    <row r="544" spans="1:13" x14ac:dyDescent="0.25">
      <c r="A544" s="210" t="s">
        <v>1210</v>
      </c>
      <c r="B544" s="205">
        <v>0</v>
      </c>
      <c r="C544" s="205">
        <v>0</v>
      </c>
      <c r="D544" s="205">
        <v>0</v>
      </c>
      <c r="E544" s="205">
        <v>0</v>
      </c>
      <c r="F544" s="205">
        <v>0</v>
      </c>
      <c r="G544" s="205">
        <v>0</v>
      </c>
      <c r="H544" s="205">
        <v>0</v>
      </c>
      <c r="I544" s="205">
        <v>0</v>
      </c>
      <c r="J544" s="205">
        <v>0</v>
      </c>
      <c r="K544" s="205">
        <v>0</v>
      </c>
      <c r="L544" s="205">
        <v>0</v>
      </c>
      <c r="M544" s="206">
        <v>0</v>
      </c>
    </row>
    <row r="545" spans="1:13" x14ac:dyDescent="0.25">
      <c r="A545" s="210" t="s">
        <v>1211</v>
      </c>
      <c r="B545" s="205">
        <v>0</v>
      </c>
      <c r="C545" s="205">
        <v>0</v>
      </c>
      <c r="D545" s="205">
        <v>0</v>
      </c>
      <c r="E545" s="205">
        <v>0</v>
      </c>
      <c r="F545" s="205">
        <v>0</v>
      </c>
      <c r="G545" s="205">
        <v>0</v>
      </c>
      <c r="H545" s="205">
        <v>0</v>
      </c>
      <c r="I545" s="205">
        <v>0</v>
      </c>
      <c r="J545" s="205">
        <v>0</v>
      </c>
      <c r="K545" s="205">
        <v>0</v>
      </c>
      <c r="L545" s="205">
        <v>0</v>
      </c>
      <c r="M545" s="206">
        <v>0</v>
      </c>
    </row>
    <row r="546" spans="1:13" x14ac:dyDescent="0.25">
      <c r="A546" s="210" t="s">
        <v>1212</v>
      </c>
      <c r="B546" s="205">
        <v>0</v>
      </c>
      <c r="C546" s="205">
        <v>0</v>
      </c>
      <c r="D546" s="205">
        <v>0</v>
      </c>
      <c r="E546" s="205">
        <v>0</v>
      </c>
      <c r="F546" s="205">
        <v>0</v>
      </c>
      <c r="G546" s="205">
        <v>0</v>
      </c>
      <c r="H546" s="205">
        <v>0</v>
      </c>
      <c r="I546" s="205">
        <v>0</v>
      </c>
      <c r="J546" s="205">
        <v>0</v>
      </c>
      <c r="K546" s="205">
        <v>0</v>
      </c>
      <c r="L546" s="205">
        <v>0</v>
      </c>
      <c r="M546" s="206">
        <v>0</v>
      </c>
    </row>
    <row r="547" spans="1:13" x14ac:dyDescent="0.25">
      <c r="A547" s="210" t="s">
        <v>1213</v>
      </c>
      <c r="B547" s="205">
        <v>15.18</v>
      </c>
      <c r="C547" s="205">
        <v>15.698</v>
      </c>
      <c r="D547" s="205">
        <v>12.430000000000001</v>
      </c>
      <c r="E547" s="205">
        <v>0</v>
      </c>
      <c r="F547" s="205">
        <v>14.328000000000001</v>
      </c>
      <c r="G547" s="205">
        <v>15.180000000000001</v>
      </c>
      <c r="H547" s="205">
        <v>8.097999999999999</v>
      </c>
      <c r="I547" s="205">
        <v>4.7</v>
      </c>
      <c r="J547" s="205">
        <v>13.947999999999997</v>
      </c>
      <c r="K547" s="205">
        <v>10.028</v>
      </c>
      <c r="L547" s="205">
        <v>14.144</v>
      </c>
      <c r="M547" s="206">
        <v>15.698</v>
      </c>
    </row>
    <row r="548" spans="1:13" x14ac:dyDescent="0.25">
      <c r="A548" s="210" t="s">
        <v>1214</v>
      </c>
      <c r="B548" s="205">
        <v>2.0900000000000003</v>
      </c>
      <c r="C548" s="205">
        <v>0</v>
      </c>
      <c r="D548" s="205">
        <v>0.60000000000000009</v>
      </c>
      <c r="E548" s="205">
        <v>0</v>
      </c>
      <c r="F548" s="205">
        <v>0.79</v>
      </c>
      <c r="G548" s="205">
        <v>0</v>
      </c>
      <c r="H548" s="205">
        <v>0</v>
      </c>
      <c r="I548" s="205">
        <v>0</v>
      </c>
      <c r="J548" s="205">
        <v>0</v>
      </c>
      <c r="K548" s="205">
        <v>0</v>
      </c>
      <c r="L548" s="205">
        <v>0</v>
      </c>
      <c r="M548" s="206">
        <v>0</v>
      </c>
    </row>
    <row r="549" spans="1:13" x14ac:dyDescent="0.25">
      <c r="A549" s="210" t="s">
        <v>1215</v>
      </c>
      <c r="B549" s="205">
        <v>0</v>
      </c>
      <c r="C549" s="205">
        <v>0</v>
      </c>
      <c r="D549" s="205">
        <v>0</v>
      </c>
      <c r="E549" s="205">
        <v>0</v>
      </c>
      <c r="F549" s="205">
        <v>0</v>
      </c>
      <c r="G549" s="205">
        <v>0</v>
      </c>
      <c r="H549" s="205">
        <v>0</v>
      </c>
      <c r="I549" s="205">
        <v>0</v>
      </c>
      <c r="J549" s="205">
        <v>0</v>
      </c>
      <c r="K549" s="205">
        <v>0</v>
      </c>
      <c r="L549" s="205">
        <v>0</v>
      </c>
      <c r="M549" s="206">
        <v>0</v>
      </c>
    </row>
    <row r="550" spans="1:13" x14ac:dyDescent="0.25">
      <c r="A550" s="210" t="s">
        <v>1216</v>
      </c>
      <c r="B550" s="205">
        <v>10.359999999999998</v>
      </c>
      <c r="C550" s="205">
        <v>9.945999999999998</v>
      </c>
      <c r="D550" s="205">
        <v>8.4899999999999984</v>
      </c>
      <c r="E550" s="205">
        <v>0</v>
      </c>
      <c r="F550" s="205">
        <v>10.715999999999996</v>
      </c>
      <c r="G550" s="205">
        <v>9.4799999999999986</v>
      </c>
      <c r="H550" s="205">
        <v>0</v>
      </c>
      <c r="I550" s="205">
        <v>1.1200000000000001</v>
      </c>
      <c r="J550" s="205">
        <v>0</v>
      </c>
      <c r="K550" s="205">
        <v>1.1760000000000002</v>
      </c>
      <c r="L550" s="205">
        <v>2.778</v>
      </c>
      <c r="M550" s="206">
        <v>10.375999999999999</v>
      </c>
    </row>
    <row r="551" spans="1:13" x14ac:dyDescent="0.25">
      <c r="A551" s="210" t="s">
        <v>1217</v>
      </c>
      <c r="B551" s="205">
        <v>0.89999999999999991</v>
      </c>
      <c r="C551" s="205">
        <v>0</v>
      </c>
      <c r="D551" s="205">
        <v>0</v>
      </c>
      <c r="E551" s="205">
        <v>0</v>
      </c>
      <c r="F551" s="205">
        <v>0</v>
      </c>
      <c r="G551" s="205">
        <v>0</v>
      </c>
      <c r="H551" s="205">
        <v>0</v>
      </c>
      <c r="I551" s="205">
        <v>0</v>
      </c>
      <c r="J551" s="205">
        <v>0</v>
      </c>
      <c r="K551" s="205">
        <v>0</v>
      </c>
      <c r="L551" s="205">
        <v>0</v>
      </c>
      <c r="M551" s="206">
        <v>0</v>
      </c>
    </row>
    <row r="552" spans="1:13" x14ac:dyDescent="0.25">
      <c r="A552" s="210" t="s">
        <v>1218</v>
      </c>
      <c r="B552" s="205">
        <v>3.5800000000000005</v>
      </c>
      <c r="C552" s="205">
        <v>0</v>
      </c>
      <c r="D552" s="205">
        <v>4.04</v>
      </c>
      <c r="E552" s="205">
        <v>0</v>
      </c>
      <c r="F552" s="205">
        <v>4.04</v>
      </c>
      <c r="G552" s="205">
        <v>0</v>
      </c>
      <c r="H552" s="205">
        <v>0</v>
      </c>
      <c r="I552" s="205">
        <v>0</v>
      </c>
      <c r="J552" s="205">
        <v>0</v>
      </c>
      <c r="K552" s="205">
        <v>0</v>
      </c>
      <c r="L552" s="205">
        <v>0</v>
      </c>
      <c r="M552" s="206">
        <v>0</v>
      </c>
    </row>
    <row r="553" spans="1:13" x14ac:dyDescent="0.25">
      <c r="A553" s="210" t="s">
        <v>1219</v>
      </c>
      <c r="B553" s="205">
        <v>0</v>
      </c>
      <c r="C553" s="205">
        <v>0</v>
      </c>
      <c r="D553" s="205">
        <v>0</v>
      </c>
      <c r="E553" s="205">
        <v>0</v>
      </c>
      <c r="F553" s="205">
        <v>0</v>
      </c>
      <c r="G553" s="205">
        <v>0</v>
      </c>
      <c r="H553" s="205">
        <v>0</v>
      </c>
      <c r="I553" s="205">
        <v>0</v>
      </c>
      <c r="J553" s="205">
        <v>0</v>
      </c>
      <c r="K553" s="205">
        <v>0</v>
      </c>
      <c r="L553" s="205">
        <v>0</v>
      </c>
      <c r="M553" s="206">
        <v>0</v>
      </c>
    </row>
    <row r="554" spans="1:13" x14ac:dyDescent="0.25">
      <c r="A554" s="210" t="s">
        <v>1220</v>
      </c>
      <c r="B554" s="205">
        <v>0</v>
      </c>
      <c r="C554" s="205">
        <v>0</v>
      </c>
      <c r="D554" s="205">
        <v>0</v>
      </c>
      <c r="E554" s="205">
        <v>0</v>
      </c>
      <c r="F554" s="205">
        <v>0</v>
      </c>
      <c r="G554" s="205">
        <v>0</v>
      </c>
      <c r="H554" s="205">
        <v>0</v>
      </c>
      <c r="I554" s="205">
        <v>0</v>
      </c>
      <c r="J554" s="205">
        <v>0</v>
      </c>
      <c r="K554" s="205">
        <v>0</v>
      </c>
      <c r="L554" s="205">
        <v>0</v>
      </c>
      <c r="M554" s="206">
        <v>0</v>
      </c>
    </row>
    <row r="555" spans="1:13" x14ac:dyDescent="0.25">
      <c r="A555" s="210" t="s">
        <v>1221</v>
      </c>
      <c r="B555" s="205">
        <v>0</v>
      </c>
      <c r="C555" s="205">
        <v>0</v>
      </c>
      <c r="D555" s="205">
        <v>0</v>
      </c>
      <c r="E555" s="205">
        <v>0</v>
      </c>
      <c r="F555" s="205">
        <v>0</v>
      </c>
      <c r="G555" s="205">
        <v>0</v>
      </c>
      <c r="H555" s="205">
        <v>0</v>
      </c>
      <c r="I555" s="205">
        <v>0</v>
      </c>
      <c r="J555" s="205">
        <v>0</v>
      </c>
      <c r="K555" s="205">
        <v>0</v>
      </c>
      <c r="L555" s="205">
        <v>0</v>
      </c>
      <c r="M555" s="206">
        <v>0</v>
      </c>
    </row>
    <row r="556" spans="1:13" x14ac:dyDescent="0.25">
      <c r="A556" s="210" t="s">
        <v>1222</v>
      </c>
      <c r="B556" s="205">
        <v>0</v>
      </c>
      <c r="C556" s="205">
        <v>0</v>
      </c>
      <c r="D556" s="205">
        <v>0</v>
      </c>
      <c r="E556" s="205">
        <v>0</v>
      </c>
      <c r="F556" s="205">
        <v>0</v>
      </c>
      <c r="G556" s="205">
        <v>0</v>
      </c>
      <c r="H556" s="205">
        <v>0</v>
      </c>
      <c r="I556" s="205">
        <v>0</v>
      </c>
      <c r="J556" s="205">
        <v>0</v>
      </c>
      <c r="K556" s="205">
        <v>0</v>
      </c>
      <c r="L556" s="205">
        <v>0</v>
      </c>
      <c r="M556" s="206">
        <v>0</v>
      </c>
    </row>
    <row r="557" spans="1:13" x14ac:dyDescent="0.25">
      <c r="A557" s="210" t="s">
        <v>1223</v>
      </c>
      <c r="B557" s="205">
        <v>0</v>
      </c>
      <c r="C557" s="205">
        <v>0</v>
      </c>
      <c r="D557" s="205">
        <v>0</v>
      </c>
      <c r="E557" s="205">
        <v>0</v>
      </c>
      <c r="F557" s="205">
        <v>0</v>
      </c>
      <c r="G557" s="205">
        <v>0</v>
      </c>
      <c r="H557" s="205">
        <v>0</v>
      </c>
      <c r="I557" s="205">
        <v>0</v>
      </c>
      <c r="J557" s="205">
        <v>0</v>
      </c>
      <c r="K557" s="205">
        <v>0</v>
      </c>
      <c r="L557" s="205">
        <v>0</v>
      </c>
      <c r="M557" s="206">
        <v>0</v>
      </c>
    </row>
    <row r="558" spans="1:13" x14ac:dyDescent="0.25">
      <c r="A558" s="210" t="s">
        <v>1224</v>
      </c>
      <c r="B558" s="205">
        <v>0</v>
      </c>
      <c r="C558" s="205">
        <v>0</v>
      </c>
      <c r="D558" s="205">
        <v>0</v>
      </c>
      <c r="E558" s="205">
        <v>0</v>
      </c>
      <c r="F558" s="205">
        <v>0</v>
      </c>
      <c r="G558" s="205">
        <v>0</v>
      </c>
      <c r="H558" s="205">
        <v>0</v>
      </c>
      <c r="I558" s="205">
        <v>0</v>
      </c>
      <c r="J558" s="205">
        <v>0</v>
      </c>
      <c r="K558" s="205">
        <v>0</v>
      </c>
      <c r="L558" s="205">
        <v>0</v>
      </c>
      <c r="M558" s="206">
        <v>0</v>
      </c>
    </row>
    <row r="559" spans="1:13" x14ac:dyDescent="0.25">
      <c r="A559" s="210" t="s">
        <v>1225</v>
      </c>
      <c r="B559" s="205">
        <v>0</v>
      </c>
      <c r="C559" s="205">
        <v>0</v>
      </c>
      <c r="D559" s="205">
        <v>0</v>
      </c>
      <c r="E559" s="205">
        <v>0</v>
      </c>
      <c r="F559" s="205">
        <v>0</v>
      </c>
      <c r="G559" s="205">
        <v>0</v>
      </c>
      <c r="H559" s="205">
        <v>0</v>
      </c>
      <c r="I559" s="205">
        <v>0</v>
      </c>
      <c r="J559" s="205">
        <v>0</v>
      </c>
      <c r="K559" s="205">
        <v>0</v>
      </c>
      <c r="L559" s="205">
        <v>0</v>
      </c>
      <c r="M559" s="206">
        <v>0</v>
      </c>
    </row>
    <row r="560" spans="1:13" x14ac:dyDescent="0.25">
      <c r="A560" s="210" t="s">
        <v>1226</v>
      </c>
      <c r="B560" s="205">
        <v>0</v>
      </c>
      <c r="C560" s="205">
        <v>0</v>
      </c>
      <c r="D560" s="205">
        <v>0</v>
      </c>
      <c r="E560" s="205">
        <v>0</v>
      </c>
      <c r="F560" s="205">
        <v>0</v>
      </c>
      <c r="G560" s="205">
        <v>0</v>
      </c>
      <c r="H560" s="205">
        <v>0</v>
      </c>
      <c r="I560" s="205">
        <v>0</v>
      </c>
      <c r="J560" s="205">
        <v>0</v>
      </c>
      <c r="K560" s="205">
        <v>0</v>
      </c>
      <c r="L560" s="205">
        <v>0</v>
      </c>
      <c r="M560" s="206">
        <v>0</v>
      </c>
    </row>
    <row r="561" spans="1:13" x14ac:dyDescent="0.25">
      <c r="A561" s="210" t="s">
        <v>1227</v>
      </c>
      <c r="B561" s="205">
        <v>19.003200000000003</v>
      </c>
      <c r="C561" s="205">
        <v>19.644640000000006</v>
      </c>
      <c r="D561" s="205">
        <v>14.583200000000003</v>
      </c>
      <c r="E561" s="205">
        <v>0</v>
      </c>
      <c r="F561" s="205">
        <v>0</v>
      </c>
      <c r="G561" s="205">
        <v>0</v>
      </c>
      <c r="H561" s="205">
        <v>0</v>
      </c>
      <c r="I561" s="205">
        <v>0</v>
      </c>
      <c r="J561" s="205">
        <v>0</v>
      </c>
      <c r="K561" s="205">
        <v>0</v>
      </c>
      <c r="L561" s="205">
        <v>0</v>
      </c>
      <c r="M561" s="206">
        <v>0</v>
      </c>
    </row>
    <row r="562" spans="1:13" x14ac:dyDescent="0.25">
      <c r="A562" s="210" t="s">
        <v>1228</v>
      </c>
      <c r="B562" s="205">
        <v>7.4522559999999993</v>
      </c>
      <c r="C562" s="205">
        <v>6.9233312000000007</v>
      </c>
      <c r="D562" s="205">
        <v>6.6922560000000004</v>
      </c>
      <c r="E562" s="205">
        <v>6.9233312000000007</v>
      </c>
      <c r="F562" s="205">
        <v>6.9233312000000007</v>
      </c>
      <c r="G562" s="205">
        <v>6.6922560000000004</v>
      </c>
      <c r="H562" s="205">
        <v>6.9233312000000007</v>
      </c>
      <c r="I562" s="205">
        <v>6.6922560000000004</v>
      </c>
      <c r="J562" s="205">
        <v>6.9233312000000007</v>
      </c>
      <c r="K562" s="205">
        <v>6.9233312000000007</v>
      </c>
      <c r="L562" s="205">
        <v>6.2301055999999999</v>
      </c>
      <c r="M562" s="206">
        <v>6.9233312000000007</v>
      </c>
    </row>
    <row r="563" spans="1:13" x14ac:dyDescent="0.25">
      <c r="A563" s="210" t="s">
        <v>1229</v>
      </c>
      <c r="B563" s="205">
        <v>0</v>
      </c>
      <c r="C563" s="205">
        <v>0</v>
      </c>
      <c r="D563" s="205">
        <v>0</v>
      </c>
      <c r="E563" s="205">
        <v>0</v>
      </c>
      <c r="F563" s="205">
        <v>0</v>
      </c>
      <c r="G563" s="205">
        <v>0</v>
      </c>
      <c r="H563" s="205">
        <v>0</v>
      </c>
      <c r="I563" s="205">
        <v>0</v>
      </c>
      <c r="J563" s="205">
        <v>0</v>
      </c>
      <c r="K563" s="205">
        <v>0</v>
      </c>
      <c r="L563" s="205">
        <v>0</v>
      </c>
      <c r="M563" s="206">
        <v>0</v>
      </c>
    </row>
    <row r="564" spans="1:13" x14ac:dyDescent="0.25">
      <c r="A564" s="210" t="s">
        <v>1230</v>
      </c>
      <c r="B564" s="205">
        <v>0</v>
      </c>
      <c r="C564" s="205">
        <v>0</v>
      </c>
      <c r="D564" s="205">
        <v>0</v>
      </c>
      <c r="E564" s="205">
        <v>0</v>
      </c>
      <c r="F564" s="205">
        <v>0</v>
      </c>
      <c r="G564" s="205">
        <v>0</v>
      </c>
      <c r="H564" s="205">
        <v>0</v>
      </c>
      <c r="I564" s="205">
        <v>0</v>
      </c>
      <c r="J564" s="205">
        <v>0</v>
      </c>
      <c r="K564" s="205">
        <v>0</v>
      </c>
      <c r="L564" s="205">
        <v>0</v>
      </c>
      <c r="M564" s="206">
        <v>0</v>
      </c>
    </row>
    <row r="565" spans="1:13" x14ac:dyDescent="0.25">
      <c r="A565" s="210" t="s">
        <v>1231</v>
      </c>
      <c r="B565" s="205">
        <v>0</v>
      </c>
      <c r="C565" s="205">
        <v>0</v>
      </c>
      <c r="D565" s="205">
        <v>0</v>
      </c>
      <c r="E565" s="205">
        <v>0</v>
      </c>
      <c r="F565" s="205">
        <v>0</v>
      </c>
      <c r="G565" s="205">
        <v>0</v>
      </c>
      <c r="H565" s="205">
        <v>0</v>
      </c>
      <c r="I565" s="205">
        <v>0</v>
      </c>
      <c r="J565" s="205">
        <v>0</v>
      </c>
      <c r="K565" s="205">
        <v>0</v>
      </c>
      <c r="L565" s="205">
        <v>0</v>
      </c>
      <c r="M565" s="206">
        <v>0</v>
      </c>
    </row>
    <row r="566" spans="1:13" x14ac:dyDescent="0.25">
      <c r="A566" s="210" t="s">
        <v>1232</v>
      </c>
      <c r="B566" s="205">
        <v>0</v>
      </c>
      <c r="C566" s="205">
        <v>0</v>
      </c>
      <c r="D566" s="205">
        <v>0</v>
      </c>
      <c r="E566" s="205">
        <v>0</v>
      </c>
      <c r="F566" s="205">
        <v>0</v>
      </c>
      <c r="G566" s="205">
        <v>0</v>
      </c>
      <c r="H566" s="205">
        <v>0</v>
      </c>
      <c r="I566" s="205">
        <v>0</v>
      </c>
      <c r="J566" s="205">
        <v>0</v>
      </c>
      <c r="K566" s="205">
        <v>0</v>
      </c>
      <c r="L566" s="205">
        <v>0</v>
      </c>
      <c r="M566" s="206">
        <v>0</v>
      </c>
    </row>
    <row r="567" spans="1:13" x14ac:dyDescent="0.25">
      <c r="A567" s="210" t="s">
        <v>1233</v>
      </c>
      <c r="B567" s="205">
        <v>0</v>
      </c>
      <c r="C567" s="205">
        <v>0</v>
      </c>
      <c r="D567" s="205">
        <v>0</v>
      </c>
      <c r="E567" s="205">
        <v>0</v>
      </c>
      <c r="F567" s="205">
        <v>0</v>
      </c>
      <c r="G567" s="205">
        <v>0</v>
      </c>
      <c r="H567" s="205">
        <v>0</v>
      </c>
      <c r="I567" s="205">
        <v>0</v>
      </c>
      <c r="J567" s="205">
        <v>0</v>
      </c>
      <c r="K567" s="205">
        <v>0</v>
      </c>
      <c r="L567" s="205">
        <v>0</v>
      </c>
      <c r="M567" s="206">
        <v>0</v>
      </c>
    </row>
    <row r="568" spans="1:13" x14ac:dyDescent="0.25">
      <c r="A568" s="210" t="s">
        <v>1234</v>
      </c>
      <c r="B568" s="205">
        <v>0</v>
      </c>
      <c r="C568" s="205">
        <v>0</v>
      </c>
      <c r="D568" s="205">
        <v>0</v>
      </c>
      <c r="E568" s="205">
        <v>0</v>
      </c>
      <c r="F568" s="205">
        <v>0</v>
      </c>
      <c r="G568" s="205">
        <v>0</v>
      </c>
      <c r="H568" s="205">
        <v>0</v>
      </c>
      <c r="I568" s="205">
        <v>0</v>
      </c>
      <c r="J568" s="205">
        <v>0</v>
      </c>
      <c r="K568" s="205">
        <v>0</v>
      </c>
      <c r="L568" s="205">
        <v>0</v>
      </c>
      <c r="M568" s="206">
        <v>0</v>
      </c>
    </row>
    <row r="569" spans="1:13" x14ac:dyDescent="0.25">
      <c r="A569" s="210" t="s">
        <v>1235</v>
      </c>
      <c r="B569" s="205">
        <v>0</v>
      </c>
      <c r="C569" s="205">
        <v>0</v>
      </c>
      <c r="D569" s="205">
        <v>0</v>
      </c>
      <c r="E569" s="205">
        <v>0</v>
      </c>
      <c r="F569" s="205">
        <v>0</v>
      </c>
      <c r="G569" s="205">
        <v>0</v>
      </c>
      <c r="H569" s="205">
        <v>0</v>
      </c>
      <c r="I569" s="205">
        <v>0</v>
      </c>
      <c r="J569" s="205">
        <v>0</v>
      </c>
      <c r="K569" s="205">
        <v>0</v>
      </c>
      <c r="L569" s="205">
        <v>0</v>
      </c>
      <c r="M569" s="206">
        <v>0</v>
      </c>
    </row>
    <row r="570" spans="1:13" x14ac:dyDescent="0.25">
      <c r="A570" s="210" t="s">
        <v>1236</v>
      </c>
      <c r="B570" s="205">
        <v>0</v>
      </c>
      <c r="C570" s="205">
        <v>0</v>
      </c>
      <c r="D570" s="205">
        <v>0</v>
      </c>
      <c r="E570" s="205">
        <v>0</v>
      </c>
      <c r="F570" s="205">
        <v>0</v>
      </c>
      <c r="G570" s="205">
        <v>0</v>
      </c>
      <c r="H570" s="205">
        <v>0</v>
      </c>
      <c r="I570" s="205">
        <v>0</v>
      </c>
      <c r="J570" s="205">
        <v>0</v>
      </c>
      <c r="K570" s="205">
        <v>0</v>
      </c>
      <c r="L570" s="205">
        <v>0</v>
      </c>
      <c r="M570" s="206">
        <v>0</v>
      </c>
    </row>
    <row r="571" spans="1:13" x14ac:dyDescent="0.25">
      <c r="A571" s="210" t="s">
        <v>1237</v>
      </c>
      <c r="B571" s="205">
        <v>0</v>
      </c>
      <c r="C571" s="205">
        <v>0</v>
      </c>
      <c r="D571" s="205">
        <v>0</v>
      </c>
      <c r="E571" s="205">
        <v>0</v>
      </c>
      <c r="F571" s="205">
        <v>0</v>
      </c>
      <c r="G571" s="205">
        <v>0</v>
      </c>
      <c r="H571" s="205">
        <v>0</v>
      </c>
      <c r="I571" s="205">
        <v>0</v>
      </c>
      <c r="J571" s="205">
        <v>0</v>
      </c>
      <c r="K571" s="205">
        <v>0</v>
      </c>
      <c r="L571" s="205">
        <v>0</v>
      </c>
      <c r="M571" s="206">
        <v>0</v>
      </c>
    </row>
    <row r="572" spans="1:13" x14ac:dyDescent="0.25">
      <c r="A572" s="210" t="s">
        <v>1238</v>
      </c>
      <c r="B572" s="205">
        <v>0</v>
      </c>
      <c r="C572" s="205">
        <v>0</v>
      </c>
      <c r="D572" s="205">
        <v>0</v>
      </c>
      <c r="E572" s="205">
        <v>0</v>
      </c>
      <c r="F572" s="205">
        <v>0</v>
      </c>
      <c r="G572" s="205">
        <v>0</v>
      </c>
      <c r="H572" s="205">
        <v>0</v>
      </c>
      <c r="I572" s="205">
        <v>0</v>
      </c>
      <c r="J572" s="205">
        <v>0</v>
      </c>
      <c r="K572" s="205">
        <v>0</v>
      </c>
      <c r="L572" s="205">
        <v>0</v>
      </c>
      <c r="M572" s="206">
        <v>0</v>
      </c>
    </row>
    <row r="573" spans="1:13" x14ac:dyDescent="0.25">
      <c r="A573" s="210" t="s">
        <v>1239</v>
      </c>
      <c r="B573" s="205">
        <v>0</v>
      </c>
      <c r="C573" s="205">
        <v>0</v>
      </c>
      <c r="D573" s="205">
        <v>0</v>
      </c>
      <c r="E573" s="205">
        <v>0</v>
      </c>
      <c r="F573" s="205">
        <v>0</v>
      </c>
      <c r="G573" s="205">
        <v>0</v>
      </c>
      <c r="H573" s="205">
        <v>0</v>
      </c>
      <c r="I573" s="205">
        <v>0</v>
      </c>
      <c r="J573" s="205">
        <v>0</v>
      </c>
      <c r="K573" s="205">
        <v>0</v>
      </c>
      <c r="L573" s="205">
        <v>0</v>
      </c>
      <c r="M573" s="206">
        <v>0</v>
      </c>
    </row>
    <row r="574" spans="1:13" x14ac:dyDescent="0.25">
      <c r="A574" s="210" t="s">
        <v>1240</v>
      </c>
      <c r="B574" s="205">
        <v>0</v>
      </c>
      <c r="C574" s="205">
        <v>0</v>
      </c>
      <c r="D574" s="205">
        <v>0</v>
      </c>
      <c r="E574" s="205">
        <v>0</v>
      </c>
      <c r="F574" s="205">
        <v>0</v>
      </c>
      <c r="G574" s="205">
        <v>0</v>
      </c>
      <c r="H574" s="205">
        <v>0</v>
      </c>
      <c r="I574" s="205">
        <v>0</v>
      </c>
      <c r="J574" s="205">
        <v>0</v>
      </c>
      <c r="K574" s="205">
        <v>0</v>
      </c>
      <c r="L574" s="205">
        <v>0</v>
      </c>
      <c r="M574" s="206">
        <v>0</v>
      </c>
    </row>
    <row r="575" spans="1:13" x14ac:dyDescent="0.25">
      <c r="A575" s="210" t="s">
        <v>1241</v>
      </c>
      <c r="B575" s="205">
        <v>0</v>
      </c>
      <c r="C575" s="205">
        <v>0</v>
      </c>
      <c r="D575" s="205">
        <v>0</v>
      </c>
      <c r="E575" s="205">
        <v>0</v>
      </c>
      <c r="F575" s="205">
        <v>0</v>
      </c>
      <c r="G575" s="205">
        <v>0</v>
      </c>
      <c r="H575" s="205">
        <v>0</v>
      </c>
      <c r="I575" s="205">
        <v>0</v>
      </c>
      <c r="J575" s="205">
        <v>0</v>
      </c>
      <c r="K575" s="205">
        <v>0</v>
      </c>
      <c r="L575" s="205">
        <v>0</v>
      </c>
      <c r="M575" s="206">
        <v>0</v>
      </c>
    </row>
    <row r="576" spans="1:13" x14ac:dyDescent="0.25">
      <c r="A576" s="210" t="s">
        <v>1242</v>
      </c>
      <c r="B576" s="205">
        <v>0</v>
      </c>
      <c r="C576" s="205">
        <v>0</v>
      </c>
      <c r="D576" s="205">
        <v>0</v>
      </c>
      <c r="E576" s="205">
        <v>0</v>
      </c>
      <c r="F576" s="205">
        <v>0</v>
      </c>
      <c r="G576" s="205">
        <v>0</v>
      </c>
      <c r="H576" s="205">
        <v>0</v>
      </c>
      <c r="I576" s="205">
        <v>0</v>
      </c>
      <c r="J576" s="205">
        <v>0</v>
      </c>
      <c r="K576" s="205">
        <v>0</v>
      </c>
      <c r="L576" s="205">
        <v>0</v>
      </c>
      <c r="M576" s="206">
        <v>0</v>
      </c>
    </row>
    <row r="577" spans="1:13" x14ac:dyDescent="0.25">
      <c r="A577" s="210" t="s">
        <v>1243</v>
      </c>
      <c r="B577" s="205">
        <v>0</v>
      </c>
      <c r="C577" s="205">
        <v>0</v>
      </c>
      <c r="D577" s="205">
        <v>0</v>
      </c>
      <c r="E577" s="205">
        <v>0</v>
      </c>
      <c r="F577" s="205">
        <v>0</v>
      </c>
      <c r="G577" s="205">
        <v>0</v>
      </c>
      <c r="H577" s="205">
        <v>0</v>
      </c>
      <c r="I577" s="205">
        <v>0</v>
      </c>
      <c r="J577" s="205">
        <v>0</v>
      </c>
      <c r="K577" s="205">
        <v>0</v>
      </c>
      <c r="L577" s="205">
        <v>0</v>
      </c>
      <c r="M577" s="206">
        <v>0</v>
      </c>
    </row>
    <row r="578" spans="1:13" x14ac:dyDescent="0.25">
      <c r="A578" s="210" t="s">
        <v>1244</v>
      </c>
      <c r="B578" s="205">
        <v>0</v>
      </c>
      <c r="C578" s="205">
        <v>0</v>
      </c>
      <c r="D578" s="205">
        <v>0</v>
      </c>
      <c r="E578" s="205">
        <v>0</v>
      </c>
      <c r="F578" s="205">
        <v>0</v>
      </c>
      <c r="G578" s="205">
        <v>0</v>
      </c>
      <c r="H578" s="205">
        <v>0</v>
      </c>
      <c r="I578" s="205">
        <v>0</v>
      </c>
      <c r="J578" s="205">
        <v>0</v>
      </c>
      <c r="K578" s="205">
        <v>0</v>
      </c>
      <c r="L578" s="205">
        <v>0</v>
      </c>
      <c r="M578" s="206">
        <v>0</v>
      </c>
    </row>
    <row r="579" spans="1:13" x14ac:dyDescent="0.25">
      <c r="A579" s="210" t="s">
        <v>1245</v>
      </c>
      <c r="B579" s="205">
        <v>0</v>
      </c>
      <c r="C579" s="205">
        <v>0</v>
      </c>
      <c r="D579" s="205">
        <v>0</v>
      </c>
      <c r="E579" s="205">
        <v>0</v>
      </c>
      <c r="F579" s="205">
        <v>0</v>
      </c>
      <c r="G579" s="205">
        <v>0</v>
      </c>
      <c r="H579" s="205">
        <v>0</v>
      </c>
      <c r="I579" s="205">
        <v>0</v>
      </c>
      <c r="J579" s="205">
        <v>0</v>
      </c>
      <c r="K579" s="205">
        <v>0</v>
      </c>
      <c r="L579" s="205">
        <v>0</v>
      </c>
      <c r="M579" s="206">
        <v>0</v>
      </c>
    </row>
    <row r="580" spans="1:13" x14ac:dyDescent="0.25">
      <c r="A580" s="210" t="s">
        <v>1246</v>
      </c>
      <c r="B580" s="205">
        <v>0</v>
      </c>
      <c r="C580" s="205">
        <v>0</v>
      </c>
      <c r="D580" s="205">
        <v>0</v>
      </c>
      <c r="E580" s="205">
        <v>0</v>
      </c>
      <c r="F580" s="205">
        <v>0</v>
      </c>
      <c r="G580" s="205">
        <v>0</v>
      </c>
      <c r="H580" s="205">
        <v>0</v>
      </c>
      <c r="I580" s="205">
        <v>0</v>
      </c>
      <c r="J580" s="205">
        <v>0</v>
      </c>
      <c r="K580" s="205">
        <v>0</v>
      </c>
      <c r="L580" s="205">
        <v>0</v>
      </c>
      <c r="M580" s="206">
        <v>0</v>
      </c>
    </row>
    <row r="581" spans="1:13" x14ac:dyDescent="0.25">
      <c r="A581" s="210" t="s">
        <v>1247</v>
      </c>
      <c r="B581" s="205">
        <v>0</v>
      </c>
      <c r="C581" s="205">
        <v>0</v>
      </c>
      <c r="D581" s="205">
        <v>0</v>
      </c>
      <c r="E581" s="205">
        <v>0</v>
      </c>
      <c r="F581" s="205">
        <v>0</v>
      </c>
      <c r="G581" s="205">
        <v>0</v>
      </c>
      <c r="H581" s="205">
        <v>0</v>
      </c>
      <c r="I581" s="205">
        <v>0</v>
      </c>
      <c r="J581" s="205">
        <v>0</v>
      </c>
      <c r="K581" s="205">
        <v>0</v>
      </c>
      <c r="L581" s="205">
        <v>0</v>
      </c>
      <c r="M581" s="206">
        <v>0</v>
      </c>
    </row>
    <row r="582" spans="1:13" x14ac:dyDescent="0.25">
      <c r="A582" s="210" t="s">
        <v>1248</v>
      </c>
      <c r="B582" s="205">
        <v>0</v>
      </c>
      <c r="C582" s="205">
        <v>0</v>
      </c>
      <c r="D582" s="205">
        <v>0</v>
      </c>
      <c r="E582" s="205">
        <v>0</v>
      </c>
      <c r="F582" s="205">
        <v>0</v>
      </c>
      <c r="G582" s="205">
        <v>0</v>
      </c>
      <c r="H582" s="205">
        <v>0</v>
      </c>
      <c r="I582" s="205">
        <v>0</v>
      </c>
      <c r="J582" s="205">
        <v>0</v>
      </c>
      <c r="K582" s="205">
        <v>0</v>
      </c>
      <c r="L582" s="205">
        <v>0</v>
      </c>
      <c r="M582" s="206">
        <v>0</v>
      </c>
    </row>
    <row r="583" spans="1:13" x14ac:dyDescent="0.25">
      <c r="A583" s="210" t="s">
        <v>1249</v>
      </c>
      <c r="B583" s="205">
        <v>0</v>
      </c>
      <c r="C583" s="205">
        <v>0</v>
      </c>
      <c r="D583" s="205">
        <v>0</v>
      </c>
      <c r="E583" s="205">
        <v>0</v>
      </c>
      <c r="F583" s="205">
        <v>0</v>
      </c>
      <c r="G583" s="205">
        <v>0</v>
      </c>
      <c r="H583" s="205">
        <v>0</v>
      </c>
      <c r="I583" s="205">
        <v>0</v>
      </c>
      <c r="J583" s="205">
        <v>0</v>
      </c>
      <c r="K583" s="205">
        <v>0</v>
      </c>
      <c r="L583" s="205">
        <v>0</v>
      </c>
      <c r="M583" s="206">
        <v>0</v>
      </c>
    </row>
    <row r="584" spans="1:13" x14ac:dyDescent="0.25">
      <c r="A584" s="210" t="s">
        <v>1250</v>
      </c>
      <c r="B584" s="205">
        <v>0</v>
      </c>
      <c r="C584" s="205">
        <v>0</v>
      </c>
      <c r="D584" s="205">
        <v>0</v>
      </c>
      <c r="E584" s="205">
        <v>0</v>
      </c>
      <c r="F584" s="205">
        <v>0</v>
      </c>
      <c r="G584" s="205">
        <v>0</v>
      </c>
      <c r="H584" s="205">
        <v>0</v>
      </c>
      <c r="I584" s="205">
        <v>0</v>
      </c>
      <c r="J584" s="205">
        <v>44.4</v>
      </c>
      <c r="K584" s="205">
        <v>118.05999999999999</v>
      </c>
      <c r="L584" s="205">
        <v>163.74999999999997</v>
      </c>
      <c r="M584" s="206">
        <v>190.43999999999994</v>
      </c>
    </row>
    <row r="585" spans="1:13" ht="13.8" thickBot="1" x14ac:dyDescent="0.3">
      <c r="A585" s="207" t="s">
        <v>727</v>
      </c>
      <c r="B585" s="208">
        <v>77.141464640000009</v>
      </c>
      <c r="C585" s="208">
        <v>73.48518012800001</v>
      </c>
      <c r="D585" s="208">
        <v>71.991464640000004</v>
      </c>
      <c r="E585" s="208">
        <v>32.896540127999998</v>
      </c>
      <c r="F585" s="208">
        <v>62.770540127999993</v>
      </c>
      <c r="G585" s="208">
        <v>56.50826464</v>
      </c>
      <c r="H585" s="208">
        <v>33.004540127999995</v>
      </c>
      <c r="I585" s="208">
        <v>37.668264640000004</v>
      </c>
      <c r="J585" s="208">
        <v>91.244540127999997</v>
      </c>
      <c r="K585" s="208">
        <v>157.820540128</v>
      </c>
      <c r="L585" s="208">
        <v>210.42371366399996</v>
      </c>
      <c r="M585" s="209">
        <v>244.70054012799994</v>
      </c>
    </row>
    <row r="586" spans="1:13" x14ac:dyDescent="0.25">
      <c r="A586" s="212" t="s">
        <v>1251</v>
      </c>
      <c r="B586" s="213"/>
      <c r="C586" s="213"/>
      <c r="D586" s="213"/>
      <c r="E586" s="213"/>
      <c r="F586" s="213"/>
      <c r="G586" s="213"/>
      <c r="H586" s="213"/>
      <c r="I586" s="213"/>
      <c r="J586" s="213"/>
      <c r="K586" s="213"/>
      <c r="L586" s="213"/>
      <c r="M586" s="214"/>
    </row>
    <row r="587" spans="1:13" x14ac:dyDescent="0.25">
      <c r="A587" s="204" t="s">
        <v>1252</v>
      </c>
      <c r="B587" s="205">
        <v>1.3800000000000001</v>
      </c>
      <c r="C587" s="205">
        <v>1.55</v>
      </c>
      <c r="D587" s="205">
        <v>1.32</v>
      </c>
      <c r="E587" s="205">
        <v>1.4700000000000002</v>
      </c>
      <c r="F587" s="205">
        <v>1.78</v>
      </c>
      <c r="G587" s="205">
        <v>2.16</v>
      </c>
      <c r="H587" s="205">
        <v>2.34</v>
      </c>
      <c r="I587" s="205">
        <v>1.7899999999999998</v>
      </c>
      <c r="J587" s="205">
        <v>1.7399999999999998</v>
      </c>
      <c r="K587" s="205">
        <v>2.2100000000000004</v>
      </c>
      <c r="L587" s="205">
        <v>2.16</v>
      </c>
      <c r="M587" s="206">
        <v>2.1399999999999997</v>
      </c>
    </row>
    <row r="588" spans="1:13" x14ac:dyDescent="0.25">
      <c r="A588" s="204" t="s">
        <v>1253</v>
      </c>
      <c r="B588" s="205">
        <v>1.53</v>
      </c>
      <c r="C588" s="205">
        <v>1.31</v>
      </c>
      <c r="D588" s="205">
        <v>1.1200000000000001</v>
      </c>
      <c r="E588" s="205">
        <v>1.24</v>
      </c>
      <c r="F588" s="205">
        <v>1.4800000000000002</v>
      </c>
      <c r="G588" s="205">
        <v>1.7800000000000002</v>
      </c>
      <c r="H588" s="205">
        <v>1.7000000000000002</v>
      </c>
      <c r="I588" s="205">
        <v>0.56000000000000005</v>
      </c>
      <c r="J588" s="205">
        <v>0.57999999999999996</v>
      </c>
      <c r="K588" s="205">
        <v>1.5600000000000003</v>
      </c>
      <c r="L588" s="205">
        <v>1.8</v>
      </c>
      <c r="M588" s="206">
        <v>1.79</v>
      </c>
    </row>
    <row r="589" spans="1:13" x14ac:dyDescent="0.25">
      <c r="A589" s="204" t="s">
        <v>1254</v>
      </c>
      <c r="B589" s="205">
        <v>3.29</v>
      </c>
      <c r="C589" s="205">
        <v>2.7600000000000002</v>
      </c>
      <c r="D589" s="205">
        <v>2.4</v>
      </c>
      <c r="E589" s="205">
        <v>2.6300000000000003</v>
      </c>
      <c r="F589" s="205">
        <v>3.17</v>
      </c>
      <c r="G589" s="205">
        <v>3.82</v>
      </c>
      <c r="H589" s="205">
        <v>4.42</v>
      </c>
      <c r="I589" s="205">
        <v>4.5</v>
      </c>
      <c r="J589" s="205">
        <v>4.6500000000000004</v>
      </c>
      <c r="K589" s="205">
        <v>3.61</v>
      </c>
      <c r="L589" s="205">
        <v>3.8000000000000003</v>
      </c>
      <c r="M589" s="206">
        <v>3.8400000000000003</v>
      </c>
    </row>
    <row r="590" spans="1:13" x14ac:dyDescent="0.25">
      <c r="A590" s="204" t="s">
        <v>1255</v>
      </c>
      <c r="B590" s="205">
        <v>5.0100000000000007</v>
      </c>
      <c r="C590" s="205">
        <v>4.3100000000000005</v>
      </c>
      <c r="D590" s="205">
        <v>3.7600000000000007</v>
      </c>
      <c r="E590" s="205">
        <v>4.1100000000000003</v>
      </c>
      <c r="F590" s="205">
        <v>4.92</v>
      </c>
      <c r="G590" s="205">
        <v>5.96</v>
      </c>
      <c r="H590" s="205">
        <v>6.02</v>
      </c>
      <c r="I590" s="205">
        <v>7</v>
      </c>
      <c r="J590" s="205">
        <v>7.2799999999999994</v>
      </c>
      <c r="K590" s="205">
        <v>4.46</v>
      </c>
      <c r="L590" s="205">
        <v>5.96</v>
      </c>
      <c r="M590" s="206">
        <v>5.97</v>
      </c>
    </row>
    <row r="591" spans="1:13" x14ac:dyDescent="0.25">
      <c r="A591" s="204" t="s">
        <v>1256</v>
      </c>
      <c r="B591" s="205">
        <v>6.3</v>
      </c>
      <c r="C591" s="205">
        <v>5.1899999999999995</v>
      </c>
      <c r="D591" s="205">
        <v>4.4999999999999991</v>
      </c>
      <c r="E591" s="205">
        <v>4.92</v>
      </c>
      <c r="F591" s="205">
        <v>5.8900000000000006</v>
      </c>
      <c r="G591" s="205">
        <v>7.16</v>
      </c>
      <c r="H591" s="205">
        <v>8.26</v>
      </c>
      <c r="I591" s="205">
        <v>8.2199999999999989</v>
      </c>
      <c r="J591" s="205">
        <v>8.7199999999999989</v>
      </c>
      <c r="K591" s="205">
        <v>7.3800000000000008</v>
      </c>
      <c r="L591" s="205">
        <v>7.12</v>
      </c>
      <c r="M591" s="206">
        <v>7.169999999999999</v>
      </c>
    </row>
    <row r="592" spans="1:13" x14ac:dyDescent="0.25">
      <c r="A592" s="204" t="s">
        <v>1257</v>
      </c>
      <c r="B592" s="205">
        <v>4.4800000000000004</v>
      </c>
      <c r="C592" s="205">
        <v>3.63</v>
      </c>
      <c r="D592" s="205">
        <v>3.1400000000000006</v>
      </c>
      <c r="E592" s="205">
        <v>3.45</v>
      </c>
      <c r="F592" s="205">
        <v>4.1399999999999997</v>
      </c>
      <c r="G592" s="205">
        <v>5</v>
      </c>
      <c r="H592" s="205">
        <v>5.78</v>
      </c>
      <c r="I592" s="205">
        <v>5.88</v>
      </c>
      <c r="J592" s="205">
        <v>4.9799999999999995</v>
      </c>
      <c r="K592" s="205">
        <v>5.77</v>
      </c>
      <c r="L592" s="205">
        <v>4.96</v>
      </c>
      <c r="M592" s="206">
        <v>5.0299999999999994</v>
      </c>
    </row>
    <row r="593" spans="1:13" x14ac:dyDescent="0.25">
      <c r="A593" s="204" t="s">
        <v>1258</v>
      </c>
      <c r="B593" s="205">
        <v>13.3</v>
      </c>
      <c r="C593" s="205">
        <v>11.67</v>
      </c>
      <c r="D593" s="205">
        <v>10.16</v>
      </c>
      <c r="E593" s="205">
        <v>11.11</v>
      </c>
      <c r="F593" s="205">
        <v>13.34</v>
      </c>
      <c r="G593" s="205">
        <v>16.12</v>
      </c>
      <c r="H593" s="205">
        <v>18.64</v>
      </c>
      <c r="I593" s="205">
        <v>18.920000000000002</v>
      </c>
      <c r="J593" s="205">
        <v>19.68</v>
      </c>
      <c r="K593" s="205">
        <v>15.330000000000002</v>
      </c>
      <c r="L593" s="205">
        <v>16.079999999999998</v>
      </c>
      <c r="M593" s="206">
        <v>16.189999999999998</v>
      </c>
    </row>
    <row r="594" spans="1:13" x14ac:dyDescent="0.25">
      <c r="A594" s="204" t="s">
        <v>1259</v>
      </c>
      <c r="B594" s="205">
        <v>1.8800000000000003</v>
      </c>
      <c r="C594" s="205">
        <v>1.5500000000000003</v>
      </c>
      <c r="D594" s="205">
        <v>1.3399999999999999</v>
      </c>
      <c r="E594" s="205">
        <v>1.4700000000000002</v>
      </c>
      <c r="F594" s="205">
        <v>1.78</v>
      </c>
      <c r="G594" s="205">
        <v>2.12</v>
      </c>
      <c r="H594" s="205">
        <v>2.48</v>
      </c>
      <c r="I594" s="205">
        <v>2.0999999999999996</v>
      </c>
      <c r="J594" s="205">
        <v>2.6300000000000003</v>
      </c>
      <c r="K594" s="205">
        <v>2.48</v>
      </c>
      <c r="L594" s="205">
        <v>2.16</v>
      </c>
      <c r="M594" s="206">
        <v>2.16</v>
      </c>
    </row>
    <row r="595" spans="1:13" x14ac:dyDescent="0.25">
      <c r="A595" s="204" t="s">
        <v>1260</v>
      </c>
      <c r="B595" s="205">
        <v>28.669999999999998</v>
      </c>
      <c r="C595" s="205">
        <v>25.27</v>
      </c>
      <c r="D595" s="205">
        <v>21.939999999999998</v>
      </c>
      <c r="E595" s="205">
        <v>24.059999999999995</v>
      </c>
      <c r="F595" s="205">
        <v>28.910000000000004</v>
      </c>
      <c r="G595" s="205">
        <v>34.880000000000003</v>
      </c>
      <c r="H595" s="205">
        <v>40.380000000000003</v>
      </c>
      <c r="I595" s="205">
        <v>40.980000000000004</v>
      </c>
      <c r="J595" s="205">
        <v>42.660000000000004</v>
      </c>
      <c r="K595" s="205">
        <v>40.230000000000011</v>
      </c>
      <c r="L595" s="205">
        <v>34.76</v>
      </c>
      <c r="M595" s="206">
        <v>35.07</v>
      </c>
    </row>
    <row r="596" spans="1:13" x14ac:dyDescent="0.25">
      <c r="A596" s="204" t="s">
        <v>1261</v>
      </c>
      <c r="B596" s="205">
        <v>10.919999999999998</v>
      </c>
      <c r="C596" s="205">
        <v>9.07</v>
      </c>
      <c r="D596" s="205">
        <v>7.9</v>
      </c>
      <c r="E596" s="205">
        <v>8.6499999999999986</v>
      </c>
      <c r="F596" s="205">
        <v>10.42</v>
      </c>
      <c r="G596" s="205">
        <v>12.56</v>
      </c>
      <c r="H596" s="205">
        <v>14.54</v>
      </c>
      <c r="I596" s="205">
        <v>14.74</v>
      </c>
      <c r="J596" s="205">
        <v>15.34</v>
      </c>
      <c r="K596" s="205">
        <v>14.519999999999998</v>
      </c>
      <c r="L596" s="205">
        <v>12.48</v>
      </c>
      <c r="M596" s="206">
        <v>12.63</v>
      </c>
    </row>
    <row r="597" spans="1:13" x14ac:dyDescent="0.25">
      <c r="A597" s="204" t="s">
        <v>1262</v>
      </c>
      <c r="B597" s="205">
        <v>15.42</v>
      </c>
      <c r="C597" s="205">
        <v>13.009999999999998</v>
      </c>
      <c r="D597" s="205">
        <v>11.260000000000002</v>
      </c>
      <c r="E597" s="205">
        <v>12.629999999999999</v>
      </c>
      <c r="F597" s="205">
        <v>14.88</v>
      </c>
      <c r="G597" s="205">
        <v>18.86</v>
      </c>
      <c r="H597" s="205">
        <v>22.009999999999998</v>
      </c>
      <c r="I597" s="205">
        <v>21.72</v>
      </c>
      <c r="J597" s="205">
        <v>22.9</v>
      </c>
      <c r="K597" s="205">
        <v>19.03</v>
      </c>
      <c r="L597" s="205">
        <v>16.399999999999999</v>
      </c>
      <c r="M597" s="206">
        <v>16.579999999999998</v>
      </c>
    </row>
    <row r="598" spans="1:13" x14ac:dyDescent="0.25">
      <c r="A598" s="204" t="s">
        <v>1263</v>
      </c>
      <c r="B598" s="205">
        <v>23.130000000000003</v>
      </c>
      <c r="C598" s="205">
        <v>19.45</v>
      </c>
      <c r="D598" s="205">
        <v>16.86</v>
      </c>
      <c r="E598" s="205">
        <v>18.880000000000003</v>
      </c>
      <c r="F598" s="205">
        <v>22.29</v>
      </c>
      <c r="G598" s="205">
        <v>28.24</v>
      </c>
      <c r="H598" s="205">
        <v>32.979999999999997</v>
      </c>
      <c r="I598" s="205">
        <v>32.54</v>
      </c>
      <c r="J598" s="205">
        <v>34.33</v>
      </c>
      <c r="K598" s="205">
        <v>26.82</v>
      </c>
      <c r="L598" s="205">
        <v>24.600000000000005</v>
      </c>
      <c r="M598" s="206">
        <v>24.83</v>
      </c>
    </row>
    <row r="599" spans="1:13" x14ac:dyDescent="0.25">
      <c r="A599" s="204" t="s">
        <v>1264</v>
      </c>
      <c r="B599" s="205">
        <v>12.589999999999998</v>
      </c>
      <c r="C599" s="205">
        <v>11.67</v>
      </c>
      <c r="D599" s="205">
        <v>10.7</v>
      </c>
      <c r="E599" s="205">
        <v>11.71</v>
      </c>
      <c r="F599" s="205">
        <v>13.13</v>
      </c>
      <c r="G599" s="205">
        <v>15.959999999999999</v>
      </c>
      <c r="H599" s="205">
        <v>18.369999999999997</v>
      </c>
      <c r="I599" s="205">
        <v>15.379999999999999</v>
      </c>
      <c r="J599" s="205">
        <v>12.289999999999997</v>
      </c>
      <c r="K599" s="205">
        <v>13.629999999999999</v>
      </c>
      <c r="L599" s="205">
        <v>12.04</v>
      </c>
      <c r="M599" s="206">
        <v>14.770000000000003</v>
      </c>
    </row>
    <row r="600" spans="1:13" x14ac:dyDescent="0.25">
      <c r="A600" s="204" t="s">
        <v>1265</v>
      </c>
      <c r="B600" s="205">
        <v>6.57</v>
      </c>
      <c r="C600" s="205">
        <v>5.39</v>
      </c>
      <c r="D600" s="205">
        <v>5.2200000000000006</v>
      </c>
      <c r="E600" s="205">
        <v>5.8900000000000006</v>
      </c>
      <c r="F600" s="205">
        <v>6.0500000000000007</v>
      </c>
      <c r="G600" s="205">
        <v>7.5000000000000009</v>
      </c>
      <c r="H600" s="205">
        <v>8.8800000000000008</v>
      </c>
      <c r="I600" s="205">
        <v>7.6800000000000006</v>
      </c>
      <c r="J600" s="205">
        <v>6.08</v>
      </c>
      <c r="K600" s="205">
        <v>6.94</v>
      </c>
      <c r="L600" s="205">
        <v>6.6</v>
      </c>
      <c r="M600" s="206">
        <v>6.5900000000000007</v>
      </c>
    </row>
    <row r="601" spans="1:13" x14ac:dyDescent="0.25">
      <c r="A601" s="204" t="s">
        <v>1266</v>
      </c>
      <c r="B601" s="205">
        <v>13.670000000000002</v>
      </c>
      <c r="C601" s="205">
        <v>12.17</v>
      </c>
      <c r="D601" s="205">
        <v>11.34</v>
      </c>
      <c r="E601" s="205">
        <v>12.360000000000001</v>
      </c>
      <c r="F601" s="205">
        <v>13.95</v>
      </c>
      <c r="G601" s="205">
        <v>16.84</v>
      </c>
      <c r="H601" s="205">
        <v>17.98</v>
      </c>
      <c r="I601" s="205">
        <v>16.82</v>
      </c>
      <c r="J601" s="205">
        <v>16.630000000000003</v>
      </c>
      <c r="K601" s="205">
        <v>19.149999999999999</v>
      </c>
      <c r="L601" s="205">
        <v>17.599999999999998</v>
      </c>
      <c r="M601" s="206">
        <v>17.330000000000002</v>
      </c>
    </row>
    <row r="602" spans="1:13" x14ac:dyDescent="0.25">
      <c r="A602" s="204" t="s">
        <v>1267</v>
      </c>
      <c r="B602" s="205">
        <v>0</v>
      </c>
      <c r="C602" s="205">
        <v>0.58000000000000007</v>
      </c>
      <c r="D602" s="205">
        <v>0.5</v>
      </c>
      <c r="E602" s="205">
        <v>0.54</v>
      </c>
      <c r="F602" s="205">
        <v>0.63000000000000012</v>
      </c>
      <c r="G602" s="205">
        <v>0.82000000000000017</v>
      </c>
      <c r="H602" s="205">
        <v>0.93</v>
      </c>
      <c r="I602" s="205">
        <v>0.94000000000000017</v>
      </c>
      <c r="J602" s="205">
        <v>1</v>
      </c>
      <c r="K602" s="205">
        <v>0.85000000000000009</v>
      </c>
      <c r="L602" s="205">
        <v>0.72000000000000008</v>
      </c>
      <c r="M602" s="206">
        <v>0.7400000000000001</v>
      </c>
    </row>
    <row r="603" spans="1:13" x14ac:dyDescent="0.25">
      <c r="A603" s="204" t="s">
        <v>1268</v>
      </c>
      <c r="B603" s="205">
        <v>6.6899999999999995</v>
      </c>
      <c r="C603" s="205">
        <v>5.9800000000000013</v>
      </c>
      <c r="D603" s="205">
        <v>5.18</v>
      </c>
      <c r="E603" s="205">
        <v>5.85</v>
      </c>
      <c r="F603" s="205">
        <v>6.8900000000000006</v>
      </c>
      <c r="G603" s="205">
        <v>8.6999999999999993</v>
      </c>
      <c r="H603" s="205">
        <v>10.18</v>
      </c>
      <c r="I603" s="205">
        <v>10.02</v>
      </c>
      <c r="J603" s="205">
        <v>10.270000000000001</v>
      </c>
      <c r="K603" s="205">
        <v>8.76</v>
      </c>
      <c r="L603" s="205">
        <v>7.6000000000000014</v>
      </c>
      <c r="M603" s="206">
        <v>7.669999999999999</v>
      </c>
    </row>
    <row r="604" spans="1:13" x14ac:dyDescent="0.25">
      <c r="A604" s="210" t="s">
        <v>1269</v>
      </c>
      <c r="B604" s="205">
        <v>20.77</v>
      </c>
      <c r="C604" s="205">
        <v>18.28</v>
      </c>
      <c r="D604" s="205">
        <v>15.82</v>
      </c>
      <c r="E604" s="205">
        <v>17.71</v>
      </c>
      <c r="F604" s="205">
        <v>20.92</v>
      </c>
      <c r="G604" s="205">
        <v>26.520000000000003</v>
      </c>
      <c r="H604" s="205">
        <v>30.95</v>
      </c>
      <c r="I604" s="205">
        <v>30.54</v>
      </c>
      <c r="J604" s="205">
        <v>32.230000000000004</v>
      </c>
      <c r="K604" s="205">
        <v>26.74</v>
      </c>
      <c r="L604" s="205">
        <v>23.119999999999997</v>
      </c>
      <c r="M604" s="206">
        <v>23.28</v>
      </c>
    </row>
    <row r="605" spans="1:13" x14ac:dyDescent="0.25">
      <c r="A605" s="210" t="s">
        <v>1270</v>
      </c>
      <c r="B605" s="205">
        <v>15.49</v>
      </c>
      <c r="C605" s="205">
        <v>13.690000000000003</v>
      </c>
      <c r="D605" s="205">
        <v>12.760000000000002</v>
      </c>
      <c r="E605" s="205">
        <v>19.600000000000001</v>
      </c>
      <c r="F605" s="205">
        <v>25.580000000000002</v>
      </c>
      <c r="G605" s="205">
        <v>32.94</v>
      </c>
      <c r="H605" s="205">
        <v>36.380000000000003</v>
      </c>
      <c r="I605" s="205">
        <v>29.62</v>
      </c>
      <c r="J605" s="205">
        <v>38.200000000000003</v>
      </c>
      <c r="K605" s="205">
        <v>33.020000000000003</v>
      </c>
      <c r="L605" s="205">
        <v>27.64</v>
      </c>
      <c r="M605" s="206">
        <v>11.71</v>
      </c>
    </row>
    <row r="606" spans="1:13" x14ac:dyDescent="0.25">
      <c r="A606" s="210" t="s">
        <v>1271</v>
      </c>
      <c r="B606" s="205">
        <v>19.54</v>
      </c>
      <c r="C606" s="205">
        <v>17.779999999999998</v>
      </c>
      <c r="D606" s="205">
        <v>16.28</v>
      </c>
      <c r="E606" s="205">
        <v>17.71</v>
      </c>
      <c r="F606" s="205">
        <v>20.779999999999998</v>
      </c>
      <c r="G606" s="205">
        <v>23.420000000000005</v>
      </c>
      <c r="H606" s="205">
        <v>26.929999999999996</v>
      </c>
      <c r="I606" s="205">
        <v>28.34</v>
      </c>
      <c r="J606" s="205">
        <v>30.15</v>
      </c>
      <c r="K606" s="205">
        <v>28.639999999999997</v>
      </c>
      <c r="L606" s="205">
        <v>24.479999999999997</v>
      </c>
      <c r="M606" s="206">
        <v>24.259999999999998</v>
      </c>
    </row>
    <row r="607" spans="1:13" x14ac:dyDescent="0.25">
      <c r="A607" s="210" t="s">
        <v>1272</v>
      </c>
      <c r="B607" s="205">
        <v>9.3000000000000007</v>
      </c>
      <c r="C607" s="205">
        <v>8.64</v>
      </c>
      <c r="D607" s="205">
        <v>7.7399999999999993</v>
      </c>
      <c r="E607" s="205">
        <v>8.41</v>
      </c>
      <c r="F607" s="205">
        <v>9.9200000000000017</v>
      </c>
      <c r="G607" s="205">
        <v>11.099999999999998</v>
      </c>
      <c r="H607" s="205">
        <v>12.37</v>
      </c>
      <c r="I607" s="205">
        <v>12.520000000000001</v>
      </c>
      <c r="J607" s="205">
        <v>13.83</v>
      </c>
      <c r="K607" s="205">
        <v>12.439999999999998</v>
      </c>
      <c r="L607" s="205">
        <v>10.64</v>
      </c>
      <c r="M607" s="206">
        <v>11.190000000000001</v>
      </c>
    </row>
    <row r="608" spans="1:13" x14ac:dyDescent="0.25">
      <c r="A608" s="210" t="s">
        <v>1273</v>
      </c>
      <c r="B608" s="205">
        <v>6.9999999999999993E-2</v>
      </c>
      <c r="C608" s="205">
        <v>0.08</v>
      </c>
      <c r="D608" s="205">
        <v>0.08</v>
      </c>
      <c r="E608" s="205">
        <v>0.08</v>
      </c>
      <c r="F608" s="205">
        <v>0.08</v>
      </c>
      <c r="G608" s="205">
        <v>0.12</v>
      </c>
      <c r="H608" s="205">
        <v>0.15</v>
      </c>
      <c r="I608" s="205">
        <v>0.16</v>
      </c>
      <c r="J608" s="205">
        <v>0.12</v>
      </c>
      <c r="K608" s="205">
        <v>0.11</v>
      </c>
      <c r="L608" s="205">
        <v>0.08</v>
      </c>
      <c r="M608" s="206">
        <v>0.08</v>
      </c>
    </row>
    <row r="609" spans="1:13" x14ac:dyDescent="0.25">
      <c r="A609" s="210" t="s">
        <v>1274</v>
      </c>
      <c r="B609" s="205">
        <v>0.5</v>
      </c>
      <c r="C609" s="205">
        <v>0.5</v>
      </c>
      <c r="D609" s="205">
        <v>0.45999999999999996</v>
      </c>
      <c r="E609" s="205">
        <v>0.47</v>
      </c>
      <c r="F609" s="205">
        <v>0.5</v>
      </c>
      <c r="G609" s="205">
        <v>0.5</v>
      </c>
      <c r="H609" s="205">
        <v>0.55000000000000004</v>
      </c>
      <c r="I609" s="205">
        <v>0.54</v>
      </c>
      <c r="J609" s="205">
        <v>0.54</v>
      </c>
      <c r="K609" s="205">
        <v>0.55000000000000004</v>
      </c>
      <c r="L609" s="205">
        <v>0.52</v>
      </c>
      <c r="M609" s="206">
        <v>0.55000000000000004</v>
      </c>
    </row>
    <row r="610" spans="1:13" x14ac:dyDescent="0.25">
      <c r="A610" s="210" t="s">
        <v>1275</v>
      </c>
      <c r="B610" s="205">
        <v>1.5200000000000002</v>
      </c>
      <c r="C610" s="205">
        <v>1.1200000000000001</v>
      </c>
      <c r="D610" s="205">
        <v>0.85999999999999988</v>
      </c>
      <c r="E610" s="205">
        <v>1.02</v>
      </c>
      <c r="F610" s="205">
        <v>1.2</v>
      </c>
      <c r="G610" s="205">
        <v>1.4600000000000002</v>
      </c>
      <c r="H610" s="205">
        <v>1.79</v>
      </c>
      <c r="I610" s="205">
        <v>1.8600000000000003</v>
      </c>
      <c r="J610" s="205">
        <v>2.02</v>
      </c>
      <c r="K610" s="205">
        <v>2.4400000000000004</v>
      </c>
      <c r="L610" s="205">
        <v>2.12</v>
      </c>
      <c r="M610" s="206">
        <v>2.17</v>
      </c>
    </row>
    <row r="611" spans="1:13" x14ac:dyDescent="0.25">
      <c r="A611" s="210" t="s">
        <v>1276</v>
      </c>
      <c r="B611" s="205">
        <v>0.53</v>
      </c>
      <c r="C611" s="205">
        <v>0.53</v>
      </c>
      <c r="D611" s="205">
        <v>0.5</v>
      </c>
      <c r="E611" s="205">
        <v>0.51</v>
      </c>
      <c r="F611" s="205">
        <v>0.5</v>
      </c>
      <c r="G611" s="205">
        <v>0.32000000000000006</v>
      </c>
      <c r="H611" s="205">
        <v>0.58000000000000007</v>
      </c>
      <c r="I611" s="205">
        <v>0.66000000000000014</v>
      </c>
      <c r="J611" s="205">
        <v>0.73</v>
      </c>
      <c r="K611" s="205">
        <v>0.74</v>
      </c>
      <c r="L611" s="205">
        <v>0.64000000000000012</v>
      </c>
      <c r="M611" s="206">
        <v>0.7400000000000001</v>
      </c>
    </row>
    <row r="612" spans="1:13" x14ac:dyDescent="0.25">
      <c r="A612" s="210" t="s">
        <v>1277</v>
      </c>
      <c r="B612" s="205">
        <v>8.2199999999999989</v>
      </c>
      <c r="C612" s="205">
        <v>6.3100000000000005</v>
      </c>
      <c r="D612" s="205">
        <v>4.9399999999999995</v>
      </c>
      <c r="E612" s="205">
        <v>5.77</v>
      </c>
      <c r="F612" s="205">
        <v>6.63</v>
      </c>
      <c r="G612" s="205">
        <v>8.14</v>
      </c>
      <c r="H612" s="205">
        <v>9.9700000000000006</v>
      </c>
      <c r="I612" s="205">
        <v>10.34</v>
      </c>
      <c r="J612" s="205">
        <v>11.28</v>
      </c>
      <c r="K612" s="205">
        <v>13.79</v>
      </c>
      <c r="L612" s="205">
        <v>11.88</v>
      </c>
      <c r="M612" s="206">
        <v>11.979999999999999</v>
      </c>
    </row>
    <row r="613" spans="1:13" x14ac:dyDescent="0.25">
      <c r="A613" s="210" t="s">
        <v>1278</v>
      </c>
      <c r="B613" s="205">
        <v>0.60000000000000009</v>
      </c>
      <c r="C613" s="205">
        <v>0.54</v>
      </c>
      <c r="D613" s="205">
        <v>0.5</v>
      </c>
      <c r="E613" s="205">
        <v>0.51</v>
      </c>
      <c r="F613" s="205">
        <v>0.62000000000000011</v>
      </c>
      <c r="G613" s="205">
        <v>0.80000000000000016</v>
      </c>
      <c r="H613" s="205">
        <v>0.93</v>
      </c>
      <c r="I613" s="205">
        <v>0.92000000000000015</v>
      </c>
      <c r="J613" s="205">
        <v>0.97</v>
      </c>
      <c r="K613" s="205">
        <v>0.78</v>
      </c>
      <c r="L613" s="205">
        <v>0.72000000000000008</v>
      </c>
      <c r="M613" s="206">
        <v>0.70000000000000007</v>
      </c>
    </row>
    <row r="614" spans="1:13" x14ac:dyDescent="0.25">
      <c r="A614" s="210" t="s">
        <v>1279</v>
      </c>
      <c r="B614" s="205">
        <v>42.13</v>
      </c>
      <c r="C614" s="205">
        <v>36.729999999999997</v>
      </c>
      <c r="D614" s="205">
        <v>31.839999999999996</v>
      </c>
      <c r="E614" s="205">
        <v>35.65</v>
      </c>
      <c r="F614" s="205">
        <v>42.089999999999996</v>
      </c>
      <c r="G614" s="205">
        <v>53.339999999999989</v>
      </c>
      <c r="H614" s="205">
        <v>62.269999999999996</v>
      </c>
      <c r="I614" s="205">
        <v>61.44</v>
      </c>
      <c r="J614" s="205">
        <v>64.789999999999992</v>
      </c>
      <c r="K614" s="205">
        <v>53.800000000000004</v>
      </c>
      <c r="L614" s="205">
        <v>46.44</v>
      </c>
      <c r="M614" s="206">
        <v>46.88</v>
      </c>
    </row>
    <row r="615" spans="1:13" x14ac:dyDescent="0.25">
      <c r="A615" s="210" t="s">
        <v>1280</v>
      </c>
      <c r="B615" s="205">
        <v>22.67</v>
      </c>
      <c r="C615" s="205">
        <v>19.689999999999998</v>
      </c>
      <c r="D615" s="205">
        <v>17.060000000000002</v>
      </c>
      <c r="E615" s="205">
        <v>19.100000000000001</v>
      </c>
      <c r="F615" s="205">
        <v>22.549999999999997</v>
      </c>
      <c r="G615" s="205">
        <v>28.540000000000003</v>
      </c>
      <c r="H615" s="205">
        <v>33.36</v>
      </c>
      <c r="I615" s="205">
        <v>32.92</v>
      </c>
      <c r="J615" s="205">
        <v>34.730000000000004</v>
      </c>
      <c r="K615" s="205">
        <v>28.79</v>
      </c>
      <c r="L615" s="205">
        <v>24.880000000000003</v>
      </c>
      <c r="M615" s="206">
        <v>25.11</v>
      </c>
    </row>
    <row r="616" spans="1:13" x14ac:dyDescent="0.25">
      <c r="A616" s="210" t="s">
        <v>1281</v>
      </c>
      <c r="B616" s="205">
        <v>0.3</v>
      </c>
      <c r="C616" s="205">
        <v>0.31</v>
      </c>
      <c r="D616" s="205">
        <v>0.26</v>
      </c>
      <c r="E616" s="205">
        <v>0.27</v>
      </c>
      <c r="F616" s="205">
        <v>0.34</v>
      </c>
      <c r="G616" s="205">
        <v>0.42000000000000004</v>
      </c>
      <c r="H616" s="205">
        <v>0.47</v>
      </c>
      <c r="I616" s="205">
        <v>0.45999999999999996</v>
      </c>
      <c r="J616" s="205">
        <v>0.51</v>
      </c>
      <c r="K616" s="205">
        <v>0.39</v>
      </c>
      <c r="L616" s="205">
        <v>0.36000000000000004</v>
      </c>
      <c r="M616" s="206">
        <v>0.39</v>
      </c>
    </row>
    <row r="617" spans="1:13" x14ac:dyDescent="0.25">
      <c r="A617" s="210" t="s">
        <v>1282</v>
      </c>
      <c r="B617" s="205">
        <v>0.46</v>
      </c>
      <c r="C617" s="205">
        <v>0.39</v>
      </c>
      <c r="D617" s="205">
        <v>0.28000000000000003</v>
      </c>
      <c r="E617" s="205">
        <v>0.35000000000000003</v>
      </c>
      <c r="F617" s="205">
        <v>0.38</v>
      </c>
      <c r="G617" s="205">
        <v>0.5</v>
      </c>
      <c r="H617" s="205">
        <v>0.6100000000000001</v>
      </c>
      <c r="I617" s="205">
        <v>0.62000000000000011</v>
      </c>
      <c r="J617" s="205">
        <v>0.67000000000000015</v>
      </c>
      <c r="K617" s="205">
        <v>0.82000000000000017</v>
      </c>
      <c r="L617" s="205">
        <v>0.68</v>
      </c>
      <c r="M617" s="206">
        <v>0.70000000000000007</v>
      </c>
    </row>
    <row r="618" spans="1:13" x14ac:dyDescent="0.25">
      <c r="A618" s="210" t="s">
        <v>1283</v>
      </c>
      <c r="B618" s="205">
        <v>0.46</v>
      </c>
      <c r="C618" s="205">
        <v>0.38</v>
      </c>
      <c r="D618" s="205">
        <v>0.28000000000000003</v>
      </c>
      <c r="E618" s="205">
        <v>0.35000000000000003</v>
      </c>
      <c r="F618" s="205">
        <v>0.38</v>
      </c>
      <c r="G618" s="205">
        <v>0.5</v>
      </c>
      <c r="H618" s="205">
        <v>0.6100000000000001</v>
      </c>
      <c r="I618" s="205">
        <v>0.62000000000000011</v>
      </c>
      <c r="J618" s="205">
        <v>0.67000000000000015</v>
      </c>
      <c r="K618" s="205">
        <v>0.82000000000000017</v>
      </c>
      <c r="L618" s="205">
        <v>0.68</v>
      </c>
      <c r="M618" s="206">
        <v>0.70000000000000007</v>
      </c>
    </row>
    <row r="619" spans="1:13" x14ac:dyDescent="0.25">
      <c r="A619" s="210" t="s">
        <v>1284</v>
      </c>
      <c r="B619" s="205">
        <v>0.44</v>
      </c>
      <c r="C619" s="205">
        <v>0.38000000000000006</v>
      </c>
      <c r="D619" s="205">
        <v>0.28000000000000003</v>
      </c>
      <c r="E619" s="205">
        <v>0.34</v>
      </c>
      <c r="F619" s="205">
        <v>0.39</v>
      </c>
      <c r="G619" s="205">
        <v>0.48</v>
      </c>
      <c r="H619" s="205">
        <v>0.57999999999999996</v>
      </c>
      <c r="I619" s="205">
        <v>0.62</v>
      </c>
      <c r="J619" s="205">
        <v>0.66</v>
      </c>
      <c r="K619" s="205">
        <v>0.80999999999999994</v>
      </c>
      <c r="L619" s="205">
        <v>0.68</v>
      </c>
      <c r="M619" s="206">
        <v>0.70000000000000007</v>
      </c>
    </row>
    <row r="620" spans="1:13" x14ac:dyDescent="0.25">
      <c r="A620" s="210" t="s">
        <v>1285</v>
      </c>
      <c r="B620" s="205">
        <v>0.47000000000000003</v>
      </c>
      <c r="C620" s="205">
        <v>0.38000000000000006</v>
      </c>
      <c r="D620" s="205">
        <v>0.28000000000000003</v>
      </c>
      <c r="E620" s="205">
        <v>0.34</v>
      </c>
      <c r="F620" s="205">
        <v>0.39</v>
      </c>
      <c r="G620" s="205">
        <v>0.48</v>
      </c>
      <c r="H620" s="205">
        <v>0.57999999999999996</v>
      </c>
      <c r="I620" s="205">
        <v>0.62</v>
      </c>
      <c r="J620" s="205">
        <v>0.69000000000000006</v>
      </c>
      <c r="K620" s="205">
        <v>0.80999999999999994</v>
      </c>
      <c r="L620" s="205">
        <v>0.68</v>
      </c>
      <c r="M620" s="206">
        <v>0.70000000000000007</v>
      </c>
    </row>
    <row r="621" spans="1:13" x14ac:dyDescent="0.25">
      <c r="A621" s="210" t="s">
        <v>1286</v>
      </c>
      <c r="B621" s="205">
        <v>0.19</v>
      </c>
      <c r="C621" s="205">
        <v>0.15</v>
      </c>
      <c r="D621" s="205">
        <v>0.12</v>
      </c>
      <c r="E621" s="205">
        <v>0.15</v>
      </c>
      <c r="F621" s="205">
        <v>0.16</v>
      </c>
      <c r="G621" s="205">
        <v>0.2</v>
      </c>
      <c r="H621" s="205">
        <v>0.27</v>
      </c>
      <c r="I621" s="205">
        <v>0.26</v>
      </c>
      <c r="J621" s="205">
        <v>0.28000000000000003</v>
      </c>
      <c r="K621" s="205">
        <v>0.32</v>
      </c>
      <c r="L621" s="205">
        <v>0.32</v>
      </c>
      <c r="M621" s="206">
        <v>0.3</v>
      </c>
    </row>
    <row r="622" spans="1:13" x14ac:dyDescent="0.25">
      <c r="A622" s="210" t="s">
        <v>1287</v>
      </c>
      <c r="B622" s="205">
        <v>0.44000000000000006</v>
      </c>
      <c r="C622" s="205">
        <v>0.35000000000000003</v>
      </c>
      <c r="D622" s="205">
        <v>0.26</v>
      </c>
      <c r="E622" s="205">
        <v>0.31000000000000005</v>
      </c>
      <c r="F622" s="205">
        <v>0.39</v>
      </c>
      <c r="G622" s="205">
        <v>0.46000000000000008</v>
      </c>
      <c r="H622" s="205">
        <v>0.55000000000000004</v>
      </c>
      <c r="I622" s="205">
        <v>0.58000000000000007</v>
      </c>
      <c r="J622" s="205">
        <v>0.62</v>
      </c>
      <c r="K622" s="205">
        <v>0.77</v>
      </c>
      <c r="L622" s="205">
        <v>0.64000000000000012</v>
      </c>
      <c r="M622" s="206">
        <v>0.66000000000000014</v>
      </c>
    </row>
    <row r="623" spans="1:13" x14ac:dyDescent="0.25">
      <c r="A623" s="210" t="s">
        <v>1288</v>
      </c>
      <c r="B623" s="205">
        <v>1.23</v>
      </c>
      <c r="C623" s="205">
        <v>1.1300000000000001</v>
      </c>
      <c r="D623" s="205">
        <v>0.96</v>
      </c>
      <c r="E623" s="205">
        <v>1.08</v>
      </c>
      <c r="F623" s="205">
        <v>1.2800000000000002</v>
      </c>
      <c r="G623" s="205">
        <v>1.6400000000000001</v>
      </c>
      <c r="H623" s="205">
        <v>1.9000000000000001</v>
      </c>
      <c r="I623" s="205">
        <v>1.9000000000000001</v>
      </c>
      <c r="J623" s="205">
        <v>1.9800000000000004</v>
      </c>
      <c r="K623" s="205">
        <v>1.6300000000000001</v>
      </c>
      <c r="L623" s="205">
        <v>1.4400000000000002</v>
      </c>
      <c r="M623" s="206">
        <v>1.4300000000000002</v>
      </c>
    </row>
    <row r="624" spans="1:13" x14ac:dyDescent="0.25">
      <c r="A624" s="210" t="s">
        <v>1289</v>
      </c>
      <c r="B624" s="205">
        <v>0.43</v>
      </c>
      <c r="C624" s="205">
        <v>0.35000000000000003</v>
      </c>
      <c r="D624" s="205">
        <v>0.30000000000000004</v>
      </c>
      <c r="E624" s="205">
        <v>0.35000000000000003</v>
      </c>
      <c r="F624" s="205">
        <v>0.35000000000000003</v>
      </c>
      <c r="G624" s="205">
        <v>0.44000000000000006</v>
      </c>
      <c r="H624" s="205">
        <v>0.55000000000000004</v>
      </c>
      <c r="I624" s="205">
        <v>0.56000000000000005</v>
      </c>
      <c r="J624" s="205">
        <v>0.65000000000000013</v>
      </c>
      <c r="K624" s="205">
        <v>0.7400000000000001</v>
      </c>
      <c r="L624" s="205">
        <v>0.68</v>
      </c>
      <c r="M624" s="206">
        <v>0.66</v>
      </c>
    </row>
    <row r="625" spans="1:13" x14ac:dyDescent="0.25">
      <c r="A625" s="210" t="s">
        <v>1290</v>
      </c>
      <c r="B625" s="205">
        <v>0.63</v>
      </c>
      <c r="C625" s="205">
        <v>0.55000000000000004</v>
      </c>
      <c r="D625" s="205">
        <v>0.48</v>
      </c>
      <c r="E625" s="205">
        <v>0.54</v>
      </c>
      <c r="F625" s="205">
        <v>0.63000000000000012</v>
      </c>
      <c r="G625" s="205">
        <v>0.80000000000000016</v>
      </c>
      <c r="H625" s="205">
        <v>0.96</v>
      </c>
      <c r="I625" s="205">
        <v>0.94</v>
      </c>
      <c r="J625" s="205">
        <v>0.98</v>
      </c>
      <c r="K625" s="205">
        <v>0.81000000000000016</v>
      </c>
      <c r="L625" s="205">
        <v>0.72000000000000008</v>
      </c>
      <c r="M625" s="206">
        <v>0.7400000000000001</v>
      </c>
    </row>
    <row r="626" spans="1:13" x14ac:dyDescent="0.25">
      <c r="A626" s="210" t="s">
        <v>1291</v>
      </c>
      <c r="B626" s="205">
        <v>0.2</v>
      </c>
      <c r="C626" s="205">
        <v>0.12</v>
      </c>
      <c r="D626" s="205">
        <v>0.1</v>
      </c>
      <c r="E626" s="205">
        <v>0.13999999999999999</v>
      </c>
      <c r="F626" s="205">
        <v>0.15</v>
      </c>
      <c r="G626" s="205">
        <v>0.18000000000000002</v>
      </c>
      <c r="H626" s="205">
        <v>0.23000000000000004</v>
      </c>
      <c r="I626" s="205">
        <v>0.22000000000000003</v>
      </c>
      <c r="J626" s="205">
        <v>0.23000000000000004</v>
      </c>
      <c r="K626" s="205">
        <v>0.24000000000000005</v>
      </c>
      <c r="L626" s="205">
        <v>0.24000000000000005</v>
      </c>
      <c r="M626" s="206">
        <v>0.24000000000000005</v>
      </c>
    </row>
    <row r="627" spans="1:13" x14ac:dyDescent="0.25">
      <c r="A627" s="210" t="s">
        <v>1292</v>
      </c>
      <c r="B627" s="205">
        <v>0.31000000000000005</v>
      </c>
      <c r="C627" s="205">
        <v>0.24000000000000005</v>
      </c>
      <c r="D627" s="205">
        <v>0.2</v>
      </c>
      <c r="E627" s="205">
        <v>0.23000000000000004</v>
      </c>
      <c r="F627" s="205">
        <v>0.27</v>
      </c>
      <c r="G627" s="205">
        <v>0.30000000000000004</v>
      </c>
      <c r="H627" s="205">
        <v>0.39</v>
      </c>
      <c r="I627" s="205">
        <v>0.42000000000000004</v>
      </c>
      <c r="J627" s="205">
        <v>0.46000000000000008</v>
      </c>
      <c r="K627" s="205">
        <v>0.55000000000000004</v>
      </c>
      <c r="L627" s="205">
        <v>0.48000000000000009</v>
      </c>
      <c r="M627" s="206">
        <v>0.49</v>
      </c>
    </row>
    <row r="628" spans="1:13" x14ac:dyDescent="0.25">
      <c r="A628" s="210" t="s">
        <v>1293</v>
      </c>
      <c r="B628" s="205">
        <v>0.32000000000000006</v>
      </c>
      <c r="C628" s="205">
        <v>0.24000000000000005</v>
      </c>
      <c r="D628" s="205">
        <v>0.18000000000000002</v>
      </c>
      <c r="E628" s="205">
        <v>0.23000000000000004</v>
      </c>
      <c r="F628" s="205">
        <v>0.27</v>
      </c>
      <c r="G628" s="205">
        <v>0.32000000000000006</v>
      </c>
      <c r="H628" s="205">
        <v>0.39</v>
      </c>
      <c r="I628" s="205">
        <v>0.42000000000000004</v>
      </c>
      <c r="J628" s="205">
        <v>0.43000000000000005</v>
      </c>
      <c r="K628" s="205">
        <v>0.54</v>
      </c>
      <c r="L628" s="205">
        <v>0.48000000000000009</v>
      </c>
      <c r="M628" s="206">
        <v>0.47000000000000008</v>
      </c>
    </row>
    <row r="629" spans="1:13" x14ac:dyDescent="0.25">
      <c r="A629" s="210" t="s">
        <v>1294</v>
      </c>
      <c r="B629" s="205">
        <v>0.49</v>
      </c>
      <c r="C629" s="205">
        <v>0.39</v>
      </c>
      <c r="D629" s="205">
        <v>0.3</v>
      </c>
      <c r="E629" s="205">
        <v>0.35000000000000003</v>
      </c>
      <c r="F629" s="205">
        <v>0.39000000000000007</v>
      </c>
      <c r="G629" s="205">
        <v>0.5</v>
      </c>
      <c r="H629" s="205">
        <v>0.58000000000000007</v>
      </c>
      <c r="I629" s="205">
        <v>0.60000000000000009</v>
      </c>
      <c r="J629" s="205">
        <v>0.66000000000000014</v>
      </c>
      <c r="K629" s="205">
        <v>0.84000000000000008</v>
      </c>
      <c r="L629" s="205">
        <v>0.68</v>
      </c>
      <c r="M629" s="206">
        <v>0.70000000000000007</v>
      </c>
    </row>
    <row r="630" spans="1:13" x14ac:dyDescent="0.25">
      <c r="A630" s="210" t="s">
        <v>1295</v>
      </c>
      <c r="B630" s="205">
        <v>0.45</v>
      </c>
      <c r="C630" s="205">
        <v>0.38</v>
      </c>
      <c r="D630" s="205">
        <v>0.28000000000000003</v>
      </c>
      <c r="E630" s="205">
        <v>0.34</v>
      </c>
      <c r="F630" s="205">
        <v>0.35000000000000003</v>
      </c>
      <c r="G630" s="205">
        <v>0.46000000000000008</v>
      </c>
      <c r="H630" s="205">
        <v>0.58000000000000007</v>
      </c>
      <c r="I630" s="205">
        <v>0.60000000000000009</v>
      </c>
      <c r="J630" s="205">
        <v>0.66000000000000014</v>
      </c>
      <c r="K630" s="205">
        <v>0.78000000000000014</v>
      </c>
      <c r="L630" s="205">
        <v>0.68</v>
      </c>
      <c r="M630" s="206">
        <v>0.70000000000000007</v>
      </c>
    </row>
    <row r="631" spans="1:13" x14ac:dyDescent="0.25">
      <c r="A631" s="210" t="s">
        <v>1296</v>
      </c>
      <c r="B631" s="205">
        <v>0.5</v>
      </c>
      <c r="C631" s="205">
        <v>0.36000000000000004</v>
      </c>
      <c r="D631" s="205">
        <v>0.3</v>
      </c>
      <c r="E631" s="205">
        <v>0.34</v>
      </c>
      <c r="F631" s="205">
        <v>0.42</v>
      </c>
      <c r="G631" s="205">
        <v>0.48</v>
      </c>
      <c r="H631" s="205">
        <v>0.59000000000000008</v>
      </c>
      <c r="I631" s="205">
        <v>0.62</v>
      </c>
      <c r="J631" s="205">
        <v>0.66</v>
      </c>
      <c r="K631" s="205">
        <v>0.82000000000000006</v>
      </c>
      <c r="L631" s="205">
        <v>0.68000000000000016</v>
      </c>
      <c r="M631" s="206">
        <v>0.70000000000000007</v>
      </c>
    </row>
    <row r="632" spans="1:13" x14ac:dyDescent="0.25">
      <c r="A632" s="210" t="s">
        <v>1297</v>
      </c>
      <c r="B632" s="205">
        <v>0.24000000000000002</v>
      </c>
      <c r="C632" s="205">
        <v>0.23000000000000004</v>
      </c>
      <c r="D632" s="205">
        <v>0.16</v>
      </c>
      <c r="E632" s="205">
        <v>0.19000000000000003</v>
      </c>
      <c r="F632" s="205">
        <v>0.24000000000000005</v>
      </c>
      <c r="G632" s="205">
        <v>0.30000000000000004</v>
      </c>
      <c r="H632" s="205">
        <v>0.34</v>
      </c>
      <c r="I632" s="205">
        <v>0.34</v>
      </c>
      <c r="J632" s="205">
        <v>0.39</v>
      </c>
      <c r="K632" s="205">
        <v>0.28000000000000003</v>
      </c>
      <c r="L632" s="205">
        <v>0.24000000000000005</v>
      </c>
      <c r="M632" s="206">
        <v>0.27</v>
      </c>
    </row>
    <row r="633" spans="1:13" x14ac:dyDescent="0.25">
      <c r="A633" s="210" t="s">
        <v>1298</v>
      </c>
      <c r="B633" s="205">
        <v>0.42000000000000004</v>
      </c>
      <c r="C633" s="205">
        <v>0.31000000000000005</v>
      </c>
      <c r="D633" s="205">
        <v>0.26</v>
      </c>
      <c r="E633" s="205">
        <v>0.31000000000000005</v>
      </c>
      <c r="F633" s="205">
        <v>0.35000000000000003</v>
      </c>
      <c r="G633" s="205">
        <v>0.42000000000000004</v>
      </c>
      <c r="H633" s="205">
        <v>0.51</v>
      </c>
      <c r="I633" s="205">
        <v>0.52</v>
      </c>
      <c r="J633" s="205">
        <v>0.59000000000000008</v>
      </c>
      <c r="K633" s="205">
        <v>0.70000000000000007</v>
      </c>
      <c r="L633" s="205">
        <v>0.60000000000000009</v>
      </c>
      <c r="M633" s="206">
        <v>0.62000000000000011</v>
      </c>
    </row>
    <row r="634" spans="1:13" x14ac:dyDescent="0.25">
      <c r="A634" s="210" t="s">
        <v>1299</v>
      </c>
      <c r="B634" s="205">
        <v>0.6100000000000001</v>
      </c>
      <c r="C634" s="205">
        <v>0.55000000000000004</v>
      </c>
      <c r="D634" s="205">
        <v>0.5</v>
      </c>
      <c r="E634" s="205">
        <v>0.55000000000000004</v>
      </c>
      <c r="F634" s="205">
        <v>0.62000000000000011</v>
      </c>
      <c r="G634" s="205">
        <v>0.8</v>
      </c>
      <c r="H634" s="205">
        <v>0.97000000000000008</v>
      </c>
      <c r="I634" s="205">
        <v>0.94</v>
      </c>
      <c r="J634" s="205">
        <v>0.98</v>
      </c>
      <c r="K634" s="205">
        <v>0.81</v>
      </c>
      <c r="L634" s="205">
        <v>0.72000000000000008</v>
      </c>
      <c r="M634" s="206">
        <v>0.73</v>
      </c>
    </row>
    <row r="635" spans="1:13" x14ac:dyDescent="0.25">
      <c r="A635" s="210" t="s">
        <v>1300</v>
      </c>
      <c r="B635" s="205">
        <v>0.5</v>
      </c>
      <c r="C635" s="205">
        <v>0.35000000000000003</v>
      </c>
      <c r="D635" s="205">
        <v>0.30000000000000004</v>
      </c>
      <c r="E635" s="205">
        <v>0.35000000000000003</v>
      </c>
      <c r="F635" s="205">
        <v>0.39000000000000007</v>
      </c>
      <c r="G635" s="205">
        <v>0.48</v>
      </c>
      <c r="H635" s="205">
        <v>0.58000000000000007</v>
      </c>
      <c r="I635" s="205">
        <v>0.62</v>
      </c>
      <c r="J635" s="205">
        <v>0.66</v>
      </c>
      <c r="K635" s="205">
        <v>0.81</v>
      </c>
      <c r="L635" s="205">
        <v>0.72000000000000008</v>
      </c>
      <c r="M635" s="206">
        <v>0.73</v>
      </c>
    </row>
    <row r="636" spans="1:13" x14ac:dyDescent="0.25">
      <c r="A636" s="210" t="s">
        <v>1301</v>
      </c>
      <c r="B636" s="205">
        <v>14.91</v>
      </c>
      <c r="C636" s="205">
        <v>11.430000000000001</v>
      </c>
      <c r="D636" s="205">
        <v>8.92</v>
      </c>
      <c r="E636" s="205">
        <v>10.429999999999998</v>
      </c>
      <c r="F636" s="205">
        <v>12.040000000000001</v>
      </c>
      <c r="G636" s="205">
        <v>14.74</v>
      </c>
      <c r="H636" s="205">
        <v>18.09</v>
      </c>
      <c r="I636" s="205">
        <v>18.68</v>
      </c>
      <c r="J636" s="205">
        <v>20.459999999999997</v>
      </c>
      <c r="K636" s="205">
        <v>24.950000000000003</v>
      </c>
      <c r="L636" s="205">
        <v>21.479999999999997</v>
      </c>
      <c r="M636" s="206">
        <v>21.700000000000003</v>
      </c>
    </row>
    <row r="637" spans="1:13" x14ac:dyDescent="0.25">
      <c r="A637" s="210" t="s">
        <v>1302</v>
      </c>
      <c r="B637" s="205">
        <v>18.45</v>
      </c>
      <c r="C637" s="205">
        <v>13.990000000000002</v>
      </c>
      <c r="D637" s="205">
        <v>10.940000000000001</v>
      </c>
      <c r="E637" s="205">
        <v>12.81</v>
      </c>
      <c r="F637" s="205">
        <v>14.73</v>
      </c>
      <c r="G637" s="205">
        <v>18.079999999999998</v>
      </c>
      <c r="H637" s="205">
        <v>22.12</v>
      </c>
      <c r="I637" s="205">
        <v>22.9</v>
      </c>
      <c r="J637" s="205">
        <v>25.08</v>
      </c>
      <c r="K637" s="205">
        <v>30.570000000000004</v>
      </c>
      <c r="L637" s="205">
        <v>26.400000000000002</v>
      </c>
      <c r="M637" s="206">
        <v>26.62</v>
      </c>
    </row>
    <row r="638" spans="1:13" x14ac:dyDescent="0.25">
      <c r="A638" s="210" t="s">
        <v>1303</v>
      </c>
      <c r="B638" s="205">
        <v>0.01</v>
      </c>
      <c r="C638" s="205">
        <v>0</v>
      </c>
      <c r="D638" s="205">
        <v>0</v>
      </c>
      <c r="E638" s="205">
        <v>0</v>
      </c>
      <c r="F638" s="205">
        <v>0</v>
      </c>
      <c r="G638" s="205">
        <v>0</v>
      </c>
      <c r="H638" s="205">
        <v>0</v>
      </c>
      <c r="I638" s="205">
        <v>0.02</v>
      </c>
      <c r="J638" s="205">
        <v>0.03</v>
      </c>
      <c r="K638" s="205">
        <v>0.04</v>
      </c>
      <c r="L638" s="205">
        <v>0.04</v>
      </c>
      <c r="M638" s="206">
        <v>0.04</v>
      </c>
    </row>
    <row r="639" spans="1:13" x14ac:dyDescent="0.25">
      <c r="A639" s="210" t="s">
        <v>1304</v>
      </c>
      <c r="B639" s="205">
        <v>0.5</v>
      </c>
      <c r="C639" s="205">
        <v>0.36000000000000004</v>
      </c>
      <c r="D639" s="205">
        <v>0.3</v>
      </c>
      <c r="E639" s="205">
        <v>0.35000000000000003</v>
      </c>
      <c r="F639" s="205">
        <v>0.42</v>
      </c>
      <c r="G639" s="205">
        <v>0.5</v>
      </c>
      <c r="H639" s="205">
        <v>0.62</v>
      </c>
      <c r="I639" s="205">
        <v>0.64000000000000012</v>
      </c>
      <c r="J639" s="205">
        <v>0.70000000000000007</v>
      </c>
      <c r="K639" s="205">
        <v>0.85000000000000009</v>
      </c>
      <c r="L639" s="205">
        <v>0.72000000000000008</v>
      </c>
      <c r="M639" s="206">
        <v>0.7400000000000001</v>
      </c>
    </row>
    <row r="640" spans="1:13" x14ac:dyDescent="0.25">
      <c r="A640" s="210" t="s">
        <v>1305</v>
      </c>
      <c r="B640" s="205">
        <v>0.66</v>
      </c>
      <c r="C640" s="205">
        <v>0.57999999999999996</v>
      </c>
      <c r="D640" s="205">
        <v>0.48</v>
      </c>
      <c r="E640" s="205">
        <v>0.54</v>
      </c>
      <c r="F640" s="205">
        <v>0.63</v>
      </c>
      <c r="G640" s="205">
        <v>0.82000000000000006</v>
      </c>
      <c r="H640" s="205">
        <v>0.92999999999999994</v>
      </c>
      <c r="I640" s="205">
        <v>0.94</v>
      </c>
      <c r="J640" s="205">
        <v>1</v>
      </c>
      <c r="K640" s="205">
        <v>0.81000000000000016</v>
      </c>
      <c r="L640" s="205">
        <v>0.72000000000000008</v>
      </c>
      <c r="M640" s="206">
        <v>0.7400000000000001</v>
      </c>
    </row>
    <row r="641" spans="1:13" x14ac:dyDescent="0.25">
      <c r="A641" s="210" t="s">
        <v>1306</v>
      </c>
      <c r="B641" s="205">
        <v>1.5200000000000002</v>
      </c>
      <c r="C641" s="205">
        <v>1.1200000000000001</v>
      </c>
      <c r="D641" s="205">
        <v>0.85999999999999988</v>
      </c>
      <c r="E641" s="205">
        <v>1.02</v>
      </c>
      <c r="F641" s="205">
        <v>1.2</v>
      </c>
      <c r="G641" s="205">
        <v>1.4600000000000002</v>
      </c>
      <c r="H641" s="205">
        <v>1.79</v>
      </c>
      <c r="I641" s="205">
        <v>1.8600000000000003</v>
      </c>
      <c r="J641" s="205">
        <v>2.02</v>
      </c>
      <c r="K641" s="205">
        <v>2.4400000000000004</v>
      </c>
      <c r="L641" s="205">
        <v>2.12</v>
      </c>
      <c r="M641" s="206">
        <v>2.17</v>
      </c>
    </row>
    <row r="642" spans="1:13" x14ac:dyDescent="0.25">
      <c r="A642" s="210" t="s">
        <v>1307</v>
      </c>
      <c r="B642" s="205">
        <v>19.399999999999999</v>
      </c>
      <c r="C642" s="205">
        <v>16.869999999999997</v>
      </c>
      <c r="D642" s="205">
        <v>14.66</v>
      </c>
      <c r="E642" s="205">
        <v>16.079999999999998</v>
      </c>
      <c r="F642" s="205">
        <v>19.3</v>
      </c>
      <c r="G642" s="205">
        <v>23.299999999999997</v>
      </c>
      <c r="H642" s="205">
        <v>26.97</v>
      </c>
      <c r="I642" s="205">
        <v>13.92</v>
      </c>
      <c r="J642" s="205">
        <v>22.56</v>
      </c>
      <c r="K642" s="205">
        <v>17.55</v>
      </c>
      <c r="L642" s="205">
        <v>23.200000000000003</v>
      </c>
      <c r="M642" s="206">
        <v>23.410000000000004</v>
      </c>
    </row>
    <row r="643" spans="1:13" x14ac:dyDescent="0.25">
      <c r="A643" s="210" t="s">
        <v>1308</v>
      </c>
      <c r="B643" s="205">
        <v>6.0000000000000005E-2</v>
      </c>
      <c r="C643" s="205">
        <v>0.04</v>
      </c>
      <c r="D643" s="205">
        <v>0.04</v>
      </c>
      <c r="E643" s="205">
        <v>0.04</v>
      </c>
      <c r="F643" s="205">
        <v>0.04</v>
      </c>
      <c r="G643" s="205">
        <v>0.08</v>
      </c>
      <c r="H643" s="205">
        <v>0.11</v>
      </c>
      <c r="I643" s="205">
        <v>0.1</v>
      </c>
      <c r="J643" s="205">
        <v>0.11</v>
      </c>
      <c r="K643" s="205">
        <v>0.08</v>
      </c>
      <c r="L643" s="205">
        <v>0.08</v>
      </c>
      <c r="M643" s="206">
        <v>6.9999999999999993E-2</v>
      </c>
    </row>
    <row r="644" spans="1:13" x14ac:dyDescent="0.25">
      <c r="A644" s="210" t="s">
        <v>1309</v>
      </c>
      <c r="B644" s="205">
        <v>0.24000000000000005</v>
      </c>
      <c r="C644" s="205">
        <v>0.19</v>
      </c>
      <c r="D644" s="205">
        <v>0.16</v>
      </c>
      <c r="E644" s="205">
        <v>0.16</v>
      </c>
      <c r="F644" s="205">
        <v>0.19</v>
      </c>
      <c r="G644" s="205">
        <v>0.22000000000000003</v>
      </c>
      <c r="H644" s="205">
        <v>0.27</v>
      </c>
      <c r="I644" s="205">
        <v>0.3</v>
      </c>
      <c r="J644" s="205">
        <v>0.32</v>
      </c>
      <c r="K644" s="205">
        <v>0.39</v>
      </c>
      <c r="L644" s="205">
        <v>0.32</v>
      </c>
      <c r="M644" s="206">
        <v>0.35000000000000003</v>
      </c>
    </row>
    <row r="645" spans="1:13" x14ac:dyDescent="0.25">
      <c r="A645" s="210" t="s">
        <v>1310</v>
      </c>
      <c r="B645" s="205">
        <v>0.02</v>
      </c>
      <c r="C645" s="205">
        <v>0</v>
      </c>
      <c r="D645" s="205">
        <v>0</v>
      </c>
      <c r="E645" s="205">
        <v>0</v>
      </c>
      <c r="F645" s="205">
        <v>0</v>
      </c>
      <c r="G645" s="205">
        <v>0</v>
      </c>
      <c r="H645" s="205">
        <v>0.03</v>
      </c>
      <c r="I645" s="205">
        <v>0.04</v>
      </c>
      <c r="J645" s="205">
        <v>0.04</v>
      </c>
      <c r="K645" s="205">
        <v>0.04</v>
      </c>
      <c r="L645" s="205">
        <v>0.04</v>
      </c>
      <c r="M645" s="206">
        <v>0.04</v>
      </c>
    </row>
    <row r="646" spans="1:13" x14ac:dyDescent="0.25">
      <c r="A646" s="210" t="s">
        <v>1311</v>
      </c>
      <c r="B646" s="205">
        <v>0.26</v>
      </c>
      <c r="C646" s="205">
        <v>0.26</v>
      </c>
      <c r="D646" s="205">
        <v>0.19999999999999998</v>
      </c>
      <c r="E646" s="205">
        <v>0.23000000000000004</v>
      </c>
      <c r="F646" s="205">
        <v>0.28000000000000003</v>
      </c>
      <c r="G646" s="205">
        <v>0.34</v>
      </c>
      <c r="H646" s="205">
        <v>0.42999999999999994</v>
      </c>
      <c r="I646" s="205">
        <v>0.42000000000000004</v>
      </c>
      <c r="J646" s="205">
        <v>0.46</v>
      </c>
      <c r="K646" s="205">
        <v>0.55000000000000004</v>
      </c>
      <c r="L646" s="205">
        <v>0.48000000000000009</v>
      </c>
      <c r="M646" s="206">
        <v>0.51</v>
      </c>
    </row>
    <row r="647" spans="1:13" x14ac:dyDescent="0.25">
      <c r="A647" s="210" t="s">
        <v>1312</v>
      </c>
      <c r="B647" s="205">
        <v>6.88</v>
      </c>
      <c r="C647" s="205">
        <v>6.47</v>
      </c>
      <c r="D647" s="205">
        <v>5.6</v>
      </c>
      <c r="E647" s="205">
        <v>6.28</v>
      </c>
      <c r="F647" s="205">
        <v>7.41</v>
      </c>
      <c r="G647" s="205">
        <v>9.42</v>
      </c>
      <c r="H647" s="205">
        <v>10.969999999999999</v>
      </c>
      <c r="I647" s="205">
        <v>10.84</v>
      </c>
      <c r="J647" s="205">
        <v>11.200000000000001</v>
      </c>
      <c r="K647" s="205">
        <v>9.4899999999999984</v>
      </c>
      <c r="L647" s="205">
        <v>8.16</v>
      </c>
      <c r="M647" s="206">
        <v>8.25</v>
      </c>
    </row>
    <row r="648" spans="1:13" x14ac:dyDescent="0.25">
      <c r="A648" s="210" t="s">
        <v>1313</v>
      </c>
      <c r="B648" s="205">
        <v>1.4200000000000002</v>
      </c>
      <c r="C648" s="205">
        <v>1.1200000000000001</v>
      </c>
      <c r="D648" s="205">
        <v>0.85999999999999988</v>
      </c>
      <c r="E648" s="205">
        <v>1.02</v>
      </c>
      <c r="F648" s="205">
        <v>1.2</v>
      </c>
      <c r="G648" s="205">
        <v>1.4600000000000002</v>
      </c>
      <c r="H648" s="205">
        <v>1.79</v>
      </c>
      <c r="I648" s="205">
        <v>1.8600000000000003</v>
      </c>
      <c r="J648" s="205">
        <v>2.02</v>
      </c>
      <c r="K648" s="205">
        <v>2.4400000000000004</v>
      </c>
      <c r="L648" s="205">
        <v>2.12</v>
      </c>
      <c r="M648" s="206">
        <v>2.17</v>
      </c>
    </row>
    <row r="649" spans="1:13" x14ac:dyDescent="0.25">
      <c r="A649" s="210" t="s">
        <v>1314</v>
      </c>
      <c r="B649" s="205">
        <v>1.4100000000000001</v>
      </c>
      <c r="C649" s="205">
        <v>1.1200000000000001</v>
      </c>
      <c r="D649" s="205">
        <v>0.85999999999999988</v>
      </c>
      <c r="E649" s="205">
        <v>1.02</v>
      </c>
      <c r="F649" s="205">
        <v>1.2</v>
      </c>
      <c r="G649" s="205">
        <v>1.4600000000000002</v>
      </c>
      <c r="H649" s="205">
        <v>1.79</v>
      </c>
      <c r="I649" s="205">
        <v>1.8600000000000003</v>
      </c>
      <c r="J649" s="205">
        <v>2.02</v>
      </c>
      <c r="K649" s="205">
        <v>2.4400000000000004</v>
      </c>
      <c r="L649" s="205">
        <v>2.12</v>
      </c>
      <c r="M649" s="206">
        <v>2.17</v>
      </c>
    </row>
    <row r="650" spans="1:13" x14ac:dyDescent="0.25">
      <c r="A650" s="210" t="s">
        <v>1315</v>
      </c>
      <c r="B650" s="205">
        <v>0.40000000000000008</v>
      </c>
      <c r="C650" s="205">
        <v>0.35000000000000003</v>
      </c>
      <c r="D650" s="205">
        <v>0.26</v>
      </c>
      <c r="E650" s="205">
        <v>0.31</v>
      </c>
      <c r="F650" s="205">
        <v>0.35000000000000003</v>
      </c>
      <c r="G650" s="205">
        <v>0.44</v>
      </c>
      <c r="H650" s="205">
        <v>0.55000000000000004</v>
      </c>
      <c r="I650" s="205">
        <v>0.54</v>
      </c>
      <c r="J650" s="205">
        <v>0.61</v>
      </c>
      <c r="K650" s="205">
        <v>0.7400000000000001</v>
      </c>
      <c r="L650" s="205">
        <v>0.60000000000000009</v>
      </c>
      <c r="M650" s="206">
        <v>0.65000000000000013</v>
      </c>
    </row>
    <row r="651" spans="1:13" x14ac:dyDescent="0.25">
      <c r="A651" s="210" t="s">
        <v>1316</v>
      </c>
      <c r="B651" s="205">
        <v>1.85</v>
      </c>
      <c r="C651" s="205">
        <v>1.55</v>
      </c>
      <c r="D651" s="205">
        <v>1.34</v>
      </c>
      <c r="E651" s="205">
        <v>1.4800000000000002</v>
      </c>
      <c r="F651" s="205">
        <v>1.78</v>
      </c>
      <c r="G651" s="205">
        <v>2.1399999999999997</v>
      </c>
      <c r="H651" s="205">
        <v>2.48</v>
      </c>
      <c r="I651" s="205">
        <v>2.0999999999999996</v>
      </c>
      <c r="J651" s="205">
        <v>2.6300000000000003</v>
      </c>
      <c r="K651" s="205">
        <v>1.96</v>
      </c>
      <c r="L651" s="205">
        <v>2.16</v>
      </c>
      <c r="M651" s="206">
        <v>2.14</v>
      </c>
    </row>
    <row r="652" spans="1:13" x14ac:dyDescent="0.25">
      <c r="A652" s="210" t="s">
        <v>1317</v>
      </c>
      <c r="B652" s="205">
        <v>0.42000000000000004</v>
      </c>
      <c r="C652" s="205">
        <v>0.31</v>
      </c>
      <c r="D652" s="205">
        <v>0.26</v>
      </c>
      <c r="E652" s="205">
        <v>0.28000000000000003</v>
      </c>
      <c r="F652" s="205">
        <v>0.32</v>
      </c>
      <c r="G652" s="205">
        <v>0.42000000000000004</v>
      </c>
      <c r="H652" s="205">
        <v>0.5</v>
      </c>
      <c r="I652" s="205">
        <v>0.5</v>
      </c>
      <c r="J652" s="205">
        <v>0.55000000000000004</v>
      </c>
      <c r="K652" s="205">
        <v>0.69000000000000006</v>
      </c>
      <c r="L652" s="205">
        <v>0.60000000000000009</v>
      </c>
      <c r="M652" s="206">
        <v>0.62000000000000011</v>
      </c>
    </row>
    <row r="653" spans="1:13" x14ac:dyDescent="0.25">
      <c r="A653" s="210" t="s">
        <v>1318</v>
      </c>
      <c r="B653" s="205">
        <v>0.59</v>
      </c>
      <c r="C653" s="205">
        <v>0.57999999999999996</v>
      </c>
      <c r="D653" s="205">
        <v>0.48</v>
      </c>
      <c r="E653" s="205">
        <v>0.54</v>
      </c>
      <c r="F653" s="205">
        <v>0.63</v>
      </c>
      <c r="G653" s="205">
        <v>0.82000000000000006</v>
      </c>
      <c r="H653" s="205">
        <v>0.92999999999999994</v>
      </c>
      <c r="I653" s="205">
        <v>0.94</v>
      </c>
      <c r="J653" s="205">
        <v>1</v>
      </c>
      <c r="K653" s="205">
        <v>0.81000000000000016</v>
      </c>
      <c r="L653" s="205">
        <v>0.72000000000000008</v>
      </c>
      <c r="M653" s="206">
        <v>0.7400000000000001</v>
      </c>
    </row>
    <row r="654" spans="1:13" x14ac:dyDescent="0.25">
      <c r="A654" s="210" t="s">
        <v>1319</v>
      </c>
      <c r="B654" s="205">
        <v>0</v>
      </c>
      <c r="C654" s="205">
        <v>0</v>
      </c>
      <c r="D654" s="205">
        <v>0</v>
      </c>
      <c r="E654" s="205">
        <v>0</v>
      </c>
      <c r="F654" s="205">
        <v>0</v>
      </c>
      <c r="G654" s="205">
        <v>0</v>
      </c>
      <c r="H654" s="205">
        <v>0</v>
      </c>
      <c r="I654" s="205">
        <v>0</v>
      </c>
      <c r="J654" s="205">
        <v>0</v>
      </c>
      <c r="K654" s="205">
        <v>0</v>
      </c>
      <c r="L654" s="205">
        <v>0</v>
      </c>
      <c r="M654" s="206">
        <v>0</v>
      </c>
    </row>
    <row r="655" spans="1:13" x14ac:dyDescent="0.25">
      <c r="A655" s="210" t="s">
        <v>1320</v>
      </c>
      <c r="B655" s="205">
        <v>1</v>
      </c>
      <c r="C655" s="205">
        <v>0.77</v>
      </c>
      <c r="D655" s="205">
        <v>0.60000000000000009</v>
      </c>
      <c r="E655" s="205">
        <v>0.70000000000000007</v>
      </c>
      <c r="F655" s="205">
        <v>0.81</v>
      </c>
      <c r="G655" s="205">
        <v>1</v>
      </c>
      <c r="H655" s="205">
        <v>1.2100000000000002</v>
      </c>
      <c r="I655" s="205">
        <v>1.2400000000000002</v>
      </c>
      <c r="J655" s="205">
        <v>1.35</v>
      </c>
      <c r="K655" s="205">
        <v>1.6600000000000004</v>
      </c>
      <c r="L655" s="205">
        <v>1.4400000000000002</v>
      </c>
      <c r="M655" s="206">
        <v>1.4700000000000002</v>
      </c>
    </row>
    <row r="656" spans="1:13" x14ac:dyDescent="0.25">
      <c r="A656" s="210" t="s">
        <v>1321</v>
      </c>
      <c r="B656" s="205">
        <v>0.40000000000000008</v>
      </c>
      <c r="C656" s="205">
        <v>0.35000000000000003</v>
      </c>
      <c r="D656" s="205">
        <v>0.3</v>
      </c>
      <c r="E656" s="205">
        <v>0.31</v>
      </c>
      <c r="F656" s="205">
        <v>0.42</v>
      </c>
      <c r="G656" s="205">
        <v>0.52</v>
      </c>
      <c r="H656" s="205">
        <v>0.62</v>
      </c>
      <c r="I656" s="205">
        <v>0.64000000000000012</v>
      </c>
      <c r="J656" s="205">
        <v>0.65</v>
      </c>
      <c r="K656" s="205">
        <v>0.65000000000000013</v>
      </c>
      <c r="L656" s="205">
        <v>0.52</v>
      </c>
      <c r="M656" s="206">
        <v>0.54</v>
      </c>
    </row>
    <row r="657" spans="1:13" x14ac:dyDescent="0.25">
      <c r="A657" s="210" t="s">
        <v>1322</v>
      </c>
      <c r="B657" s="205">
        <v>0</v>
      </c>
      <c r="C657" s="205">
        <v>0</v>
      </c>
      <c r="D657" s="205">
        <v>0</v>
      </c>
      <c r="E657" s="205">
        <v>0</v>
      </c>
      <c r="F657" s="205">
        <v>0</v>
      </c>
      <c r="G657" s="205">
        <v>0</v>
      </c>
      <c r="H657" s="205">
        <v>22.699999999999996</v>
      </c>
      <c r="I657" s="205">
        <v>18.48</v>
      </c>
      <c r="J657" s="205">
        <v>23.79</v>
      </c>
      <c r="K657" s="205">
        <v>20.569999999999993</v>
      </c>
      <c r="L657" s="205">
        <v>17.240000000000002</v>
      </c>
      <c r="M657" s="206">
        <v>7.32</v>
      </c>
    </row>
    <row r="658" spans="1:13" x14ac:dyDescent="0.25">
      <c r="A658" s="210" t="s">
        <v>1323</v>
      </c>
      <c r="B658" s="205">
        <v>9.35</v>
      </c>
      <c r="C658" s="205">
        <v>10.31</v>
      </c>
      <c r="D658" s="205">
        <v>8.9599999999999991</v>
      </c>
      <c r="E658" s="205">
        <v>9.81</v>
      </c>
      <c r="F658" s="205">
        <v>11.780000000000001</v>
      </c>
      <c r="G658" s="205">
        <v>14.219999999999999</v>
      </c>
      <c r="H658" s="205">
        <v>16.5</v>
      </c>
      <c r="I658" s="205">
        <v>16.72</v>
      </c>
      <c r="J658" s="205">
        <v>17.400000000000002</v>
      </c>
      <c r="K658" s="205">
        <v>16.39</v>
      </c>
      <c r="L658" s="205">
        <v>14.16</v>
      </c>
      <c r="M658" s="206">
        <v>14.3</v>
      </c>
    </row>
    <row r="659" spans="1:13" x14ac:dyDescent="0.25">
      <c r="A659" s="210" t="s">
        <v>1324</v>
      </c>
      <c r="B659" s="205">
        <v>0</v>
      </c>
      <c r="C659" s="205">
        <v>0</v>
      </c>
      <c r="D659" s="205">
        <v>0</v>
      </c>
      <c r="E659" s="205">
        <v>3.87</v>
      </c>
      <c r="F659" s="205">
        <v>5.08</v>
      </c>
      <c r="G659" s="205">
        <v>6.54</v>
      </c>
      <c r="H659" s="205">
        <v>7.2400000000000011</v>
      </c>
      <c r="I659" s="205">
        <v>5.9</v>
      </c>
      <c r="J659" s="205">
        <v>7.5699999999999994</v>
      </c>
      <c r="K659" s="205">
        <v>6.58</v>
      </c>
      <c r="L659" s="205">
        <v>5.52</v>
      </c>
      <c r="M659" s="206">
        <v>2.3199999999999998</v>
      </c>
    </row>
    <row r="660" spans="1:13" x14ac:dyDescent="0.25">
      <c r="A660" s="210" t="s">
        <v>1325</v>
      </c>
      <c r="B660" s="205">
        <v>6.48</v>
      </c>
      <c r="C660" s="205">
        <v>0</v>
      </c>
      <c r="D660" s="205">
        <v>0</v>
      </c>
      <c r="E660" s="205">
        <v>22.63</v>
      </c>
      <c r="F660" s="205">
        <v>29.49</v>
      </c>
      <c r="G660" s="205">
        <v>38.040000000000006</v>
      </c>
      <c r="H660" s="205">
        <v>41.96</v>
      </c>
      <c r="I660" s="205">
        <v>34.200000000000003</v>
      </c>
      <c r="J660" s="205">
        <v>44.069999999999993</v>
      </c>
      <c r="K660" s="205">
        <v>38.089999999999996</v>
      </c>
      <c r="L660" s="205">
        <v>31.96</v>
      </c>
      <c r="M660" s="206">
        <v>13.520000000000001</v>
      </c>
    </row>
    <row r="661" spans="1:13" x14ac:dyDescent="0.25">
      <c r="A661" s="210" t="s">
        <v>1326</v>
      </c>
      <c r="B661" s="205">
        <v>1.7200000000000002</v>
      </c>
      <c r="C661" s="205">
        <v>1.2400000000000002</v>
      </c>
      <c r="D661" s="205">
        <v>0.96000000000000008</v>
      </c>
      <c r="E661" s="205">
        <v>1.1200000000000001</v>
      </c>
      <c r="F661" s="205">
        <v>1.3100000000000003</v>
      </c>
      <c r="G661" s="205">
        <v>1.6</v>
      </c>
      <c r="H661" s="205">
        <v>1.97</v>
      </c>
      <c r="I661" s="205">
        <v>2</v>
      </c>
      <c r="J661" s="205">
        <v>2.2100000000000004</v>
      </c>
      <c r="K661" s="205">
        <v>2.71</v>
      </c>
      <c r="L661" s="205">
        <v>2.3200000000000003</v>
      </c>
      <c r="M661" s="206">
        <v>2.3600000000000003</v>
      </c>
    </row>
    <row r="662" spans="1:13" x14ac:dyDescent="0.25">
      <c r="A662" s="210" t="s">
        <v>1327</v>
      </c>
      <c r="B662" s="205">
        <v>0</v>
      </c>
      <c r="C662" s="205">
        <v>0.35000000000000003</v>
      </c>
      <c r="D662" s="205">
        <v>0.26</v>
      </c>
      <c r="E662" s="205">
        <v>0.31000000000000005</v>
      </c>
      <c r="F662" s="205">
        <v>0.35000000000000003</v>
      </c>
      <c r="G662" s="205">
        <v>0.44000000000000006</v>
      </c>
      <c r="H662" s="205">
        <v>0.55000000000000004</v>
      </c>
      <c r="I662" s="205">
        <v>0.56000000000000005</v>
      </c>
      <c r="J662" s="205">
        <v>0.63</v>
      </c>
      <c r="K662" s="205">
        <v>0.74</v>
      </c>
      <c r="L662" s="205">
        <v>0.68</v>
      </c>
      <c r="M662" s="206">
        <v>0.66000000000000014</v>
      </c>
    </row>
    <row r="663" spans="1:13" x14ac:dyDescent="0.25">
      <c r="A663" s="210" t="s">
        <v>1328</v>
      </c>
      <c r="B663" s="205">
        <v>0.63000000000000012</v>
      </c>
      <c r="C663" s="205">
        <v>0.55000000000000004</v>
      </c>
      <c r="D663" s="205">
        <v>0.48</v>
      </c>
      <c r="E663" s="205">
        <v>0.55000000000000004</v>
      </c>
      <c r="F663" s="205">
        <v>0.66</v>
      </c>
      <c r="G663" s="205">
        <v>0.8</v>
      </c>
      <c r="H663" s="205">
        <v>0.94000000000000006</v>
      </c>
      <c r="I663" s="205">
        <v>0.94000000000000006</v>
      </c>
      <c r="J663" s="205">
        <v>1</v>
      </c>
      <c r="K663" s="205">
        <v>0.82000000000000006</v>
      </c>
      <c r="L663" s="205">
        <v>0.68000000000000016</v>
      </c>
      <c r="M663" s="206">
        <v>0.70000000000000007</v>
      </c>
    </row>
    <row r="664" spans="1:13" x14ac:dyDescent="0.25">
      <c r="A664" s="210" t="s">
        <v>1329</v>
      </c>
      <c r="B664" s="205">
        <v>1.27</v>
      </c>
      <c r="C664" s="205">
        <v>1.1300000000000001</v>
      </c>
      <c r="D664" s="205">
        <v>0.98</v>
      </c>
      <c r="E664" s="205">
        <v>1.1100000000000001</v>
      </c>
      <c r="F664" s="205">
        <v>1.2800000000000002</v>
      </c>
      <c r="G664" s="205">
        <v>1.6200000000000003</v>
      </c>
      <c r="H664" s="205">
        <v>1.9000000000000001</v>
      </c>
      <c r="I664" s="205">
        <v>1.8800000000000001</v>
      </c>
      <c r="J664" s="205">
        <v>1.97</v>
      </c>
      <c r="K664" s="205">
        <v>1.6300000000000001</v>
      </c>
      <c r="L664" s="205">
        <v>1.4000000000000001</v>
      </c>
      <c r="M664" s="206">
        <v>1.4400000000000002</v>
      </c>
    </row>
    <row r="665" spans="1:13" x14ac:dyDescent="0.25">
      <c r="A665" s="210" t="s">
        <v>1330</v>
      </c>
      <c r="B665" s="205">
        <v>0.62000000000000011</v>
      </c>
      <c r="C665" s="205">
        <v>0.54</v>
      </c>
      <c r="D665" s="205">
        <v>0.45999999999999996</v>
      </c>
      <c r="E665" s="205">
        <v>0.51</v>
      </c>
      <c r="F665" s="205">
        <v>0.62000000000000011</v>
      </c>
      <c r="G665" s="205">
        <v>0.76000000000000012</v>
      </c>
      <c r="H665" s="205">
        <v>0.90000000000000013</v>
      </c>
      <c r="I665" s="205">
        <v>0.89999999999999991</v>
      </c>
      <c r="J665" s="205">
        <v>0.96000000000000008</v>
      </c>
      <c r="K665" s="205">
        <v>0.81</v>
      </c>
      <c r="L665" s="205">
        <v>0.68</v>
      </c>
      <c r="M665" s="206">
        <v>0.67000000000000015</v>
      </c>
    </row>
    <row r="666" spans="1:13" x14ac:dyDescent="0.25">
      <c r="A666" s="210" t="s">
        <v>1331</v>
      </c>
      <c r="B666" s="205">
        <v>0.63000000000000012</v>
      </c>
      <c r="C666" s="205">
        <v>0.55000000000000004</v>
      </c>
      <c r="D666" s="205">
        <v>0.48</v>
      </c>
      <c r="E666" s="205">
        <v>0.54</v>
      </c>
      <c r="F666" s="205">
        <v>0.63</v>
      </c>
      <c r="G666" s="205">
        <v>0.80000000000000016</v>
      </c>
      <c r="H666" s="205">
        <v>0.92999999999999994</v>
      </c>
      <c r="I666" s="205">
        <v>0.91999999999999993</v>
      </c>
      <c r="J666" s="205">
        <v>0.97</v>
      </c>
      <c r="K666" s="205">
        <v>0.81</v>
      </c>
      <c r="L666" s="205">
        <v>0.72000000000000008</v>
      </c>
      <c r="M666" s="206">
        <v>0.73</v>
      </c>
    </row>
    <row r="667" spans="1:13" x14ac:dyDescent="0.25">
      <c r="A667" s="210" t="s">
        <v>1332</v>
      </c>
      <c r="B667" s="205">
        <v>0.63000000000000012</v>
      </c>
      <c r="C667" s="205">
        <v>0.55000000000000004</v>
      </c>
      <c r="D667" s="205">
        <v>0.48</v>
      </c>
      <c r="E667" s="205">
        <v>0.53</v>
      </c>
      <c r="F667" s="205">
        <v>0.62</v>
      </c>
      <c r="G667" s="205">
        <v>0.78000000000000014</v>
      </c>
      <c r="H667" s="205">
        <v>0.92999999999999994</v>
      </c>
      <c r="I667" s="205">
        <v>0.9</v>
      </c>
      <c r="J667" s="205">
        <v>0.93</v>
      </c>
      <c r="K667" s="205">
        <v>0.77</v>
      </c>
      <c r="L667" s="205">
        <v>0.68</v>
      </c>
      <c r="M667" s="206">
        <v>0.66000000000000014</v>
      </c>
    </row>
    <row r="668" spans="1:13" x14ac:dyDescent="0.25">
      <c r="A668" s="210" t="s">
        <v>1333</v>
      </c>
      <c r="B668" s="205">
        <v>0.65000000000000013</v>
      </c>
      <c r="C668" s="205">
        <v>0.55000000000000004</v>
      </c>
      <c r="D668" s="205">
        <v>0.48</v>
      </c>
      <c r="E668" s="205">
        <v>0.54</v>
      </c>
      <c r="F668" s="205">
        <v>0.66</v>
      </c>
      <c r="G668" s="205">
        <v>0.82000000000000017</v>
      </c>
      <c r="H668" s="205">
        <v>0.96000000000000008</v>
      </c>
      <c r="I668" s="205">
        <v>0.94</v>
      </c>
      <c r="J668" s="205">
        <v>1.01</v>
      </c>
      <c r="K668" s="205">
        <v>0.81</v>
      </c>
      <c r="L668" s="205">
        <v>0.72000000000000008</v>
      </c>
      <c r="M668" s="206">
        <v>0.73</v>
      </c>
    </row>
    <row r="669" spans="1:13" x14ac:dyDescent="0.25">
      <c r="A669" s="210" t="s">
        <v>1334</v>
      </c>
      <c r="B669" s="205">
        <v>0.65</v>
      </c>
      <c r="C669" s="205">
        <v>0.58000000000000007</v>
      </c>
      <c r="D669" s="205">
        <v>0.48</v>
      </c>
      <c r="E669" s="205">
        <v>0.54</v>
      </c>
      <c r="F669" s="205">
        <v>0.66</v>
      </c>
      <c r="G669" s="205">
        <v>0.80000000000000016</v>
      </c>
      <c r="H669" s="205">
        <v>0.97</v>
      </c>
      <c r="I669" s="205">
        <v>0.94</v>
      </c>
      <c r="J669" s="205">
        <v>1</v>
      </c>
      <c r="K669" s="205">
        <v>0.84000000000000008</v>
      </c>
      <c r="L669" s="205">
        <v>0.72000000000000008</v>
      </c>
      <c r="M669" s="206">
        <v>0.73000000000000009</v>
      </c>
    </row>
    <row r="670" spans="1:13" x14ac:dyDescent="0.25">
      <c r="A670" s="210" t="s">
        <v>1335</v>
      </c>
      <c r="B670" s="205">
        <v>1.6600000000000001</v>
      </c>
      <c r="C670" s="205">
        <v>1.6600000000000001</v>
      </c>
      <c r="D670" s="205">
        <v>1.4400000000000002</v>
      </c>
      <c r="E670" s="205">
        <v>1.59</v>
      </c>
      <c r="F670" s="205">
        <v>1.9</v>
      </c>
      <c r="G670" s="205">
        <v>2.44</v>
      </c>
      <c r="H670" s="205">
        <v>2.83</v>
      </c>
      <c r="I670" s="205">
        <v>2.7800000000000002</v>
      </c>
      <c r="J670" s="205">
        <v>2.94</v>
      </c>
      <c r="K670" s="205">
        <v>2.41</v>
      </c>
      <c r="L670" s="205">
        <v>2.08</v>
      </c>
      <c r="M670" s="206">
        <v>2.1300000000000003</v>
      </c>
    </row>
    <row r="671" spans="1:13" x14ac:dyDescent="0.25">
      <c r="A671" s="210" t="s">
        <v>1336</v>
      </c>
      <c r="B671" s="205">
        <v>0.52</v>
      </c>
      <c r="C671" s="205">
        <v>0.35000000000000003</v>
      </c>
      <c r="D671" s="205">
        <v>0.28000000000000003</v>
      </c>
      <c r="E671" s="205">
        <v>0.35000000000000003</v>
      </c>
      <c r="F671" s="205">
        <v>0.42</v>
      </c>
      <c r="G671" s="205">
        <v>0.5</v>
      </c>
      <c r="H671" s="205">
        <v>0.59</v>
      </c>
      <c r="I671" s="205">
        <v>0.62000000000000011</v>
      </c>
      <c r="J671" s="205">
        <v>0.67</v>
      </c>
      <c r="K671" s="205">
        <v>0.81000000000000016</v>
      </c>
      <c r="L671" s="205">
        <v>0.72000000000000008</v>
      </c>
      <c r="M671" s="206">
        <v>0.7400000000000001</v>
      </c>
    </row>
    <row r="672" spans="1:13" x14ac:dyDescent="0.25">
      <c r="A672" s="210" t="s">
        <v>1337</v>
      </c>
      <c r="B672" s="205">
        <v>0.64</v>
      </c>
      <c r="C672" s="205">
        <v>0.57999999999999996</v>
      </c>
      <c r="D672" s="205">
        <v>0.48</v>
      </c>
      <c r="E672" s="205">
        <v>0.54</v>
      </c>
      <c r="F672" s="205">
        <v>0.63</v>
      </c>
      <c r="G672" s="205">
        <v>0.82000000000000006</v>
      </c>
      <c r="H672" s="205">
        <v>0.92999999999999994</v>
      </c>
      <c r="I672" s="205">
        <v>0.94</v>
      </c>
      <c r="J672" s="205">
        <v>1</v>
      </c>
      <c r="K672" s="205">
        <v>0.81000000000000016</v>
      </c>
      <c r="L672" s="205">
        <v>0.72000000000000008</v>
      </c>
      <c r="M672" s="206">
        <v>0.7400000000000001</v>
      </c>
    </row>
    <row r="673" spans="1:13" x14ac:dyDescent="0.25">
      <c r="A673" s="210" t="s">
        <v>1338</v>
      </c>
      <c r="B673" s="205">
        <v>0.51</v>
      </c>
      <c r="C673" s="205">
        <v>0.35000000000000003</v>
      </c>
      <c r="D673" s="205">
        <v>0.28000000000000003</v>
      </c>
      <c r="E673" s="205">
        <v>0.35000000000000003</v>
      </c>
      <c r="F673" s="205">
        <v>0.42</v>
      </c>
      <c r="G673" s="205">
        <v>0.5</v>
      </c>
      <c r="H673" s="205">
        <v>0.59</v>
      </c>
      <c r="I673" s="205">
        <v>0.62000000000000011</v>
      </c>
      <c r="J673" s="205">
        <v>0.67</v>
      </c>
      <c r="K673" s="205">
        <v>0.81000000000000016</v>
      </c>
      <c r="L673" s="205">
        <v>0.72000000000000008</v>
      </c>
      <c r="M673" s="206">
        <v>0.7400000000000001</v>
      </c>
    </row>
    <row r="674" spans="1:13" x14ac:dyDescent="0.25">
      <c r="A674" s="210" t="s">
        <v>1339</v>
      </c>
      <c r="B674" s="205">
        <v>0.52</v>
      </c>
      <c r="C674" s="205">
        <v>0.35000000000000003</v>
      </c>
      <c r="D674" s="205">
        <v>0.28000000000000003</v>
      </c>
      <c r="E674" s="205">
        <v>0.35000000000000003</v>
      </c>
      <c r="F674" s="205">
        <v>0.42</v>
      </c>
      <c r="G674" s="205">
        <v>0.5</v>
      </c>
      <c r="H674" s="205">
        <v>0.59</v>
      </c>
      <c r="I674" s="205">
        <v>0.62000000000000011</v>
      </c>
      <c r="J674" s="205">
        <v>0.67</v>
      </c>
      <c r="K674" s="205">
        <v>0.81000000000000016</v>
      </c>
      <c r="L674" s="205">
        <v>0.72000000000000008</v>
      </c>
      <c r="M674" s="206">
        <v>0.7400000000000001</v>
      </c>
    </row>
    <row r="675" spans="1:13" x14ac:dyDescent="0.25">
      <c r="A675" s="210" t="s">
        <v>1340</v>
      </c>
      <c r="B675" s="205">
        <v>0.82000000000000017</v>
      </c>
      <c r="C675" s="205">
        <v>0.61</v>
      </c>
      <c r="D675" s="205">
        <v>0.48</v>
      </c>
      <c r="E675" s="205">
        <v>0.55000000000000004</v>
      </c>
      <c r="F675" s="205">
        <v>0.63</v>
      </c>
      <c r="G675" s="205">
        <v>0.78000000000000014</v>
      </c>
      <c r="H675" s="205">
        <v>0.92999999999999994</v>
      </c>
      <c r="I675" s="205">
        <v>0.98</v>
      </c>
      <c r="J675" s="205">
        <v>1.0900000000000001</v>
      </c>
      <c r="K675" s="205">
        <v>1.3200000000000003</v>
      </c>
      <c r="L675" s="205">
        <v>1.1200000000000001</v>
      </c>
      <c r="M675" s="206">
        <v>1.1600000000000001</v>
      </c>
    </row>
    <row r="676" spans="1:13" x14ac:dyDescent="0.25">
      <c r="A676" s="210" t="s">
        <v>1341</v>
      </c>
      <c r="B676" s="205">
        <v>0.26</v>
      </c>
      <c r="C676" s="205">
        <v>0.19</v>
      </c>
      <c r="D676" s="205">
        <v>0.13999999999999999</v>
      </c>
      <c r="E676" s="205">
        <v>0.19</v>
      </c>
      <c r="F676" s="205">
        <v>0.19</v>
      </c>
      <c r="G676" s="205">
        <v>0.22000000000000003</v>
      </c>
      <c r="H676" s="205">
        <v>0.28000000000000003</v>
      </c>
      <c r="I676" s="205">
        <v>0.32000000000000006</v>
      </c>
      <c r="J676" s="205">
        <v>0.35000000000000003</v>
      </c>
      <c r="K676" s="205">
        <v>0.43000000000000005</v>
      </c>
      <c r="L676" s="205">
        <v>0.32000000000000006</v>
      </c>
      <c r="M676" s="206">
        <v>0.35000000000000003</v>
      </c>
    </row>
    <row r="677" spans="1:13" x14ac:dyDescent="0.25">
      <c r="A677" s="210" t="s">
        <v>1342</v>
      </c>
      <c r="B677" s="205">
        <v>0.26</v>
      </c>
      <c r="C677" s="205">
        <v>0.19</v>
      </c>
      <c r="D677" s="205">
        <v>0.13999999999999999</v>
      </c>
      <c r="E677" s="205">
        <v>0.19</v>
      </c>
      <c r="F677" s="205">
        <v>0.19</v>
      </c>
      <c r="G677" s="205">
        <v>0.22000000000000003</v>
      </c>
      <c r="H677" s="205">
        <v>0.28000000000000003</v>
      </c>
      <c r="I677" s="205">
        <v>0.32000000000000006</v>
      </c>
      <c r="J677" s="205">
        <v>0.35000000000000003</v>
      </c>
      <c r="K677" s="205">
        <v>0.43000000000000005</v>
      </c>
      <c r="L677" s="205">
        <v>0.32000000000000006</v>
      </c>
      <c r="M677" s="206">
        <v>0.35000000000000003</v>
      </c>
    </row>
    <row r="678" spans="1:13" x14ac:dyDescent="0.25">
      <c r="A678" s="210" t="s">
        <v>1343</v>
      </c>
      <c r="B678" s="205">
        <v>0.51</v>
      </c>
      <c r="C678" s="205">
        <v>0.35000000000000003</v>
      </c>
      <c r="D678" s="205">
        <v>0.28000000000000003</v>
      </c>
      <c r="E678" s="205">
        <v>0.35000000000000003</v>
      </c>
      <c r="F678" s="205">
        <v>0.42</v>
      </c>
      <c r="G678" s="205">
        <v>0.5</v>
      </c>
      <c r="H678" s="205">
        <v>0.59</v>
      </c>
      <c r="I678" s="205">
        <v>0.62000000000000011</v>
      </c>
      <c r="J678" s="205">
        <v>0.67</v>
      </c>
      <c r="K678" s="205">
        <v>0.81000000000000016</v>
      </c>
      <c r="L678" s="205">
        <v>0.72000000000000008</v>
      </c>
      <c r="M678" s="206">
        <v>0.7400000000000001</v>
      </c>
    </row>
    <row r="679" spans="1:13" x14ac:dyDescent="0.25">
      <c r="A679" s="210" t="s">
        <v>1344</v>
      </c>
      <c r="B679" s="205">
        <v>0</v>
      </c>
      <c r="C679" s="205">
        <v>0</v>
      </c>
      <c r="D679" s="205">
        <v>0</v>
      </c>
      <c r="E679" s="205">
        <v>0</v>
      </c>
      <c r="F679" s="205">
        <v>0</v>
      </c>
      <c r="G679" s="205">
        <v>0</v>
      </c>
      <c r="H679" s="205">
        <v>0</v>
      </c>
      <c r="I679" s="205">
        <v>0</v>
      </c>
      <c r="J679" s="205">
        <v>0</v>
      </c>
      <c r="K679" s="205">
        <v>0</v>
      </c>
      <c r="L679" s="205">
        <v>0</v>
      </c>
      <c r="M679" s="206">
        <v>0</v>
      </c>
    </row>
    <row r="680" spans="1:13" x14ac:dyDescent="0.25">
      <c r="A680" s="210" t="s">
        <v>1345</v>
      </c>
      <c r="B680" s="205">
        <v>0.66</v>
      </c>
      <c r="C680" s="205">
        <v>0.58000000000000007</v>
      </c>
      <c r="D680" s="205">
        <v>0.5</v>
      </c>
      <c r="E680" s="205">
        <v>0.58000000000000007</v>
      </c>
      <c r="F680" s="205">
        <v>0.66</v>
      </c>
      <c r="G680" s="205">
        <v>0.82000000000000006</v>
      </c>
      <c r="H680" s="205">
        <v>0.97</v>
      </c>
      <c r="I680" s="205">
        <v>0.98</v>
      </c>
      <c r="J680" s="205">
        <v>1.04</v>
      </c>
      <c r="K680" s="205">
        <v>0.82000000000000006</v>
      </c>
      <c r="L680" s="205">
        <v>0.72000000000000008</v>
      </c>
      <c r="M680" s="206">
        <v>0.73</v>
      </c>
    </row>
    <row r="681" spans="1:13" x14ac:dyDescent="0.25">
      <c r="A681" s="210" t="s">
        <v>1346</v>
      </c>
      <c r="B681" s="205">
        <v>0.54</v>
      </c>
      <c r="C681" s="205">
        <v>0.5</v>
      </c>
      <c r="D681" s="205">
        <v>0.41999999999999993</v>
      </c>
      <c r="E681" s="205">
        <v>0.5</v>
      </c>
      <c r="F681" s="205">
        <v>0.57999999999999996</v>
      </c>
      <c r="G681" s="205">
        <v>0.72000000000000008</v>
      </c>
      <c r="H681" s="205">
        <v>0.85999999999999988</v>
      </c>
      <c r="I681" s="205">
        <v>0.84</v>
      </c>
      <c r="J681" s="205">
        <v>0.89</v>
      </c>
      <c r="K681" s="205">
        <v>0.73000000000000009</v>
      </c>
      <c r="L681" s="205">
        <v>0.60000000000000009</v>
      </c>
      <c r="M681" s="206">
        <v>0.63000000000000012</v>
      </c>
    </row>
    <row r="682" spans="1:13" x14ac:dyDescent="0.25">
      <c r="A682" s="210" t="s">
        <v>1347</v>
      </c>
      <c r="B682" s="205">
        <v>1.5600000000000003</v>
      </c>
      <c r="C682" s="205">
        <v>1.1300000000000001</v>
      </c>
      <c r="D682" s="205">
        <v>0.89999999999999991</v>
      </c>
      <c r="E682" s="205">
        <v>1.05</v>
      </c>
      <c r="F682" s="205">
        <v>1.2300000000000002</v>
      </c>
      <c r="G682" s="205">
        <v>1.5000000000000002</v>
      </c>
      <c r="H682" s="205">
        <v>1.8500000000000003</v>
      </c>
      <c r="I682" s="205">
        <v>1.8800000000000001</v>
      </c>
      <c r="J682" s="205">
        <v>2.06</v>
      </c>
      <c r="K682" s="205">
        <v>2.5199999999999996</v>
      </c>
      <c r="L682" s="205">
        <v>2.1999999999999997</v>
      </c>
      <c r="M682" s="206">
        <v>2.1800000000000002</v>
      </c>
    </row>
    <row r="683" spans="1:13" x14ac:dyDescent="0.25">
      <c r="A683" s="210" t="s">
        <v>1348</v>
      </c>
      <c r="B683" s="205">
        <v>0.65000000000000013</v>
      </c>
      <c r="C683" s="205">
        <v>0.55000000000000004</v>
      </c>
      <c r="D683" s="205">
        <v>0.48</v>
      </c>
      <c r="E683" s="205">
        <v>0.54</v>
      </c>
      <c r="F683" s="205">
        <v>0.66</v>
      </c>
      <c r="G683" s="205">
        <v>0.82000000000000017</v>
      </c>
      <c r="H683" s="205">
        <v>0.96000000000000008</v>
      </c>
      <c r="I683" s="205">
        <v>0.94</v>
      </c>
      <c r="J683" s="205">
        <v>0.98</v>
      </c>
      <c r="K683" s="205">
        <v>0.81</v>
      </c>
      <c r="L683" s="205">
        <v>0.72000000000000008</v>
      </c>
      <c r="M683" s="206">
        <v>0.73</v>
      </c>
    </row>
    <row r="684" spans="1:13" x14ac:dyDescent="0.25">
      <c r="A684" s="210" t="s">
        <v>1349</v>
      </c>
      <c r="B684" s="205">
        <v>0.65</v>
      </c>
      <c r="C684" s="205">
        <v>0.56999999999999995</v>
      </c>
      <c r="D684" s="205">
        <v>0.48</v>
      </c>
      <c r="E684" s="205">
        <v>0.54</v>
      </c>
      <c r="F684" s="205">
        <v>0.63</v>
      </c>
      <c r="G684" s="205">
        <v>0.80000000000000016</v>
      </c>
      <c r="H684" s="205">
        <v>0.92999999999999994</v>
      </c>
      <c r="I684" s="205">
        <v>0.92000000000000015</v>
      </c>
      <c r="J684" s="205">
        <v>0.97000000000000008</v>
      </c>
      <c r="K684" s="205">
        <v>0.78000000000000014</v>
      </c>
      <c r="L684" s="205">
        <v>0.72000000000000008</v>
      </c>
      <c r="M684" s="206">
        <v>0.70000000000000007</v>
      </c>
    </row>
    <row r="685" spans="1:13" x14ac:dyDescent="0.25">
      <c r="A685" s="210" t="s">
        <v>1350</v>
      </c>
      <c r="B685" s="205">
        <v>0.5</v>
      </c>
      <c r="C685" s="205">
        <v>0.35000000000000003</v>
      </c>
      <c r="D685" s="205">
        <v>0.28000000000000003</v>
      </c>
      <c r="E685" s="205">
        <v>0.35000000000000003</v>
      </c>
      <c r="F685" s="205">
        <v>0.42</v>
      </c>
      <c r="G685" s="205">
        <v>0.5</v>
      </c>
      <c r="H685" s="205">
        <v>0.59</v>
      </c>
      <c r="I685" s="205">
        <v>0.62000000000000011</v>
      </c>
      <c r="J685" s="205">
        <v>0.67</v>
      </c>
      <c r="K685" s="205">
        <v>0.81000000000000016</v>
      </c>
      <c r="L685" s="205">
        <v>0.72000000000000008</v>
      </c>
      <c r="M685" s="206">
        <v>0.7400000000000001</v>
      </c>
    </row>
    <row r="686" spans="1:13" x14ac:dyDescent="0.25">
      <c r="A686" s="210" t="s">
        <v>1351</v>
      </c>
      <c r="B686" s="205">
        <v>0.5</v>
      </c>
      <c r="C686" s="205">
        <v>0.35000000000000003</v>
      </c>
      <c r="D686" s="205">
        <v>0.28000000000000003</v>
      </c>
      <c r="E686" s="205">
        <v>0.35000000000000003</v>
      </c>
      <c r="F686" s="205">
        <v>0.42</v>
      </c>
      <c r="G686" s="205">
        <v>0.5</v>
      </c>
      <c r="H686" s="205">
        <v>0.59</v>
      </c>
      <c r="I686" s="205">
        <v>0.62000000000000011</v>
      </c>
      <c r="J686" s="205">
        <v>0.67</v>
      </c>
      <c r="K686" s="205">
        <v>0.81000000000000016</v>
      </c>
      <c r="L686" s="205">
        <v>0.72000000000000008</v>
      </c>
      <c r="M686" s="206">
        <v>0.7400000000000001</v>
      </c>
    </row>
    <row r="687" spans="1:13" x14ac:dyDescent="0.25">
      <c r="A687" s="210" t="s">
        <v>1352</v>
      </c>
      <c r="B687" s="205">
        <v>0.48</v>
      </c>
      <c r="C687" s="205">
        <v>0.39</v>
      </c>
      <c r="D687" s="205">
        <v>0.30000000000000004</v>
      </c>
      <c r="E687" s="205">
        <v>0.35000000000000003</v>
      </c>
      <c r="F687" s="205">
        <v>0.39</v>
      </c>
      <c r="G687" s="205">
        <v>0.5</v>
      </c>
      <c r="H687" s="205">
        <v>0.59</v>
      </c>
      <c r="I687" s="205">
        <v>0.62</v>
      </c>
      <c r="J687" s="205">
        <v>0.69000000000000006</v>
      </c>
      <c r="K687" s="205">
        <v>0.82000000000000006</v>
      </c>
      <c r="L687" s="205">
        <v>0.72000000000000008</v>
      </c>
      <c r="M687" s="206">
        <v>0.74</v>
      </c>
    </row>
    <row r="688" spans="1:13" x14ac:dyDescent="0.25">
      <c r="A688" s="210" t="s">
        <v>1353</v>
      </c>
      <c r="B688" s="205">
        <v>0.51</v>
      </c>
      <c r="C688" s="205">
        <v>0.42</v>
      </c>
      <c r="D688" s="205">
        <v>0.36000000000000004</v>
      </c>
      <c r="E688" s="205">
        <v>0.42</v>
      </c>
      <c r="F688" s="205">
        <v>0.5</v>
      </c>
      <c r="G688" s="205">
        <v>0.58000000000000007</v>
      </c>
      <c r="H688" s="205">
        <v>0.67</v>
      </c>
      <c r="I688" s="205">
        <v>0.68</v>
      </c>
      <c r="J688" s="205">
        <v>0.71000000000000008</v>
      </c>
      <c r="K688" s="205">
        <v>0.66000000000000014</v>
      </c>
      <c r="L688" s="205">
        <v>0.60000000000000009</v>
      </c>
      <c r="M688" s="206">
        <v>0.58000000000000007</v>
      </c>
    </row>
    <row r="689" spans="1:13" x14ac:dyDescent="0.25">
      <c r="A689" s="210" t="s">
        <v>1354</v>
      </c>
      <c r="B689" s="205">
        <v>0.1</v>
      </c>
      <c r="C689" s="205">
        <v>0.12</v>
      </c>
      <c r="D689" s="205">
        <v>0.12</v>
      </c>
      <c r="E689" s="205">
        <v>0.12</v>
      </c>
      <c r="F689" s="205">
        <v>0.15</v>
      </c>
      <c r="G689" s="205">
        <v>0.16</v>
      </c>
      <c r="H689" s="205">
        <v>0.19</v>
      </c>
      <c r="I689" s="205">
        <v>0.18000000000000002</v>
      </c>
      <c r="J689" s="205">
        <v>0.19</v>
      </c>
      <c r="K689" s="205">
        <v>0.19</v>
      </c>
      <c r="L689" s="205">
        <v>0.16</v>
      </c>
      <c r="M689" s="206">
        <v>0.16</v>
      </c>
    </row>
    <row r="690" spans="1:13" x14ac:dyDescent="0.25">
      <c r="A690" s="210" t="s">
        <v>1355</v>
      </c>
      <c r="B690" s="205">
        <v>1.8900000000000001</v>
      </c>
      <c r="C690" s="205">
        <v>1.55</v>
      </c>
      <c r="D690" s="205">
        <v>1.34</v>
      </c>
      <c r="E690" s="205">
        <v>1.4800000000000002</v>
      </c>
      <c r="F690" s="205">
        <v>1.78</v>
      </c>
      <c r="G690" s="205">
        <v>2.1399999999999997</v>
      </c>
      <c r="H690" s="205">
        <v>2.48</v>
      </c>
      <c r="I690" s="205">
        <v>2.0999999999999996</v>
      </c>
      <c r="J690" s="205">
        <v>2.6300000000000003</v>
      </c>
      <c r="K690" s="205">
        <v>2.4399999999999995</v>
      </c>
      <c r="L690" s="205">
        <v>2.16</v>
      </c>
      <c r="M690" s="206">
        <v>2.14</v>
      </c>
    </row>
    <row r="691" spans="1:13" x14ac:dyDescent="0.25">
      <c r="A691" s="210" t="s">
        <v>1356</v>
      </c>
      <c r="B691" s="205">
        <v>1.57</v>
      </c>
      <c r="C691" s="205">
        <v>1.1300000000000001</v>
      </c>
      <c r="D691" s="205">
        <v>0.90000000000000013</v>
      </c>
      <c r="E691" s="205">
        <v>1.02</v>
      </c>
      <c r="F691" s="205">
        <v>1.1700000000000002</v>
      </c>
      <c r="G691" s="205">
        <v>1.4600000000000002</v>
      </c>
      <c r="H691" s="205">
        <v>1.78</v>
      </c>
      <c r="I691" s="205">
        <v>1.8400000000000003</v>
      </c>
      <c r="J691" s="205">
        <v>2.0499999999999998</v>
      </c>
      <c r="K691" s="205">
        <v>2.4500000000000002</v>
      </c>
      <c r="L691" s="205">
        <v>2.1199999999999997</v>
      </c>
      <c r="M691" s="205">
        <v>2.1399999999999997</v>
      </c>
    </row>
    <row r="692" spans="1:13" x14ac:dyDescent="0.25">
      <c r="A692" s="210" t="s">
        <v>1357</v>
      </c>
      <c r="B692" s="205">
        <v>0.49</v>
      </c>
      <c r="C692" s="205">
        <v>0.35000000000000003</v>
      </c>
      <c r="D692" s="205">
        <v>0.30000000000000004</v>
      </c>
      <c r="E692" s="205">
        <v>0.35000000000000003</v>
      </c>
      <c r="F692" s="205">
        <v>0.39</v>
      </c>
      <c r="G692" s="205">
        <v>0.5</v>
      </c>
      <c r="H692" s="205">
        <v>0.59000000000000008</v>
      </c>
      <c r="I692" s="205">
        <v>0.62000000000000011</v>
      </c>
      <c r="J692" s="205">
        <v>0.67</v>
      </c>
      <c r="K692" s="205">
        <v>0.82000000000000006</v>
      </c>
      <c r="L692" s="205">
        <v>0.72000000000000008</v>
      </c>
      <c r="M692" s="205">
        <v>0.7400000000000001</v>
      </c>
    </row>
    <row r="693" spans="1:13" x14ac:dyDescent="0.25">
      <c r="A693" s="210" t="s">
        <v>1358</v>
      </c>
      <c r="B693" s="205">
        <v>1.5100000000000002</v>
      </c>
      <c r="C693" s="205">
        <v>1.0900000000000001</v>
      </c>
      <c r="D693" s="205">
        <v>0.85999999999999988</v>
      </c>
      <c r="E693" s="205">
        <v>1.01</v>
      </c>
      <c r="F693" s="205">
        <v>1.1599999999999999</v>
      </c>
      <c r="G693" s="205">
        <v>1.4000000000000001</v>
      </c>
      <c r="H693" s="205">
        <v>1.7400000000000002</v>
      </c>
      <c r="I693" s="205">
        <v>1.7800000000000002</v>
      </c>
      <c r="J693" s="205">
        <v>1.9700000000000004</v>
      </c>
      <c r="K693" s="205">
        <v>2.37</v>
      </c>
      <c r="L693" s="205">
        <v>2.04</v>
      </c>
      <c r="M693" s="205">
        <v>2.0499999999999998</v>
      </c>
    </row>
    <row r="694" spans="1:13" x14ac:dyDescent="0.25">
      <c r="A694" s="210" t="s">
        <v>1359</v>
      </c>
      <c r="B694" s="205">
        <v>0.53</v>
      </c>
      <c r="C694" s="205">
        <v>0.36000000000000004</v>
      </c>
      <c r="D694" s="205">
        <v>0.3</v>
      </c>
      <c r="E694" s="205">
        <v>0.35000000000000003</v>
      </c>
      <c r="F694" s="205">
        <v>0.42</v>
      </c>
      <c r="G694" s="205">
        <v>0.5</v>
      </c>
      <c r="H694" s="205">
        <v>0.62</v>
      </c>
      <c r="I694" s="205">
        <v>0.64000000000000012</v>
      </c>
      <c r="J694" s="205">
        <v>0.70000000000000007</v>
      </c>
      <c r="K694" s="205">
        <v>0.85000000000000009</v>
      </c>
      <c r="L694" s="205">
        <v>0.72000000000000008</v>
      </c>
      <c r="M694" s="205">
        <v>0.7400000000000001</v>
      </c>
    </row>
    <row r="695" spans="1:13" x14ac:dyDescent="0.25">
      <c r="A695" s="210" t="s">
        <v>1360</v>
      </c>
      <c r="B695" s="205">
        <v>0.47</v>
      </c>
      <c r="C695" s="205">
        <v>0.39</v>
      </c>
      <c r="D695" s="205">
        <v>0.3</v>
      </c>
      <c r="E695" s="205">
        <v>0.35000000000000003</v>
      </c>
      <c r="F695" s="205">
        <v>0.39000000000000007</v>
      </c>
      <c r="G695" s="205">
        <v>0.5</v>
      </c>
      <c r="H695" s="205">
        <v>0.59000000000000008</v>
      </c>
      <c r="I695" s="205">
        <v>0.6</v>
      </c>
      <c r="J695" s="205">
        <v>0.66</v>
      </c>
      <c r="K695" s="205">
        <v>0.81</v>
      </c>
      <c r="L695" s="205">
        <v>0.72000000000000008</v>
      </c>
      <c r="M695" s="205">
        <v>0.73</v>
      </c>
    </row>
    <row r="696" spans="1:13" x14ac:dyDescent="0.25">
      <c r="A696" s="210" t="s">
        <v>1361</v>
      </c>
      <c r="B696" s="205">
        <v>0.56000000000000005</v>
      </c>
      <c r="C696" s="205">
        <v>0.55000000000000004</v>
      </c>
      <c r="D696" s="205">
        <v>0.48000000000000009</v>
      </c>
      <c r="E696" s="205">
        <v>0.5</v>
      </c>
      <c r="F696" s="205">
        <v>0.62000000000000011</v>
      </c>
      <c r="G696" s="205">
        <v>0.70000000000000007</v>
      </c>
      <c r="H696" s="205">
        <v>0.81</v>
      </c>
      <c r="I696" s="205">
        <v>0.84000000000000008</v>
      </c>
      <c r="J696" s="205">
        <v>0.73</v>
      </c>
      <c r="K696" s="205">
        <v>0.77</v>
      </c>
      <c r="L696" s="205">
        <v>0.60000000000000009</v>
      </c>
      <c r="M696" s="205">
        <v>0.73</v>
      </c>
    </row>
    <row r="697" spans="1:13" x14ac:dyDescent="0.25">
      <c r="A697" s="210" t="s">
        <v>1362</v>
      </c>
      <c r="B697" s="205">
        <v>0.52</v>
      </c>
      <c r="C697" s="205">
        <v>0.70000000000000007</v>
      </c>
      <c r="D697" s="205">
        <v>0.68</v>
      </c>
      <c r="E697" s="205">
        <v>0.70000000000000007</v>
      </c>
      <c r="F697" s="205">
        <v>0.70000000000000007</v>
      </c>
      <c r="G697" s="205">
        <v>0.68</v>
      </c>
      <c r="H697" s="205">
        <v>0.70000000000000007</v>
      </c>
      <c r="I697" s="205">
        <v>0.70000000000000007</v>
      </c>
      <c r="J697" s="205">
        <v>0.70000000000000007</v>
      </c>
      <c r="K697" s="205">
        <v>0.70000000000000007</v>
      </c>
      <c r="L697" s="205">
        <v>0.60000000000000009</v>
      </c>
      <c r="M697" s="205">
        <v>0.70000000000000007</v>
      </c>
    </row>
    <row r="698" spans="1:13" x14ac:dyDescent="0.25">
      <c r="A698" s="210" t="s">
        <v>2503</v>
      </c>
      <c r="B698" s="205">
        <v>0.64</v>
      </c>
      <c r="C698" s="205">
        <v>0.62000000000000011</v>
      </c>
      <c r="D698" s="205">
        <v>0.54</v>
      </c>
      <c r="E698" s="205">
        <v>0.55000000000000004</v>
      </c>
      <c r="F698" s="205">
        <v>0.70000000000000007</v>
      </c>
      <c r="G698" s="205">
        <v>0.8</v>
      </c>
      <c r="H698" s="205">
        <v>0.90000000000000013</v>
      </c>
      <c r="I698" s="205">
        <v>0.92000000000000015</v>
      </c>
      <c r="J698" s="205">
        <v>0.82000000000000006</v>
      </c>
      <c r="K698" s="205">
        <v>0.85000000000000009</v>
      </c>
      <c r="L698" s="205">
        <v>0.68000000000000016</v>
      </c>
      <c r="M698" s="205">
        <v>0.82000000000000006</v>
      </c>
    </row>
    <row r="699" spans="1:13" x14ac:dyDescent="0.25">
      <c r="A699" s="210" t="s">
        <v>1363</v>
      </c>
      <c r="B699" s="205">
        <v>0.63</v>
      </c>
      <c r="C699" s="205">
        <v>0.62000000000000011</v>
      </c>
      <c r="D699" s="205">
        <v>0.54</v>
      </c>
      <c r="E699" s="205">
        <v>0.55000000000000004</v>
      </c>
      <c r="F699" s="205">
        <v>0.70000000000000007</v>
      </c>
      <c r="G699" s="205">
        <v>0.8</v>
      </c>
      <c r="H699" s="205">
        <v>0.90000000000000013</v>
      </c>
      <c r="I699" s="205">
        <v>0.92000000000000015</v>
      </c>
      <c r="J699" s="205">
        <v>0.82000000000000006</v>
      </c>
      <c r="K699" s="205">
        <v>0.85000000000000009</v>
      </c>
      <c r="L699" s="205">
        <v>0.68000000000000016</v>
      </c>
      <c r="M699" s="205">
        <v>0.82000000000000006</v>
      </c>
    </row>
    <row r="700" spans="1:13" x14ac:dyDescent="0.25">
      <c r="A700" s="210" t="s">
        <v>1364</v>
      </c>
      <c r="B700" s="205">
        <v>0</v>
      </c>
      <c r="C700" s="205">
        <v>0</v>
      </c>
      <c r="D700" s="205">
        <v>0.43999999999999995</v>
      </c>
      <c r="E700" s="205">
        <v>0.46000000000000008</v>
      </c>
      <c r="F700" s="205">
        <v>0.63</v>
      </c>
      <c r="G700" s="205">
        <v>0.78000000000000014</v>
      </c>
      <c r="H700" s="205">
        <v>0.8899999999999999</v>
      </c>
      <c r="I700" s="205">
        <v>0.96</v>
      </c>
      <c r="J700" s="205">
        <v>0.97000000000000008</v>
      </c>
      <c r="K700" s="205">
        <v>0.97</v>
      </c>
      <c r="L700" s="205">
        <v>0.76000000000000012</v>
      </c>
      <c r="M700" s="205">
        <v>0.82000000000000017</v>
      </c>
    </row>
    <row r="701" spans="1:13" x14ac:dyDescent="0.25">
      <c r="A701" s="210" t="s">
        <v>1365</v>
      </c>
      <c r="B701" s="205">
        <v>0</v>
      </c>
      <c r="C701" s="205">
        <v>0.51</v>
      </c>
      <c r="D701" s="205">
        <v>0.43999999999999995</v>
      </c>
      <c r="E701" s="205">
        <v>0.46000000000000008</v>
      </c>
      <c r="F701" s="205">
        <v>0.63</v>
      </c>
      <c r="G701" s="205">
        <v>0.78000000000000014</v>
      </c>
      <c r="H701" s="205">
        <v>0.8899999999999999</v>
      </c>
      <c r="I701" s="205">
        <v>0.96</v>
      </c>
      <c r="J701" s="205">
        <v>0.97000000000000008</v>
      </c>
      <c r="K701" s="205">
        <v>0.97</v>
      </c>
      <c r="L701" s="205">
        <v>0.76000000000000012</v>
      </c>
      <c r="M701" s="205">
        <v>0.82000000000000017</v>
      </c>
    </row>
    <row r="702" spans="1:13" x14ac:dyDescent="0.25">
      <c r="A702" s="210" t="s">
        <v>1366</v>
      </c>
      <c r="B702" s="205">
        <v>1.9100000000000004</v>
      </c>
      <c r="C702" s="205">
        <v>1.5200000000000002</v>
      </c>
      <c r="D702" s="205">
        <v>1.34</v>
      </c>
      <c r="E702" s="205">
        <v>1.3900000000000001</v>
      </c>
      <c r="F702" s="205">
        <v>1.9000000000000001</v>
      </c>
      <c r="G702" s="205">
        <v>2.3200000000000003</v>
      </c>
      <c r="H702" s="205">
        <v>2.6799999999999997</v>
      </c>
      <c r="I702" s="205">
        <v>2.92</v>
      </c>
      <c r="J702" s="205">
        <v>2.91</v>
      </c>
      <c r="K702" s="205">
        <v>2.95</v>
      </c>
      <c r="L702" s="205">
        <v>2.2800000000000002</v>
      </c>
      <c r="M702" s="205">
        <v>2.4399999999999995</v>
      </c>
    </row>
    <row r="703" spans="1:13" x14ac:dyDescent="0.25">
      <c r="A703" s="210" t="s">
        <v>1367</v>
      </c>
      <c r="B703" s="205">
        <v>0</v>
      </c>
      <c r="C703" s="205">
        <v>0</v>
      </c>
      <c r="D703" s="205">
        <v>0</v>
      </c>
      <c r="E703" s="205">
        <v>0</v>
      </c>
      <c r="F703" s="205">
        <v>0</v>
      </c>
      <c r="G703" s="205">
        <v>0</v>
      </c>
      <c r="H703" s="205">
        <v>0</v>
      </c>
      <c r="I703" s="205">
        <v>0</v>
      </c>
      <c r="J703" s="205">
        <v>0</v>
      </c>
      <c r="K703" s="205">
        <v>0</v>
      </c>
      <c r="L703" s="205">
        <v>0</v>
      </c>
      <c r="M703" s="205">
        <v>0</v>
      </c>
    </row>
    <row r="704" spans="1:13" x14ac:dyDescent="0.25">
      <c r="A704" s="210" t="s">
        <v>1368</v>
      </c>
      <c r="B704" s="205">
        <v>0.40000000000000008</v>
      </c>
      <c r="C704" s="205">
        <v>0.31</v>
      </c>
      <c r="D704" s="205">
        <v>0.26</v>
      </c>
      <c r="E704" s="205">
        <v>0.28000000000000003</v>
      </c>
      <c r="F704" s="205">
        <v>0.32</v>
      </c>
      <c r="G704" s="205">
        <v>0.42000000000000004</v>
      </c>
      <c r="H704" s="205">
        <v>0.5</v>
      </c>
      <c r="I704" s="205">
        <v>0.5</v>
      </c>
      <c r="J704" s="205">
        <v>0.55000000000000004</v>
      </c>
      <c r="K704" s="205">
        <v>0.69000000000000006</v>
      </c>
      <c r="L704" s="205">
        <v>0.60000000000000009</v>
      </c>
      <c r="M704" s="205">
        <v>0.58000000000000007</v>
      </c>
    </row>
    <row r="705" spans="1:13" x14ac:dyDescent="0.25">
      <c r="A705" s="210" t="s">
        <v>1369</v>
      </c>
      <c r="B705" s="205">
        <v>0.4</v>
      </c>
      <c r="C705" s="205">
        <v>0.31</v>
      </c>
      <c r="D705" s="205">
        <v>0.26</v>
      </c>
      <c r="E705" s="205">
        <v>0.28000000000000003</v>
      </c>
      <c r="F705" s="205">
        <v>0.32</v>
      </c>
      <c r="G705" s="205">
        <v>0.42000000000000004</v>
      </c>
      <c r="H705" s="205">
        <v>0.5</v>
      </c>
      <c r="I705" s="205">
        <v>0.5</v>
      </c>
      <c r="J705" s="205">
        <v>0.55000000000000004</v>
      </c>
      <c r="K705" s="205">
        <v>0.69000000000000006</v>
      </c>
      <c r="L705" s="205">
        <v>0.60000000000000009</v>
      </c>
      <c r="M705" s="205">
        <v>0.58000000000000007</v>
      </c>
    </row>
    <row r="706" spans="1:13" x14ac:dyDescent="0.25">
      <c r="A706" s="210" t="s">
        <v>1370</v>
      </c>
      <c r="B706" s="205">
        <v>0</v>
      </c>
      <c r="C706" s="205">
        <v>0</v>
      </c>
      <c r="D706" s="205">
        <v>0</v>
      </c>
      <c r="E706" s="205">
        <v>20.61</v>
      </c>
      <c r="F706" s="205">
        <v>24.719999999999995</v>
      </c>
      <c r="G706" s="205">
        <v>29.880000000000003</v>
      </c>
      <c r="H706" s="205">
        <v>34.61</v>
      </c>
      <c r="I706" s="205">
        <v>35.08</v>
      </c>
      <c r="J706" s="205">
        <v>36.499999999999993</v>
      </c>
      <c r="K706" s="205">
        <v>34.479999999999997</v>
      </c>
      <c r="L706" s="205">
        <v>29.72</v>
      </c>
      <c r="M706" s="205">
        <v>30.02</v>
      </c>
    </row>
    <row r="707" spans="1:13" x14ac:dyDescent="0.25">
      <c r="A707" s="210" t="s">
        <v>1371</v>
      </c>
      <c r="B707" s="205">
        <v>0</v>
      </c>
      <c r="C707" s="205">
        <v>0</v>
      </c>
      <c r="D707" s="205">
        <v>0</v>
      </c>
      <c r="E707" s="205">
        <v>0</v>
      </c>
      <c r="F707" s="205">
        <v>0</v>
      </c>
      <c r="G707" s="205">
        <v>0</v>
      </c>
      <c r="H707" s="205">
        <v>0</v>
      </c>
      <c r="I707" s="205">
        <v>0</v>
      </c>
      <c r="J707" s="205">
        <v>0.92999999999999994</v>
      </c>
      <c r="K707" s="205">
        <v>27.320000000000007</v>
      </c>
      <c r="L707" s="205">
        <v>23.559999999999995</v>
      </c>
      <c r="M707" s="205">
        <v>23.790000000000003</v>
      </c>
    </row>
    <row r="708" spans="1:13" x14ac:dyDescent="0.25">
      <c r="A708" s="210" t="s">
        <v>1372</v>
      </c>
      <c r="B708" s="205">
        <v>0</v>
      </c>
      <c r="C708" s="205">
        <v>0</v>
      </c>
      <c r="D708" s="205">
        <v>0</v>
      </c>
      <c r="E708" s="205">
        <v>0</v>
      </c>
      <c r="F708" s="205">
        <v>0</v>
      </c>
      <c r="G708" s="205">
        <v>0</v>
      </c>
      <c r="H708" s="205">
        <v>0</v>
      </c>
      <c r="I708" s="205">
        <v>22.78</v>
      </c>
      <c r="J708" s="205">
        <v>25.8</v>
      </c>
      <c r="K708" s="205">
        <v>31.419999999999998</v>
      </c>
      <c r="L708" s="205">
        <v>27.16</v>
      </c>
      <c r="M708" s="205">
        <v>27.37</v>
      </c>
    </row>
    <row r="709" spans="1:13" x14ac:dyDescent="0.25">
      <c r="A709" s="210" t="s">
        <v>1373</v>
      </c>
      <c r="B709" s="205">
        <v>0</v>
      </c>
      <c r="C709" s="205">
        <v>0</v>
      </c>
      <c r="D709" s="205">
        <v>0</v>
      </c>
      <c r="E709" s="205">
        <v>0</v>
      </c>
      <c r="F709" s="205">
        <v>0.59</v>
      </c>
      <c r="G709" s="205">
        <v>23.32</v>
      </c>
      <c r="H709" s="205">
        <v>27.269999999999996</v>
      </c>
      <c r="I709" s="205">
        <v>26.52</v>
      </c>
      <c r="J709" s="205">
        <v>25.88</v>
      </c>
      <c r="K709" s="205">
        <v>23.529999999999998</v>
      </c>
      <c r="L709" s="205">
        <v>20.360000000000003</v>
      </c>
      <c r="M709" s="205">
        <v>20.499999999999996</v>
      </c>
    </row>
    <row r="710" spans="1:13" x14ac:dyDescent="0.25">
      <c r="A710" s="210" t="s">
        <v>1374</v>
      </c>
      <c r="B710" s="205">
        <v>0.51</v>
      </c>
      <c r="C710" s="205">
        <v>0.35000000000000003</v>
      </c>
      <c r="D710" s="205">
        <v>0.28000000000000003</v>
      </c>
      <c r="E710" s="205">
        <v>0.35000000000000003</v>
      </c>
      <c r="F710" s="205">
        <v>0.42</v>
      </c>
      <c r="G710" s="205">
        <v>0.5</v>
      </c>
      <c r="H710" s="205">
        <v>0.59</v>
      </c>
      <c r="I710" s="205">
        <v>0.62000000000000011</v>
      </c>
      <c r="J710" s="205">
        <v>0.67</v>
      </c>
      <c r="K710" s="205">
        <v>0.81000000000000016</v>
      </c>
      <c r="L710" s="205">
        <v>0.72000000000000008</v>
      </c>
      <c r="M710" s="205">
        <v>0.7400000000000001</v>
      </c>
    </row>
    <row r="711" spans="1:13" x14ac:dyDescent="0.25">
      <c r="A711" s="210" t="s">
        <v>1375</v>
      </c>
      <c r="B711" s="205">
        <v>1.26</v>
      </c>
      <c r="C711" s="205">
        <v>1.01</v>
      </c>
      <c r="D711" s="205">
        <v>0.77999999999999992</v>
      </c>
      <c r="E711" s="205">
        <v>0.93</v>
      </c>
      <c r="F711" s="205">
        <v>1.05</v>
      </c>
      <c r="G711" s="205">
        <v>1.3000000000000003</v>
      </c>
      <c r="H711" s="205">
        <v>1.58</v>
      </c>
      <c r="I711" s="205">
        <v>1.6200000000000003</v>
      </c>
      <c r="J711" s="205">
        <v>1.7800000000000002</v>
      </c>
      <c r="K711" s="205">
        <v>2.17</v>
      </c>
      <c r="L711" s="205">
        <v>1.8800000000000006</v>
      </c>
      <c r="M711" s="205">
        <v>1.93</v>
      </c>
    </row>
    <row r="712" spans="1:13" x14ac:dyDescent="0.25">
      <c r="A712" s="210" t="s">
        <v>1376</v>
      </c>
      <c r="B712" s="205">
        <v>0.47</v>
      </c>
      <c r="C712" s="205">
        <v>0.35000000000000003</v>
      </c>
      <c r="D712" s="205">
        <v>0.26</v>
      </c>
      <c r="E712" s="205">
        <v>0.31</v>
      </c>
      <c r="F712" s="205">
        <v>0.35000000000000003</v>
      </c>
      <c r="G712" s="205">
        <v>0.44</v>
      </c>
      <c r="H712" s="205">
        <v>0.55000000000000004</v>
      </c>
      <c r="I712" s="205">
        <v>0.56000000000000005</v>
      </c>
      <c r="J712" s="205">
        <v>0.61</v>
      </c>
      <c r="K712" s="205">
        <v>0.73000000000000009</v>
      </c>
      <c r="L712" s="205">
        <v>0.60000000000000009</v>
      </c>
      <c r="M712" s="205">
        <v>0.63000000000000012</v>
      </c>
    </row>
    <row r="713" spans="1:13" x14ac:dyDescent="0.25">
      <c r="A713" s="210" t="s">
        <v>1377</v>
      </c>
      <c r="B713" s="205">
        <v>0.51</v>
      </c>
      <c r="C713" s="205">
        <v>0.39</v>
      </c>
      <c r="D713" s="205">
        <v>0.3</v>
      </c>
      <c r="E713" s="205">
        <v>0.35000000000000003</v>
      </c>
      <c r="F713" s="205">
        <v>0.39000000000000007</v>
      </c>
      <c r="G713" s="205">
        <v>0.5</v>
      </c>
      <c r="H713" s="205">
        <v>0.59000000000000008</v>
      </c>
      <c r="I713" s="205">
        <v>0.62</v>
      </c>
      <c r="J713" s="205">
        <v>0.66</v>
      </c>
      <c r="K713" s="205">
        <v>0.81</v>
      </c>
      <c r="L713" s="205">
        <v>0.72000000000000008</v>
      </c>
      <c r="M713" s="205">
        <v>0.73</v>
      </c>
    </row>
    <row r="714" spans="1:13" x14ac:dyDescent="0.25">
      <c r="A714" s="210" t="s">
        <v>1378</v>
      </c>
      <c r="B714" s="205">
        <v>0.5</v>
      </c>
      <c r="C714" s="205">
        <v>0.35000000000000003</v>
      </c>
      <c r="D714" s="205">
        <v>0.28000000000000003</v>
      </c>
      <c r="E714" s="205">
        <v>0.35000000000000003</v>
      </c>
      <c r="F714" s="205">
        <v>0.39000000000000007</v>
      </c>
      <c r="G714" s="205">
        <v>0.46000000000000008</v>
      </c>
      <c r="H714" s="205">
        <v>0.58000000000000007</v>
      </c>
      <c r="I714" s="205">
        <v>0.6</v>
      </c>
      <c r="J714" s="205">
        <v>0.66</v>
      </c>
      <c r="K714" s="205">
        <v>0.81</v>
      </c>
      <c r="L714" s="205">
        <v>0.68</v>
      </c>
      <c r="M714" s="205">
        <v>0.70000000000000007</v>
      </c>
    </row>
    <row r="715" spans="1:13" x14ac:dyDescent="0.25">
      <c r="A715" s="210" t="s">
        <v>1379</v>
      </c>
      <c r="B715" s="205">
        <v>0.49</v>
      </c>
      <c r="C715" s="205">
        <v>0.35000000000000003</v>
      </c>
      <c r="D715" s="205">
        <v>0.28000000000000003</v>
      </c>
      <c r="E715" s="205">
        <v>0.35000000000000003</v>
      </c>
      <c r="F715" s="205">
        <v>0.42</v>
      </c>
      <c r="G715" s="205">
        <v>0.5</v>
      </c>
      <c r="H715" s="205">
        <v>0.59</v>
      </c>
      <c r="I715" s="205">
        <v>0.62000000000000011</v>
      </c>
      <c r="J715" s="205">
        <v>0.67</v>
      </c>
      <c r="K715" s="205">
        <v>0.81000000000000016</v>
      </c>
      <c r="L715" s="205">
        <v>0.72000000000000008</v>
      </c>
      <c r="M715" s="205">
        <v>0.7400000000000001</v>
      </c>
    </row>
    <row r="716" spans="1:13" x14ac:dyDescent="0.25">
      <c r="A716" s="210" t="s">
        <v>1380</v>
      </c>
      <c r="B716" s="205">
        <v>0.65</v>
      </c>
      <c r="C716" s="205">
        <v>0.55000000000000004</v>
      </c>
      <c r="D716" s="205">
        <v>0.5</v>
      </c>
      <c r="E716" s="205">
        <v>0.55000000000000004</v>
      </c>
      <c r="F716" s="205">
        <v>0.63000000000000012</v>
      </c>
      <c r="G716" s="205">
        <v>0.82000000000000017</v>
      </c>
      <c r="H716" s="205">
        <v>0.94000000000000006</v>
      </c>
      <c r="I716" s="205">
        <v>0.94000000000000006</v>
      </c>
      <c r="J716" s="205">
        <v>0.97000000000000008</v>
      </c>
      <c r="K716" s="205">
        <v>0.82000000000000006</v>
      </c>
      <c r="L716" s="205">
        <v>0.68000000000000016</v>
      </c>
      <c r="M716" s="205">
        <v>0.71000000000000008</v>
      </c>
    </row>
    <row r="717" spans="1:13" x14ac:dyDescent="0.25">
      <c r="A717" s="210" t="s">
        <v>1381</v>
      </c>
      <c r="B717" s="205">
        <v>0.44</v>
      </c>
      <c r="C717" s="205">
        <v>0.35000000000000003</v>
      </c>
      <c r="D717" s="205">
        <v>0.28000000000000003</v>
      </c>
      <c r="E717" s="205">
        <v>0.35000000000000003</v>
      </c>
      <c r="F717" s="205">
        <v>0.42</v>
      </c>
      <c r="G717" s="205">
        <v>0.5</v>
      </c>
      <c r="H717" s="205">
        <v>0.59</v>
      </c>
      <c r="I717" s="205">
        <v>0.62000000000000011</v>
      </c>
      <c r="J717" s="205">
        <v>0.67</v>
      </c>
      <c r="K717" s="205">
        <v>0.81000000000000016</v>
      </c>
      <c r="L717" s="205">
        <v>0.72000000000000008</v>
      </c>
      <c r="M717" s="205">
        <v>0.7400000000000001</v>
      </c>
    </row>
    <row r="718" spans="1:13" x14ac:dyDescent="0.25">
      <c r="A718" s="210" t="s">
        <v>1382</v>
      </c>
      <c r="B718" s="205">
        <v>2.0900000000000003</v>
      </c>
      <c r="C718" s="205">
        <v>1.7100000000000002</v>
      </c>
      <c r="D718" s="205">
        <v>1.4600000000000002</v>
      </c>
      <c r="E718" s="205">
        <v>1.6300000000000001</v>
      </c>
      <c r="F718" s="205">
        <v>1.9400000000000002</v>
      </c>
      <c r="G718" s="205">
        <v>2.4600000000000004</v>
      </c>
      <c r="H718" s="205">
        <v>2.83</v>
      </c>
      <c r="I718" s="205">
        <v>2.8200000000000003</v>
      </c>
      <c r="J718" s="205">
        <v>2.98</v>
      </c>
      <c r="K718" s="205">
        <v>2.4800000000000004</v>
      </c>
      <c r="L718" s="205">
        <v>2.12</v>
      </c>
      <c r="M718" s="205">
        <v>2.17</v>
      </c>
    </row>
    <row r="719" spans="1:13" x14ac:dyDescent="0.25">
      <c r="A719" s="210" t="s">
        <v>1383</v>
      </c>
      <c r="B719" s="205">
        <v>2.1</v>
      </c>
      <c r="C719" s="205">
        <v>1.7100000000000002</v>
      </c>
      <c r="D719" s="205">
        <v>1.4600000000000002</v>
      </c>
      <c r="E719" s="205">
        <v>1.6300000000000001</v>
      </c>
      <c r="F719" s="205">
        <v>1.9400000000000002</v>
      </c>
      <c r="G719" s="205">
        <v>2.4600000000000004</v>
      </c>
      <c r="H719" s="205">
        <v>2.83</v>
      </c>
      <c r="I719" s="205">
        <v>2.8200000000000003</v>
      </c>
      <c r="J719" s="205">
        <v>2.98</v>
      </c>
      <c r="K719" s="205">
        <v>2.4800000000000004</v>
      </c>
      <c r="L719" s="205">
        <v>2.12</v>
      </c>
      <c r="M719" s="205">
        <v>2.17</v>
      </c>
    </row>
    <row r="720" spans="1:13" x14ac:dyDescent="0.25">
      <c r="A720" s="210" t="s">
        <v>1384</v>
      </c>
      <c r="B720" s="205">
        <v>2.02</v>
      </c>
      <c r="C720" s="205">
        <v>1.7100000000000002</v>
      </c>
      <c r="D720" s="205">
        <v>1.4600000000000002</v>
      </c>
      <c r="E720" s="205">
        <v>1.6300000000000001</v>
      </c>
      <c r="F720" s="205">
        <v>1.9400000000000002</v>
      </c>
      <c r="G720" s="205">
        <v>2.4600000000000004</v>
      </c>
      <c r="H720" s="205">
        <v>2.83</v>
      </c>
      <c r="I720" s="205">
        <v>2.8200000000000003</v>
      </c>
      <c r="J720" s="205">
        <v>2.98</v>
      </c>
      <c r="K720" s="205">
        <v>2.4800000000000004</v>
      </c>
      <c r="L720" s="205">
        <v>2.12</v>
      </c>
      <c r="M720" s="205">
        <v>2.17</v>
      </c>
    </row>
    <row r="721" spans="1:13" x14ac:dyDescent="0.25">
      <c r="A721" s="210" t="s">
        <v>1385</v>
      </c>
      <c r="B721" s="205">
        <v>0.48</v>
      </c>
      <c r="C721" s="205">
        <v>0.39</v>
      </c>
      <c r="D721" s="205">
        <v>0.3</v>
      </c>
      <c r="E721" s="205">
        <v>0.35000000000000003</v>
      </c>
      <c r="F721" s="205">
        <v>0.39</v>
      </c>
      <c r="G721" s="205">
        <v>0.48</v>
      </c>
      <c r="H721" s="205">
        <v>0.59000000000000008</v>
      </c>
      <c r="I721" s="205">
        <v>0.62000000000000011</v>
      </c>
      <c r="J721" s="205">
        <v>0.69000000000000006</v>
      </c>
      <c r="K721" s="205">
        <v>0.85000000000000009</v>
      </c>
      <c r="L721" s="205">
        <v>0.72000000000000008</v>
      </c>
      <c r="M721" s="205">
        <v>0.73000000000000009</v>
      </c>
    </row>
    <row r="722" spans="1:13" x14ac:dyDescent="0.25">
      <c r="A722" s="210" t="s">
        <v>1386</v>
      </c>
      <c r="B722" s="205">
        <v>0.37000000000000005</v>
      </c>
      <c r="C722" s="205">
        <v>0.31</v>
      </c>
      <c r="D722" s="205">
        <v>0.24</v>
      </c>
      <c r="E722" s="205">
        <v>0.27</v>
      </c>
      <c r="F722" s="205">
        <v>0.31</v>
      </c>
      <c r="G722" s="205">
        <v>0.38000000000000006</v>
      </c>
      <c r="H722" s="205">
        <v>0.5</v>
      </c>
      <c r="I722" s="205">
        <v>0.5</v>
      </c>
      <c r="J722" s="205">
        <v>0.54</v>
      </c>
      <c r="K722" s="205">
        <v>0.65000000000000013</v>
      </c>
      <c r="L722" s="205">
        <v>0.56000000000000005</v>
      </c>
      <c r="M722" s="205">
        <v>0.58000000000000007</v>
      </c>
    </row>
    <row r="723" spans="1:13" x14ac:dyDescent="0.25">
      <c r="A723" s="210" t="s">
        <v>1387</v>
      </c>
      <c r="B723" s="205">
        <v>0.44000000000000006</v>
      </c>
      <c r="C723" s="205">
        <v>0.35000000000000003</v>
      </c>
      <c r="D723" s="205">
        <v>0.28000000000000003</v>
      </c>
      <c r="E723" s="205">
        <v>0.35000000000000003</v>
      </c>
      <c r="F723" s="205">
        <v>0.35000000000000003</v>
      </c>
      <c r="G723" s="205">
        <v>0.46000000000000008</v>
      </c>
      <c r="H723" s="205">
        <v>0.57000000000000006</v>
      </c>
      <c r="I723" s="205">
        <v>0.57999999999999996</v>
      </c>
      <c r="J723" s="205">
        <v>0.63</v>
      </c>
      <c r="K723" s="205">
        <v>0.77</v>
      </c>
      <c r="L723" s="205">
        <v>0.68</v>
      </c>
      <c r="M723" s="205">
        <v>0.66000000000000014</v>
      </c>
    </row>
    <row r="724" spans="1:13" x14ac:dyDescent="0.25">
      <c r="A724" s="210" t="s">
        <v>2065</v>
      </c>
      <c r="B724" s="205">
        <v>0.47</v>
      </c>
      <c r="C724" s="205">
        <v>0.35000000000000003</v>
      </c>
      <c r="D724" s="205">
        <v>0.28000000000000003</v>
      </c>
      <c r="E724" s="205">
        <v>0.35000000000000003</v>
      </c>
      <c r="F724" s="205">
        <v>0.42</v>
      </c>
      <c r="G724" s="205">
        <v>0.5</v>
      </c>
      <c r="H724" s="205">
        <v>0.59</v>
      </c>
      <c r="I724" s="205">
        <v>0.62000000000000011</v>
      </c>
      <c r="J724" s="205">
        <v>0.67</v>
      </c>
      <c r="K724" s="205">
        <v>0.81000000000000016</v>
      </c>
      <c r="L724" s="205">
        <v>0.72000000000000008</v>
      </c>
      <c r="M724" s="205">
        <v>0.7400000000000001</v>
      </c>
    </row>
    <row r="725" spans="1:13" x14ac:dyDescent="0.25">
      <c r="A725" s="210" t="s">
        <v>2066</v>
      </c>
      <c r="B725" s="205">
        <v>0.47</v>
      </c>
      <c r="C725" s="205">
        <v>0.35000000000000003</v>
      </c>
      <c r="D725" s="205">
        <v>0.28000000000000003</v>
      </c>
      <c r="E725" s="205">
        <v>0.35000000000000003</v>
      </c>
      <c r="F725" s="205">
        <v>0.42</v>
      </c>
      <c r="G725" s="205">
        <v>0.5</v>
      </c>
      <c r="H725" s="205">
        <v>0.59</v>
      </c>
      <c r="I725" s="205">
        <v>0.62000000000000011</v>
      </c>
      <c r="J725" s="205">
        <v>0.67</v>
      </c>
      <c r="K725" s="205">
        <v>0.81000000000000016</v>
      </c>
      <c r="L725" s="205">
        <v>0.72000000000000008</v>
      </c>
      <c r="M725" s="205">
        <v>0.7400000000000001</v>
      </c>
    </row>
    <row r="726" spans="1:13" x14ac:dyDescent="0.25">
      <c r="A726" s="210" t="s">
        <v>1388</v>
      </c>
      <c r="B726" s="205">
        <v>0</v>
      </c>
      <c r="C726" s="205">
        <v>0</v>
      </c>
      <c r="D726" s="205">
        <v>0</v>
      </c>
      <c r="E726" s="205">
        <v>0</v>
      </c>
      <c r="F726" s="205">
        <v>0</v>
      </c>
      <c r="G726" s="205">
        <v>0</v>
      </c>
      <c r="H726" s="205">
        <v>0.48</v>
      </c>
      <c r="I726" s="205">
        <v>15.339999999999998</v>
      </c>
      <c r="J726" s="205">
        <v>16</v>
      </c>
      <c r="K726" s="205">
        <v>15.08</v>
      </c>
      <c r="L726" s="205">
        <v>13</v>
      </c>
      <c r="M726" s="205">
        <v>13.139999999999999</v>
      </c>
    </row>
    <row r="727" spans="1:13" x14ac:dyDescent="0.25">
      <c r="A727" s="210" t="s">
        <v>1389</v>
      </c>
      <c r="B727" s="205">
        <v>0</v>
      </c>
      <c r="C727" s="205">
        <v>0</v>
      </c>
      <c r="D727" s="205">
        <v>1.4600000000000002</v>
      </c>
      <c r="E727" s="205">
        <v>1.6300000000000001</v>
      </c>
      <c r="F727" s="205">
        <v>1.9100000000000001</v>
      </c>
      <c r="G727" s="205">
        <v>2.4800000000000004</v>
      </c>
      <c r="H727" s="205">
        <v>2.8600000000000003</v>
      </c>
      <c r="I727" s="205">
        <v>2.8200000000000003</v>
      </c>
      <c r="J727" s="205">
        <v>2.9800000000000004</v>
      </c>
      <c r="K727" s="205">
        <v>2.4700000000000002</v>
      </c>
      <c r="L727" s="205">
        <v>2.12</v>
      </c>
      <c r="M727" s="205">
        <v>2.1300000000000003</v>
      </c>
    </row>
    <row r="728" spans="1:13" x14ac:dyDescent="0.25">
      <c r="A728" s="210" t="s">
        <v>1390</v>
      </c>
      <c r="B728" s="205">
        <v>0</v>
      </c>
      <c r="C728" s="205">
        <v>0</v>
      </c>
      <c r="D728" s="205">
        <v>27.72</v>
      </c>
      <c r="E728" s="205">
        <v>30.380000000000003</v>
      </c>
      <c r="F728" s="205">
        <v>36.5</v>
      </c>
      <c r="G728" s="205">
        <v>44.1</v>
      </c>
      <c r="H728" s="205">
        <v>51.039999999999992</v>
      </c>
      <c r="I728" s="205">
        <v>51.76</v>
      </c>
      <c r="J728" s="205">
        <v>53.900000000000006</v>
      </c>
      <c r="K728" s="205">
        <v>50.87</v>
      </c>
      <c r="L728" s="205">
        <v>43.879999999999995</v>
      </c>
      <c r="M728" s="205">
        <v>44.29</v>
      </c>
    </row>
    <row r="729" spans="1:13" x14ac:dyDescent="0.25">
      <c r="A729" s="210" t="s">
        <v>1391</v>
      </c>
      <c r="B729" s="205">
        <v>2.02</v>
      </c>
      <c r="C729" s="205">
        <v>1.7100000000000002</v>
      </c>
      <c r="D729" s="205">
        <v>1.4600000000000002</v>
      </c>
      <c r="E729" s="205">
        <v>1.6300000000000001</v>
      </c>
      <c r="F729" s="205">
        <v>1.9400000000000002</v>
      </c>
      <c r="G729" s="205">
        <v>2.4600000000000004</v>
      </c>
      <c r="H729" s="205">
        <v>2.83</v>
      </c>
      <c r="I729" s="205">
        <v>2.8200000000000003</v>
      </c>
      <c r="J729" s="205">
        <v>2.98</v>
      </c>
      <c r="K729" s="205">
        <v>2.4800000000000004</v>
      </c>
      <c r="L729" s="205">
        <v>2.12</v>
      </c>
      <c r="M729" s="205">
        <v>2.17</v>
      </c>
    </row>
    <row r="730" spans="1:13" x14ac:dyDescent="0.25">
      <c r="A730" s="210" t="s">
        <v>1392</v>
      </c>
      <c r="B730" s="205">
        <v>0.53</v>
      </c>
      <c r="C730" s="205">
        <v>0.35000000000000003</v>
      </c>
      <c r="D730" s="205">
        <v>0.28000000000000003</v>
      </c>
      <c r="E730" s="205">
        <v>0.35000000000000003</v>
      </c>
      <c r="F730" s="205">
        <v>0.42</v>
      </c>
      <c r="G730" s="205">
        <v>0.5</v>
      </c>
      <c r="H730" s="205">
        <v>0.59</v>
      </c>
      <c r="I730" s="205">
        <v>0.62000000000000011</v>
      </c>
      <c r="J730" s="205">
        <v>0.67</v>
      </c>
      <c r="K730" s="205">
        <v>0.78000000000000014</v>
      </c>
      <c r="L730" s="205">
        <v>0.72000000000000008</v>
      </c>
      <c r="M730" s="205">
        <v>0.71000000000000008</v>
      </c>
    </row>
    <row r="731" spans="1:13" x14ac:dyDescent="0.25">
      <c r="A731" s="210" t="s">
        <v>1393</v>
      </c>
      <c r="B731" s="205">
        <v>1.0900000000000001</v>
      </c>
      <c r="C731" s="205">
        <v>0.89</v>
      </c>
      <c r="D731" s="205">
        <v>0.68</v>
      </c>
      <c r="E731" s="205">
        <v>0.81</v>
      </c>
      <c r="F731" s="205">
        <v>0.92</v>
      </c>
      <c r="G731" s="205">
        <v>1.1200000000000001</v>
      </c>
      <c r="H731" s="205">
        <v>1.36</v>
      </c>
      <c r="I731" s="205">
        <v>1.4200000000000002</v>
      </c>
      <c r="J731" s="205">
        <v>1.55</v>
      </c>
      <c r="K731" s="205">
        <v>1.9000000000000001</v>
      </c>
      <c r="L731" s="205">
        <v>1.6400000000000001</v>
      </c>
      <c r="M731" s="205">
        <v>1.6700000000000004</v>
      </c>
    </row>
    <row r="732" spans="1:13" x14ac:dyDescent="0.25">
      <c r="A732" s="210" t="s">
        <v>1394</v>
      </c>
      <c r="B732" s="205">
        <v>0.51</v>
      </c>
      <c r="C732" s="205">
        <v>0.55000000000000004</v>
      </c>
      <c r="D732" s="205">
        <v>0.48</v>
      </c>
      <c r="E732" s="205">
        <v>0.54</v>
      </c>
      <c r="F732" s="205">
        <v>0.62000000000000011</v>
      </c>
      <c r="G732" s="205">
        <v>0.82000000000000017</v>
      </c>
      <c r="H732" s="205">
        <v>0.96000000000000008</v>
      </c>
      <c r="I732" s="205">
        <v>0.94000000000000006</v>
      </c>
      <c r="J732" s="205">
        <v>1</v>
      </c>
      <c r="K732" s="205">
        <v>0.81000000000000016</v>
      </c>
      <c r="L732" s="205">
        <v>0.72000000000000008</v>
      </c>
      <c r="M732" s="205">
        <v>0.71000000000000008</v>
      </c>
    </row>
    <row r="733" spans="1:13" x14ac:dyDescent="0.25">
      <c r="A733" s="210" t="s">
        <v>1395</v>
      </c>
      <c r="B733" s="205">
        <v>0</v>
      </c>
      <c r="C733" s="205">
        <v>0</v>
      </c>
      <c r="D733" s="205">
        <v>0</v>
      </c>
      <c r="E733" s="205">
        <v>0</v>
      </c>
      <c r="F733" s="205">
        <v>0</v>
      </c>
      <c r="G733" s="205">
        <v>0</v>
      </c>
      <c r="H733" s="205">
        <v>0</v>
      </c>
      <c r="I733" s="205">
        <v>0</v>
      </c>
      <c r="J733" s="205">
        <v>0</v>
      </c>
      <c r="K733" s="205">
        <v>0</v>
      </c>
      <c r="L733" s="205">
        <v>0</v>
      </c>
      <c r="M733" s="205">
        <v>0</v>
      </c>
    </row>
    <row r="734" spans="1:13" x14ac:dyDescent="0.25">
      <c r="A734" s="210" t="s">
        <v>1396</v>
      </c>
      <c r="B734" s="205">
        <v>0.47000000000000003</v>
      </c>
      <c r="C734" s="205">
        <v>0.35000000000000003</v>
      </c>
      <c r="D734" s="205">
        <v>0.28000000000000003</v>
      </c>
      <c r="E734" s="205">
        <v>0.35000000000000003</v>
      </c>
      <c r="F734" s="205">
        <v>0.42</v>
      </c>
      <c r="G734" s="205">
        <v>0.5</v>
      </c>
      <c r="H734" s="205">
        <v>0.59</v>
      </c>
      <c r="I734" s="205">
        <v>0.62000000000000011</v>
      </c>
      <c r="J734" s="205">
        <v>0.67</v>
      </c>
      <c r="K734" s="205">
        <v>0.81000000000000016</v>
      </c>
      <c r="L734" s="205">
        <v>0.72000000000000008</v>
      </c>
      <c r="M734" s="205">
        <v>0.7400000000000001</v>
      </c>
    </row>
    <row r="735" spans="1:13" x14ac:dyDescent="0.25">
      <c r="A735" s="210" t="s">
        <v>1397</v>
      </c>
      <c r="B735" s="205">
        <v>0.51</v>
      </c>
      <c r="C735" s="205">
        <v>0.35000000000000003</v>
      </c>
      <c r="D735" s="205">
        <v>0.28000000000000003</v>
      </c>
      <c r="E735" s="205">
        <v>0.35000000000000003</v>
      </c>
      <c r="F735" s="205">
        <v>0.42</v>
      </c>
      <c r="G735" s="205">
        <v>0.5</v>
      </c>
      <c r="H735" s="205">
        <v>0.59</v>
      </c>
      <c r="I735" s="205">
        <v>0.62000000000000011</v>
      </c>
      <c r="J735" s="205">
        <v>0.67</v>
      </c>
      <c r="K735" s="205">
        <v>0.81000000000000016</v>
      </c>
      <c r="L735" s="205">
        <v>0.72000000000000008</v>
      </c>
      <c r="M735" s="205">
        <v>0.7400000000000001</v>
      </c>
    </row>
    <row r="736" spans="1:13" x14ac:dyDescent="0.25">
      <c r="A736" s="210" t="s">
        <v>1398</v>
      </c>
      <c r="B736" s="205">
        <v>0.46</v>
      </c>
      <c r="C736" s="205">
        <v>0.39</v>
      </c>
      <c r="D736" s="205">
        <v>0.3</v>
      </c>
      <c r="E736" s="205">
        <v>0.35000000000000003</v>
      </c>
      <c r="F736" s="205">
        <v>0.39000000000000007</v>
      </c>
      <c r="G736" s="205">
        <v>0.5</v>
      </c>
      <c r="H736" s="205">
        <v>0.59000000000000008</v>
      </c>
      <c r="I736" s="205">
        <v>0.62</v>
      </c>
      <c r="J736" s="205">
        <v>0.66</v>
      </c>
      <c r="K736" s="205">
        <v>0.81</v>
      </c>
      <c r="L736" s="205">
        <v>0.72000000000000008</v>
      </c>
      <c r="M736" s="205">
        <v>0.73</v>
      </c>
    </row>
    <row r="737" spans="1:13" x14ac:dyDescent="0.25">
      <c r="A737" s="210" t="s">
        <v>1399</v>
      </c>
      <c r="B737" s="205">
        <v>1.3900000000000001</v>
      </c>
      <c r="C737" s="205">
        <v>1.1300000000000001</v>
      </c>
      <c r="D737" s="205">
        <v>0.87999999999999989</v>
      </c>
      <c r="E737" s="205">
        <v>1.01</v>
      </c>
      <c r="F737" s="205">
        <v>1.1700000000000002</v>
      </c>
      <c r="G737" s="205">
        <v>1.4600000000000002</v>
      </c>
      <c r="H737" s="205">
        <v>1.7900000000000003</v>
      </c>
      <c r="I737" s="205">
        <v>1.8599999999999999</v>
      </c>
      <c r="J737" s="205">
        <v>2.02</v>
      </c>
      <c r="K737" s="205">
        <v>2.4399999999999995</v>
      </c>
      <c r="L737" s="205">
        <v>2.12</v>
      </c>
      <c r="M737" s="205">
        <v>2.14</v>
      </c>
    </row>
    <row r="738" spans="1:13" x14ac:dyDescent="0.25">
      <c r="A738" s="210" t="s">
        <v>1400</v>
      </c>
      <c r="B738" s="205">
        <v>0.46</v>
      </c>
      <c r="C738" s="205">
        <v>0.39</v>
      </c>
      <c r="D738" s="205">
        <v>0.3</v>
      </c>
      <c r="E738" s="205">
        <v>0.35000000000000003</v>
      </c>
      <c r="F738" s="205">
        <v>0.39000000000000007</v>
      </c>
      <c r="G738" s="205">
        <v>0.48</v>
      </c>
      <c r="H738" s="205">
        <v>0.59000000000000008</v>
      </c>
      <c r="I738" s="205">
        <v>0.6</v>
      </c>
      <c r="J738" s="205">
        <v>0.66</v>
      </c>
      <c r="K738" s="205">
        <v>0.81</v>
      </c>
      <c r="L738" s="205">
        <v>0.72000000000000008</v>
      </c>
      <c r="M738" s="205">
        <v>0.73</v>
      </c>
    </row>
    <row r="739" spans="1:13" x14ac:dyDescent="0.25">
      <c r="A739" s="210" t="s">
        <v>1401</v>
      </c>
      <c r="B739" s="205">
        <v>0.62</v>
      </c>
      <c r="C739" s="205">
        <v>0.51</v>
      </c>
      <c r="D739" s="205">
        <v>0.43999999999999995</v>
      </c>
      <c r="E739" s="205">
        <v>0.46000000000000008</v>
      </c>
      <c r="F739" s="205">
        <v>0.63</v>
      </c>
      <c r="G739" s="205">
        <v>0.78000000000000014</v>
      </c>
      <c r="H739" s="205">
        <v>0.8899999999999999</v>
      </c>
      <c r="I739" s="205">
        <v>0.96</v>
      </c>
      <c r="J739" s="205">
        <v>0.97000000000000008</v>
      </c>
      <c r="K739" s="205">
        <v>0.97</v>
      </c>
      <c r="L739" s="205">
        <v>0.76000000000000012</v>
      </c>
      <c r="M739" s="205">
        <v>0.82000000000000017</v>
      </c>
    </row>
    <row r="740" spans="1:13" x14ac:dyDescent="0.25">
      <c r="A740" s="210" t="s">
        <v>1402</v>
      </c>
      <c r="B740" s="205">
        <v>0.55000000000000004</v>
      </c>
      <c r="C740" s="205">
        <v>0.55000000000000004</v>
      </c>
      <c r="D740" s="205">
        <v>0.48000000000000009</v>
      </c>
      <c r="E740" s="205">
        <v>0.5</v>
      </c>
      <c r="F740" s="205">
        <v>0.70000000000000007</v>
      </c>
      <c r="G740" s="205">
        <v>0.8600000000000001</v>
      </c>
      <c r="H740" s="205">
        <v>0.94000000000000017</v>
      </c>
      <c r="I740" s="205">
        <v>0.96</v>
      </c>
      <c r="J740" s="205">
        <v>0.98</v>
      </c>
      <c r="K740" s="205">
        <v>0.98</v>
      </c>
      <c r="L740" s="205">
        <v>0.84000000000000008</v>
      </c>
      <c r="M740" s="205">
        <v>0.89</v>
      </c>
    </row>
    <row r="741" spans="1:13" x14ac:dyDescent="0.25">
      <c r="A741" s="210" t="s">
        <v>1403</v>
      </c>
      <c r="B741" s="205">
        <v>1.5800000000000003</v>
      </c>
      <c r="C741" s="205">
        <v>1.2400000000000002</v>
      </c>
      <c r="D741" s="205">
        <v>1.08</v>
      </c>
      <c r="E741" s="205">
        <v>1.1200000000000001</v>
      </c>
      <c r="F741" s="205">
        <v>1.5500000000000003</v>
      </c>
      <c r="G741" s="205">
        <v>1.8400000000000003</v>
      </c>
      <c r="H741" s="205">
        <v>2.17</v>
      </c>
      <c r="I741" s="205">
        <v>2.3200000000000003</v>
      </c>
      <c r="J741" s="205">
        <v>2.36</v>
      </c>
      <c r="K741" s="205">
        <v>2.3900000000000006</v>
      </c>
      <c r="L741" s="205">
        <v>1.8400000000000003</v>
      </c>
      <c r="M741" s="205">
        <v>1.9400000000000002</v>
      </c>
    </row>
    <row r="742" spans="1:13" x14ac:dyDescent="0.25">
      <c r="A742" s="210" t="s">
        <v>1404</v>
      </c>
      <c r="B742" s="205">
        <v>0.67</v>
      </c>
      <c r="C742" s="205">
        <v>0.6100000000000001</v>
      </c>
      <c r="D742" s="205">
        <v>0.5</v>
      </c>
      <c r="E742" s="205">
        <v>0.54</v>
      </c>
      <c r="F742" s="205">
        <v>0.7400000000000001</v>
      </c>
      <c r="G742" s="205">
        <v>0.90000000000000013</v>
      </c>
      <c r="H742" s="205">
        <v>1.04</v>
      </c>
      <c r="I742" s="205">
        <v>1.1200000000000001</v>
      </c>
      <c r="J742" s="205">
        <v>1.0900000000000001</v>
      </c>
      <c r="K742" s="205">
        <v>1.08</v>
      </c>
      <c r="L742" s="205">
        <v>0.88000000000000012</v>
      </c>
      <c r="M742" s="205">
        <v>0.97</v>
      </c>
    </row>
    <row r="743" spans="1:13" x14ac:dyDescent="0.25">
      <c r="A743" s="210" t="s">
        <v>1405</v>
      </c>
      <c r="B743" s="205">
        <v>0</v>
      </c>
      <c r="C743" s="205">
        <v>0</v>
      </c>
      <c r="D743" s="205">
        <v>0</v>
      </c>
      <c r="E743" s="205">
        <v>0</v>
      </c>
      <c r="F743" s="205">
        <v>0.03</v>
      </c>
      <c r="G743" s="205">
        <v>0.04</v>
      </c>
      <c r="H743" s="205">
        <v>0.04</v>
      </c>
      <c r="I743" s="205">
        <v>0.04</v>
      </c>
      <c r="J743" s="205">
        <v>0.04</v>
      </c>
      <c r="K743" s="205">
        <v>0.04</v>
      </c>
      <c r="L743" s="205">
        <v>0.04</v>
      </c>
      <c r="M743" s="205">
        <v>0.04</v>
      </c>
    </row>
    <row r="744" spans="1:13" x14ac:dyDescent="0.25">
      <c r="A744" s="210" t="s">
        <v>1406</v>
      </c>
      <c r="B744" s="205">
        <v>0</v>
      </c>
      <c r="C744" s="205">
        <v>0</v>
      </c>
      <c r="D744" s="205">
        <v>0</v>
      </c>
      <c r="E744" s="205">
        <v>0</v>
      </c>
      <c r="F744" s="205">
        <v>0.03</v>
      </c>
      <c r="G744" s="205">
        <v>0.04</v>
      </c>
      <c r="H744" s="205">
        <v>0.04</v>
      </c>
      <c r="I744" s="205">
        <v>0.04</v>
      </c>
      <c r="J744" s="205">
        <v>0.04</v>
      </c>
      <c r="K744" s="205">
        <v>0.04</v>
      </c>
      <c r="L744" s="205">
        <v>0.04</v>
      </c>
      <c r="M744" s="205">
        <v>0.04</v>
      </c>
    </row>
    <row r="745" spans="1:13" x14ac:dyDescent="0.25">
      <c r="A745" s="210" t="s">
        <v>1407</v>
      </c>
      <c r="B745" s="205">
        <v>0.03</v>
      </c>
      <c r="C745" s="205">
        <v>0.04</v>
      </c>
      <c r="D745" s="205">
        <v>0.04</v>
      </c>
      <c r="E745" s="205">
        <v>0.04</v>
      </c>
      <c r="F745" s="205">
        <v>0.04</v>
      </c>
      <c r="G745" s="205">
        <v>0.04</v>
      </c>
      <c r="H745" s="205">
        <v>0.04</v>
      </c>
      <c r="I745" s="205">
        <v>6.0000000000000005E-2</v>
      </c>
      <c r="J745" s="205">
        <v>6.9999999999999993E-2</v>
      </c>
      <c r="K745" s="205">
        <v>6.9999999999999993E-2</v>
      </c>
      <c r="L745" s="205">
        <v>0.04</v>
      </c>
      <c r="M745" s="205">
        <v>0.04</v>
      </c>
    </row>
    <row r="746" spans="1:13" x14ac:dyDescent="0.25">
      <c r="A746" s="210" t="s">
        <v>1408</v>
      </c>
      <c r="B746" s="205">
        <v>0.03</v>
      </c>
      <c r="C746" s="205">
        <v>0.04</v>
      </c>
      <c r="D746" s="205">
        <v>0.04</v>
      </c>
      <c r="E746" s="205">
        <v>0.04</v>
      </c>
      <c r="F746" s="205">
        <v>0.04</v>
      </c>
      <c r="G746" s="205">
        <v>0.04</v>
      </c>
      <c r="H746" s="205">
        <v>0.04</v>
      </c>
      <c r="I746" s="205">
        <v>6.0000000000000005E-2</v>
      </c>
      <c r="J746" s="205">
        <v>0.04</v>
      </c>
      <c r="K746" s="205">
        <v>0.04</v>
      </c>
      <c r="L746" s="205">
        <v>0.04</v>
      </c>
      <c r="M746" s="205">
        <v>0.04</v>
      </c>
    </row>
    <row r="747" spans="1:13" x14ac:dyDescent="0.25">
      <c r="A747" s="210" t="s">
        <v>1409</v>
      </c>
      <c r="B747" s="205">
        <v>0</v>
      </c>
      <c r="C747" s="205">
        <v>0</v>
      </c>
      <c r="D747" s="205">
        <v>0</v>
      </c>
      <c r="E747" s="205">
        <v>0</v>
      </c>
      <c r="F747" s="205">
        <v>0.03</v>
      </c>
      <c r="G747" s="205">
        <v>0.04</v>
      </c>
      <c r="H747" s="205">
        <v>0.04</v>
      </c>
      <c r="I747" s="205">
        <v>0.04</v>
      </c>
      <c r="J747" s="205">
        <v>0.04</v>
      </c>
      <c r="K747" s="205">
        <v>0.04</v>
      </c>
      <c r="L747" s="205">
        <v>0.04</v>
      </c>
      <c r="M747" s="205">
        <v>0.04</v>
      </c>
    </row>
    <row r="748" spans="1:13" x14ac:dyDescent="0.25">
      <c r="A748" s="210" t="s">
        <v>1410</v>
      </c>
      <c r="B748" s="205">
        <v>0.67999999999999994</v>
      </c>
      <c r="C748" s="205">
        <v>0.59000000000000008</v>
      </c>
      <c r="D748" s="205">
        <v>0.54</v>
      </c>
      <c r="E748" s="205">
        <v>0.55000000000000004</v>
      </c>
      <c r="F748" s="205">
        <v>0.7400000000000001</v>
      </c>
      <c r="G748" s="205">
        <v>0.90000000000000013</v>
      </c>
      <c r="H748" s="205">
        <v>1.04</v>
      </c>
      <c r="I748" s="205">
        <v>1.04</v>
      </c>
      <c r="J748" s="205">
        <v>1.08</v>
      </c>
      <c r="K748" s="205">
        <v>1.08</v>
      </c>
      <c r="L748" s="205">
        <v>0.88000000000000012</v>
      </c>
      <c r="M748" s="205">
        <v>0.96000000000000008</v>
      </c>
    </row>
    <row r="749" spans="1:13" x14ac:dyDescent="0.25">
      <c r="A749" s="210" t="s">
        <v>1411</v>
      </c>
      <c r="B749" s="205">
        <v>0.67</v>
      </c>
      <c r="C749" s="205">
        <v>0.6100000000000001</v>
      </c>
      <c r="D749" s="205">
        <v>0.5</v>
      </c>
      <c r="E749" s="205">
        <v>0.54</v>
      </c>
      <c r="F749" s="205">
        <v>0.7400000000000001</v>
      </c>
      <c r="G749" s="205">
        <v>0.90000000000000013</v>
      </c>
      <c r="H749" s="205">
        <v>1.04</v>
      </c>
      <c r="I749" s="205">
        <v>1.1200000000000001</v>
      </c>
      <c r="J749" s="205">
        <v>1.0900000000000001</v>
      </c>
      <c r="K749" s="205">
        <v>1.08</v>
      </c>
      <c r="L749" s="205">
        <v>0.88000000000000012</v>
      </c>
      <c r="M749" s="205">
        <v>0.97</v>
      </c>
    </row>
    <row r="750" spans="1:13" x14ac:dyDescent="0.25">
      <c r="A750" s="210" t="s">
        <v>1412</v>
      </c>
      <c r="B750" s="205">
        <v>0.70000000000000007</v>
      </c>
      <c r="C750" s="205">
        <v>0.59000000000000008</v>
      </c>
      <c r="D750" s="205">
        <v>0.54</v>
      </c>
      <c r="E750" s="205">
        <v>0.55000000000000004</v>
      </c>
      <c r="F750" s="205">
        <v>0.7400000000000001</v>
      </c>
      <c r="G750" s="205">
        <v>0.90000000000000013</v>
      </c>
      <c r="H750" s="205">
        <v>1.04</v>
      </c>
      <c r="I750" s="205">
        <v>1.04</v>
      </c>
      <c r="J750" s="205">
        <v>1.08</v>
      </c>
      <c r="K750" s="205">
        <v>1.08</v>
      </c>
      <c r="L750" s="205">
        <v>0.88000000000000012</v>
      </c>
      <c r="M750" s="205">
        <v>0.96000000000000008</v>
      </c>
    </row>
    <row r="751" spans="1:13" x14ac:dyDescent="0.25">
      <c r="A751" s="210" t="s">
        <v>1413</v>
      </c>
      <c r="B751" s="205">
        <v>0.47000000000000003</v>
      </c>
      <c r="C751" s="205">
        <v>0.35000000000000003</v>
      </c>
      <c r="D751" s="205">
        <v>0.3</v>
      </c>
      <c r="E751" s="205">
        <v>0.34</v>
      </c>
      <c r="F751" s="205">
        <v>0.42</v>
      </c>
      <c r="G751" s="205">
        <v>0.48</v>
      </c>
      <c r="H751" s="205">
        <v>0.59000000000000008</v>
      </c>
      <c r="I751" s="205">
        <v>0.62</v>
      </c>
      <c r="J751" s="205">
        <v>0.66</v>
      </c>
      <c r="K751" s="205">
        <v>0.82000000000000006</v>
      </c>
      <c r="L751" s="205">
        <v>0.68000000000000016</v>
      </c>
      <c r="M751" s="205">
        <v>0.73000000000000009</v>
      </c>
    </row>
    <row r="752" spans="1:13" x14ac:dyDescent="0.25">
      <c r="A752" s="210" t="s">
        <v>1414</v>
      </c>
      <c r="B752" s="215">
        <v>1.57</v>
      </c>
      <c r="C752" s="215">
        <v>1.5200000000000002</v>
      </c>
      <c r="D752" s="215">
        <v>1.3</v>
      </c>
      <c r="E752" s="215">
        <v>1.36</v>
      </c>
      <c r="F752" s="215">
        <v>1.7500000000000002</v>
      </c>
      <c r="G752" s="215">
        <v>2</v>
      </c>
      <c r="H752" s="215">
        <v>2.25</v>
      </c>
      <c r="I752" s="215">
        <v>2.2600000000000002</v>
      </c>
      <c r="J752" s="215">
        <v>2.02</v>
      </c>
      <c r="K752" s="215">
        <v>2.1</v>
      </c>
      <c r="L752" s="215">
        <v>1.6400000000000003</v>
      </c>
      <c r="M752" s="205">
        <v>2.06</v>
      </c>
    </row>
    <row r="753" spans="1:13" x14ac:dyDescent="0.25">
      <c r="A753" s="210" t="s">
        <v>1415</v>
      </c>
      <c r="B753" s="215">
        <v>0.33</v>
      </c>
      <c r="C753" s="215">
        <v>0.26</v>
      </c>
      <c r="D753" s="215">
        <v>0.2</v>
      </c>
      <c r="E753" s="215">
        <v>0.2</v>
      </c>
      <c r="F753" s="215">
        <v>0.31</v>
      </c>
      <c r="G753" s="215">
        <v>0.36000000000000004</v>
      </c>
      <c r="H753" s="215">
        <v>0.45999999999999996</v>
      </c>
      <c r="I753" s="215">
        <v>0.43999999999999995</v>
      </c>
      <c r="J753" s="215">
        <v>0.45999999999999996</v>
      </c>
      <c r="K753" s="215">
        <v>0.47</v>
      </c>
      <c r="L753" s="215">
        <v>0.36000000000000004</v>
      </c>
      <c r="M753" s="205">
        <v>0.38000000000000006</v>
      </c>
    </row>
    <row r="754" spans="1:13" x14ac:dyDescent="0.25">
      <c r="A754" s="210" t="s">
        <v>2694</v>
      </c>
      <c r="B754" s="215">
        <v>0</v>
      </c>
      <c r="C754" s="215">
        <v>0.82000000000000006</v>
      </c>
      <c r="D754" s="215">
        <v>0.79999999999999982</v>
      </c>
      <c r="E754" s="215">
        <v>0.82000000000000006</v>
      </c>
      <c r="F754" s="215">
        <v>0.85</v>
      </c>
      <c r="G754" s="215">
        <v>0.78000000000000014</v>
      </c>
      <c r="H754" s="215">
        <v>0.80999999999999994</v>
      </c>
      <c r="I754" s="215">
        <v>0.8</v>
      </c>
      <c r="J754" s="215">
        <v>0.81</v>
      </c>
      <c r="K754" s="215">
        <v>0.81000000000000016</v>
      </c>
      <c r="L754" s="215">
        <v>0.76000000000000012</v>
      </c>
      <c r="M754" s="205">
        <v>0.82000000000000017</v>
      </c>
    </row>
    <row r="755" spans="1:13" x14ac:dyDescent="0.25">
      <c r="A755" s="210" t="s">
        <v>1417</v>
      </c>
      <c r="B755" s="215">
        <v>0.44000000000000006</v>
      </c>
      <c r="C755" s="215">
        <v>0.34</v>
      </c>
      <c r="D755" s="215">
        <v>0.30000000000000004</v>
      </c>
      <c r="E755" s="215">
        <v>0.31000000000000005</v>
      </c>
      <c r="F755" s="215">
        <v>0.43000000000000005</v>
      </c>
      <c r="G755" s="215">
        <v>0.52</v>
      </c>
      <c r="H755" s="215">
        <v>0.61</v>
      </c>
      <c r="I755" s="215">
        <v>0.64</v>
      </c>
      <c r="J755" s="215">
        <v>0.65</v>
      </c>
      <c r="K755" s="215">
        <v>0.66000000000000014</v>
      </c>
      <c r="L755" s="215">
        <v>0.48000000000000009</v>
      </c>
      <c r="M755" s="205">
        <v>0.54</v>
      </c>
    </row>
    <row r="756" spans="1:13" x14ac:dyDescent="0.25">
      <c r="A756" s="210" t="s">
        <v>1418</v>
      </c>
      <c r="B756" s="215">
        <v>0.59000000000000008</v>
      </c>
      <c r="C756" s="215">
        <v>0.49</v>
      </c>
      <c r="D756" s="215">
        <v>0.40000000000000008</v>
      </c>
      <c r="E756" s="215">
        <v>0.43000000000000005</v>
      </c>
      <c r="F756" s="215">
        <v>0.6100000000000001</v>
      </c>
      <c r="G756" s="215">
        <v>0.70000000000000007</v>
      </c>
      <c r="H756" s="215">
        <v>0.85000000000000009</v>
      </c>
      <c r="I756" s="215">
        <v>0.92000000000000015</v>
      </c>
      <c r="J756" s="215">
        <v>0.92</v>
      </c>
      <c r="K756" s="215">
        <v>0.90000000000000013</v>
      </c>
      <c r="L756" s="215">
        <v>0.72000000000000008</v>
      </c>
      <c r="M756" s="205">
        <v>0.78</v>
      </c>
    </row>
    <row r="757" spans="1:13" x14ac:dyDescent="0.25">
      <c r="A757" s="210" t="s">
        <v>1419</v>
      </c>
      <c r="B757" s="215">
        <v>0.43</v>
      </c>
      <c r="C757" s="215">
        <v>0.35000000000000003</v>
      </c>
      <c r="D757" s="215">
        <v>0.32</v>
      </c>
      <c r="E757" s="215">
        <v>0.32</v>
      </c>
      <c r="F757" s="215">
        <v>0.47</v>
      </c>
      <c r="G757" s="215">
        <v>0.54</v>
      </c>
      <c r="H757" s="215">
        <v>0.63</v>
      </c>
      <c r="I757" s="215">
        <v>0.70000000000000007</v>
      </c>
      <c r="J757" s="215">
        <v>0.70000000000000007</v>
      </c>
      <c r="K757" s="215">
        <v>0.70000000000000007</v>
      </c>
      <c r="L757" s="215">
        <v>0.56000000000000005</v>
      </c>
      <c r="M757" s="205">
        <v>0.59</v>
      </c>
    </row>
    <row r="758" spans="1:13" x14ac:dyDescent="0.25">
      <c r="A758" s="210" t="s">
        <v>1420</v>
      </c>
      <c r="B758" s="215">
        <v>0.58000000000000007</v>
      </c>
      <c r="C758" s="215">
        <v>0.51</v>
      </c>
      <c r="D758" s="215">
        <v>0.44000000000000006</v>
      </c>
      <c r="E758" s="215">
        <v>0.46000000000000008</v>
      </c>
      <c r="F758" s="215">
        <v>0.65000000000000013</v>
      </c>
      <c r="G758" s="215">
        <v>0.76000000000000012</v>
      </c>
      <c r="H758" s="215">
        <v>0.90000000000000013</v>
      </c>
      <c r="I758" s="215">
        <v>0.96</v>
      </c>
      <c r="J758" s="215">
        <v>0.97</v>
      </c>
      <c r="K758" s="215">
        <v>1</v>
      </c>
      <c r="L758" s="215">
        <v>0.76000000000000012</v>
      </c>
      <c r="M758" s="205">
        <v>0.82000000000000006</v>
      </c>
    </row>
    <row r="759" spans="1:13" x14ac:dyDescent="0.25">
      <c r="A759" s="210" t="s">
        <v>1421</v>
      </c>
      <c r="B759" s="215">
        <v>0.63</v>
      </c>
      <c r="C759" s="215">
        <v>0.54</v>
      </c>
      <c r="D759" s="215">
        <v>0.46000000000000008</v>
      </c>
      <c r="E759" s="215">
        <v>0.49</v>
      </c>
      <c r="F759" s="215">
        <v>0.65000000000000013</v>
      </c>
      <c r="G759" s="215">
        <v>0.8</v>
      </c>
      <c r="H759" s="215">
        <v>0.93000000000000016</v>
      </c>
      <c r="I759" s="215">
        <v>1</v>
      </c>
      <c r="J759" s="215">
        <v>1.01</v>
      </c>
      <c r="K759" s="215">
        <v>1.01</v>
      </c>
      <c r="L759" s="215">
        <v>0.8</v>
      </c>
      <c r="M759" s="205">
        <v>0.82000000000000006</v>
      </c>
    </row>
    <row r="760" spans="1:13" x14ac:dyDescent="0.25">
      <c r="A760" s="210" t="s">
        <v>1422</v>
      </c>
      <c r="B760" s="215">
        <v>0.60000000000000009</v>
      </c>
      <c r="C760" s="215">
        <v>0.54</v>
      </c>
      <c r="D760" s="215">
        <v>0.46000000000000008</v>
      </c>
      <c r="E760" s="215">
        <v>0.49</v>
      </c>
      <c r="F760" s="215">
        <v>0.65000000000000013</v>
      </c>
      <c r="G760" s="215">
        <v>0.8</v>
      </c>
      <c r="H760" s="215">
        <v>0.93000000000000016</v>
      </c>
      <c r="I760" s="215">
        <v>0.98</v>
      </c>
      <c r="J760" s="215">
        <v>1</v>
      </c>
      <c r="K760" s="215">
        <v>1</v>
      </c>
      <c r="L760" s="215">
        <v>0.76000000000000012</v>
      </c>
      <c r="M760" s="205">
        <v>0.82000000000000006</v>
      </c>
    </row>
    <row r="761" spans="1:13" x14ac:dyDescent="0.25">
      <c r="A761" s="210" t="s">
        <v>1423</v>
      </c>
      <c r="B761" s="215">
        <v>0.67</v>
      </c>
      <c r="C761" s="215">
        <v>0.54</v>
      </c>
      <c r="D761" s="215">
        <v>0.46000000000000008</v>
      </c>
      <c r="E761" s="215">
        <v>0.47000000000000008</v>
      </c>
      <c r="F761" s="215">
        <v>0.66000000000000014</v>
      </c>
      <c r="G761" s="215">
        <v>0.80000000000000016</v>
      </c>
      <c r="H761" s="215">
        <v>0.92</v>
      </c>
      <c r="I761" s="215">
        <v>1.02</v>
      </c>
      <c r="J761" s="215">
        <v>1.01</v>
      </c>
      <c r="K761" s="215">
        <v>1</v>
      </c>
      <c r="L761" s="215">
        <v>0.76</v>
      </c>
      <c r="M761" s="205">
        <v>0.82000000000000006</v>
      </c>
    </row>
    <row r="762" spans="1:13" x14ac:dyDescent="0.25">
      <c r="A762" s="210" t="s">
        <v>1424</v>
      </c>
      <c r="B762" s="215">
        <v>0.62</v>
      </c>
      <c r="C762" s="215">
        <v>0.54</v>
      </c>
      <c r="D762" s="215">
        <v>0.46000000000000008</v>
      </c>
      <c r="E762" s="215">
        <v>0.49</v>
      </c>
      <c r="F762" s="215">
        <v>0.65000000000000013</v>
      </c>
      <c r="G762" s="215">
        <v>0.8</v>
      </c>
      <c r="H762" s="215">
        <v>0.93000000000000016</v>
      </c>
      <c r="I762" s="215">
        <v>0.98</v>
      </c>
      <c r="J762" s="215">
        <v>1</v>
      </c>
      <c r="K762" s="215">
        <v>1</v>
      </c>
      <c r="L762" s="215">
        <v>0.76000000000000012</v>
      </c>
      <c r="M762" s="205">
        <v>0.82000000000000006</v>
      </c>
    </row>
    <row r="763" spans="1:13" x14ac:dyDescent="0.25">
      <c r="A763" s="210" t="s">
        <v>1425</v>
      </c>
      <c r="B763" s="215">
        <v>1.5800000000000003</v>
      </c>
      <c r="C763" s="215">
        <v>1.2400000000000002</v>
      </c>
      <c r="D763" s="215">
        <v>1.08</v>
      </c>
      <c r="E763" s="215">
        <v>1.1300000000000001</v>
      </c>
      <c r="F763" s="215">
        <v>1.5100000000000002</v>
      </c>
      <c r="G763" s="215">
        <v>1.8600000000000003</v>
      </c>
      <c r="H763" s="215">
        <v>2.17</v>
      </c>
      <c r="I763" s="215">
        <v>2.3200000000000003</v>
      </c>
      <c r="J763" s="215">
        <v>2.3199999999999998</v>
      </c>
      <c r="K763" s="215">
        <v>2.3600000000000003</v>
      </c>
      <c r="L763" s="215">
        <v>1.84</v>
      </c>
      <c r="M763" s="205">
        <v>1.9700000000000002</v>
      </c>
    </row>
    <row r="764" spans="1:13" x14ac:dyDescent="0.25">
      <c r="A764" s="210" t="s">
        <v>1426</v>
      </c>
      <c r="B764" s="215">
        <v>0.70000000000000007</v>
      </c>
      <c r="C764" s="215">
        <v>0.54</v>
      </c>
      <c r="D764" s="215">
        <v>0.46000000000000008</v>
      </c>
      <c r="E764" s="215">
        <v>0.49</v>
      </c>
      <c r="F764" s="215">
        <v>0.65000000000000013</v>
      </c>
      <c r="G764" s="215">
        <v>0.8</v>
      </c>
      <c r="H764" s="215">
        <v>0.93000000000000016</v>
      </c>
      <c r="I764" s="215">
        <v>0.98</v>
      </c>
      <c r="J764" s="215">
        <v>1</v>
      </c>
      <c r="K764" s="215">
        <v>1</v>
      </c>
      <c r="L764" s="215">
        <v>0.76000000000000012</v>
      </c>
      <c r="M764" s="205">
        <v>0.82000000000000006</v>
      </c>
    </row>
    <row r="765" spans="1:13" x14ac:dyDescent="0.25">
      <c r="A765" s="210" t="s">
        <v>1427</v>
      </c>
      <c r="B765" s="215">
        <v>0.49000000000000005</v>
      </c>
      <c r="C765" s="215">
        <v>0.39000000000000007</v>
      </c>
      <c r="D765" s="215">
        <v>0.34</v>
      </c>
      <c r="E765" s="215">
        <v>0.35000000000000003</v>
      </c>
      <c r="F765" s="215">
        <v>0.5</v>
      </c>
      <c r="G765" s="215">
        <v>0.58000000000000007</v>
      </c>
      <c r="H765" s="215">
        <v>0.67000000000000015</v>
      </c>
      <c r="I765" s="215">
        <v>0.7400000000000001</v>
      </c>
      <c r="J765" s="215">
        <v>0.7400000000000001</v>
      </c>
      <c r="K765" s="215">
        <v>0.7400000000000001</v>
      </c>
      <c r="L765" s="215">
        <v>0.56000000000000005</v>
      </c>
      <c r="M765" s="205">
        <v>0.62000000000000011</v>
      </c>
    </row>
    <row r="766" spans="1:13" x14ac:dyDescent="0.25">
      <c r="A766" s="210" t="s">
        <v>1428</v>
      </c>
      <c r="B766" s="215">
        <v>0.67</v>
      </c>
      <c r="C766" s="215">
        <v>0.54</v>
      </c>
      <c r="D766" s="215">
        <v>0.46000000000000008</v>
      </c>
      <c r="E766" s="215">
        <v>0.47000000000000008</v>
      </c>
      <c r="F766" s="215">
        <v>0.66000000000000014</v>
      </c>
      <c r="G766" s="215">
        <v>0.80000000000000016</v>
      </c>
      <c r="H766" s="215">
        <v>0.92</v>
      </c>
      <c r="I766" s="215">
        <v>1.02</v>
      </c>
      <c r="J766" s="215">
        <v>1.01</v>
      </c>
      <c r="K766" s="215">
        <v>1</v>
      </c>
      <c r="L766" s="215">
        <v>0.76</v>
      </c>
      <c r="M766" s="205">
        <v>0.82000000000000006</v>
      </c>
    </row>
    <row r="767" spans="1:13" x14ac:dyDescent="0.25">
      <c r="A767" s="210" t="s">
        <v>1429</v>
      </c>
      <c r="B767" s="215">
        <v>0.62</v>
      </c>
      <c r="C767" s="215">
        <v>0.54</v>
      </c>
      <c r="D767" s="215">
        <v>0.46000000000000008</v>
      </c>
      <c r="E767" s="215">
        <v>0.49</v>
      </c>
      <c r="F767" s="215">
        <v>0.65000000000000013</v>
      </c>
      <c r="G767" s="215">
        <v>0.8</v>
      </c>
      <c r="H767" s="215">
        <v>0.93000000000000016</v>
      </c>
      <c r="I767" s="215">
        <v>0.98</v>
      </c>
      <c r="J767" s="215">
        <v>1</v>
      </c>
      <c r="K767" s="215">
        <v>1</v>
      </c>
      <c r="L767" s="215">
        <v>0.76000000000000012</v>
      </c>
      <c r="M767" s="205">
        <v>0.82000000000000006</v>
      </c>
    </row>
    <row r="768" spans="1:13" x14ac:dyDescent="0.25">
      <c r="A768" s="210" t="s">
        <v>1430</v>
      </c>
      <c r="B768" s="215">
        <v>0</v>
      </c>
      <c r="C768" s="215">
        <v>0</v>
      </c>
      <c r="D768" s="215">
        <v>0</v>
      </c>
      <c r="E768" s="215">
        <v>0</v>
      </c>
      <c r="F768" s="215">
        <v>0</v>
      </c>
      <c r="G768" s="215">
        <v>0</v>
      </c>
      <c r="H768" s="215">
        <v>0</v>
      </c>
      <c r="I768" s="215">
        <v>0</v>
      </c>
      <c r="J768" s="215">
        <v>0</v>
      </c>
      <c r="K768" s="215">
        <v>0</v>
      </c>
      <c r="L768" s="215">
        <v>0</v>
      </c>
      <c r="M768" s="205">
        <v>0</v>
      </c>
    </row>
    <row r="769" spans="1:13" x14ac:dyDescent="0.25">
      <c r="A769" s="210" t="s">
        <v>1431</v>
      </c>
      <c r="B769" s="215">
        <v>0</v>
      </c>
      <c r="C769" s="215">
        <v>32.01</v>
      </c>
      <c r="D769" s="215">
        <v>26.419999999999998</v>
      </c>
      <c r="E769" s="215">
        <v>28.949999999999996</v>
      </c>
      <c r="F769" s="215">
        <v>37.239999999999995</v>
      </c>
      <c r="G769" s="215">
        <v>43.1</v>
      </c>
      <c r="H769" s="215">
        <v>48.89</v>
      </c>
      <c r="I769" s="215">
        <v>29.53</v>
      </c>
      <c r="J769" s="215">
        <v>43.61</v>
      </c>
      <c r="K769" s="215">
        <v>33.580000000000005</v>
      </c>
      <c r="L769" s="215">
        <v>37.56</v>
      </c>
      <c r="M769" s="205">
        <v>45.65</v>
      </c>
    </row>
    <row r="770" spans="1:13" x14ac:dyDescent="0.25">
      <c r="A770" s="210" t="s">
        <v>1432</v>
      </c>
      <c r="B770" s="215">
        <v>0.63</v>
      </c>
      <c r="C770" s="215">
        <v>0.57000000000000006</v>
      </c>
      <c r="D770" s="215">
        <v>0.5</v>
      </c>
      <c r="E770" s="215">
        <v>0.54</v>
      </c>
      <c r="F770" s="215">
        <v>0.63000000000000012</v>
      </c>
      <c r="G770" s="215">
        <v>0.84000000000000019</v>
      </c>
      <c r="H770" s="215">
        <v>0.97</v>
      </c>
      <c r="I770" s="215">
        <v>0.94</v>
      </c>
      <c r="J770" s="215">
        <v>1</v>
      </c>
      <c r="K770" s="215">
        <v>0.84000000000000008</v>
      </c>
      <c r="L770" s="215">
        <v>0.68</v>
      </c>
      <c r="M770" s="205">
        <v>0.70000000000000007</v>
      </c>
    </row>
    <row r="771" spans="1:13" x14ac:dyDescent="0.25">
      <c r="A771" s="210" t="s">
        <v>1433</v>
      </c>
      <c r="B771" s="215">
        <v>1.4700000000000002</v>
      </c>
      <c r="C771" s="215">
        <v>1.1200000000000001</v>
      </c>
      <c r="D771" s="215">
        <v>0.85999999999999988</v>
      </c>
      <c r="E771" s="215">
        <v>1.02</v>
      </c>
      <c r="F771" s="215">
        <v>1.2</v>
      </c>
      <c r="G771" s="215">
        <v>1.4600000000000002</v>
      </c>
      <c r="H771" s="215">
        <v>1.79</v>
      </c>
      <c r="I771" s="215">
        <v>1.8600000000000003</v>
      </c>
      <c r="J771" s="215">
        <v>2.02</v>
      </c>
      <c r="K771" s="215">
        <v>2.4400000000000004</v>
      </c>
      <c r="L771" s="215">
        <v>2.12</v>
      </c>
      <c r="M771" s="205">
        <v>2.17</v>
      </c>
    </row>
    <row r="772" spans="1:13" x14ac:dyDescent="0.25">
      <c r="A772" s="210" t="s">
        <v>1434</v>
      </c>
      <c r="B772" s="215">
        <v>0.47000000000000003</v>
      </c>
      <c r="C772" s="215">
        <v>0.35000000000000003</v>
      </c>
      <c r="D772" s="215">
        <v>0.28000000000000003</v>
      </c>
      <c r="E772" s="215">
        <v>0.35000000000000003</v>
      </c>
      <c r="F772" s="215">
        <v>0.42</v>
      </c>
      <c r="G772" s="215">
        <v>0.5</v>
      </c>
      <c r="H772" s="215">
        <v>0.59</v>
      </c>
      <c r="I772" s="215">
        <v>0.62000000000000011</v>
      </c>
      <c r="J772" s="215">
        <v>0.67</v>
      </c>
      <c r="K772" s="215">
        <v>0.81000000000000016</v>
      </c>
      <c r="L772" s="215">
        <v>0.72000000000000008</v>
      </c>
      <c r="M772" s="205">
        <v>0.7400000000000001</v>
      </c>
    </row>
    <row r="773" spans="1:13" x14ac:dyDescent="0.25">
      <c r="A773" s="210" t="s">
        <v>1435</v>
      </c>
      <c r="B773" s="215">
        <v>0.37</v>
      </c>
      <c r="C773" s="215">
        <v>0.28000000000000003</v>
      </c>
      <c r="D773" s="215">
        <v>0.24</v>
      </c>
      <c r="E773" s="215">
        <v>0.24000000000000005</v>
      </c>
      <c r="F773" s="215">
        <v>0.31</v>
      </c>
      <c r="G773" s="215">
        <v>0.36000000000000004</v>
      </c>
      <c r="H773" s="215">
        <v>0.42999999999999994</v>
      </c>
      <c r="I773" s="215">
        <v>0.46000000000000008</v>
      </c>
      <c r="J773" s="215">
        <v>0.51</v>
      </c>
      <c r="K773" s="215">
        <v>0.62000000000000011</v>
      </c>
      <c r="L773" s="215">
        <v>0.52</v>
      </c>
      <c r="M773" s="205">
        <v>0.54</v>
      </c>
    </row>
    <row r="774" spans="1:13" x14ac:dyDescent="0.25">
      <c r="A774" s="210" t="s">
        <v>1436</v>
      </c>
      <c r="B774" s="215">
        <v>0.48</v>
      </c>
      <c r="C774" s="215">
        <v>0.38000000000000006</v>
      </c>
      <c r="D774" s="215">
        <v>0.3</v>
      </c>
      <c r="E774" s="215">
        <v>0.35000000000000003</v>
      </c>
      <c r="F774" s="215">
        <v>0.42</v>
      </c>
      <c r="G774" s="215">
        <v>0.48</v>
      </c>
      <c r="H774" s="215">
        <v>0.58000000000000007</v>
      </c>
      <c r="I774" s="215">
        <v>0.62</v>
      </c>
      <c r="J774" s="215">
        <v>0.67</v>
      </c>
      <c r="K774" s="215">
        <v>0.80999999999999994</v>
      </c>
      <c r="L774" s="215">
        <v>0.72000000000000008</v>
      </c>
      <c r="M774" s="205">
        <v>0.70000000000000007</v>
      </c>
    </row>
    <row r="775" spans="1:13" x14ac:dyDescent="0.25">
      <c r="A775" s="210" t="s">
        <v>1437</v>
      </c>
      <c r="B775" s="215">
        <v>0.32000000000000006</v>
      </c>
      <c r="C775" s="215">
        <v>0.24000000000000005</v>
      </c>
      <c r="D775" s="215">
        <v>0.2</v>
      </c>
      <c r="E775" s="215">
        <v>0.23000000000000004</v>
      </c>
      <c r="F775" s="215">
        <v>0.27</v>
      </c>
      <c r="G775" s="215">
        <v>0.32000000000000006</v>
      </c>
      <c r="H775" s="215">
        <v>0.41000000000000003</v>
      </c>
      <c r="I775" s="215">
        <v>0.40000000000000008</v>
      </c>
      <c r="J775" s="215">
        <v>0.46000000000000008</v>
      </c>
      <c r="K775" s="215">
        <v>0.54</v>
      </c>
      <c r="L775" s="215">
        <v>0.48000000000000009</v>
      </c>
      <c r="M775" s="205">
        <v>0.49</v>
      </c>
    </row>
    <row r="776" spans="1:13" x14ac:dyDescent="0.25">
      <c r="A776" s="210" t="s">
        <v>1438</v>
      </c>
      <c r="B776" s="215">
        <v>1.2300000000000002</v>
      </c>
      <c r="C776" s="215">
        <v>0.93</v>
      </c>
      <c r="D776" s="215">
        <v>0.7400000000000001</v>
      </c>
      <c r="E776" s="215">
        <v>0.88</v>
      </c>
      <c r="F776" s="215">
        <v>1.01</v>
      </c>
      <c r="G776" s="215">
        <v>1.2000000000000002</v>
      </c>
      <c r="H776" s="215">
        <v>1.4800000000000002</v>
      </c>
      <c r="I776" s="215">
        <v>1.5400000000000003</v>
      </c>
      <c r="J776" s="215">
        <v>1.6700000000000002</v>
      </c>
      <c r="K776" s="215">
        <v>2.06</v>
      </c>
      <c r="L776" s="215">
        <v>1.76</v>
      </c>
      <c r="M776" s="205">
        <v>1.7800000000000002</v>
      </c>
    </row>
    <row r="777" spans="1:13" x14ac:dyDescent="0.25">
      <c r="A777" s="210" t="s">
        <v>1439</v>
      </c>
      <c r="B777" s="215">
        <v>0.42000000000000004</v>
      </c>
      <c r="C777" s="215">
        <v>0.35000000000000003</v>
      </c>
      <c r="D777" s="215">
        <v>0.30000000000000004</v>
      </c>
      <c r="E777" s="215">
        <v>0.35000000000000003</v>
      </c>
      <c r="F777" s="215">
        <v>0.43000000000000005</v>
      </c>
      <c r="G777" s="215">
        <v>0.54</v>
      </c>
      <c r="H777" s="215">
        <v>0.65</v>
      </c>
      <c r="I777" s="215">
        <v>0.62000000000000011</v>
      </c>
      <c r="J777" s="215">
        <v>0.66</v>
      </c>
      <c r="K777" s="215">
        <v>0.54</v>
      </c>
      <c r="L777" s="215">
        <v>0.48000000000000009</v>
      </c>
      <c r="M777" s="205">
        <v>0.47000000000000008</v>
      </c>
    </row>
    <row r="778" spans="1:13" x14ac:dyDescent="0.25">
      <c r="A778" s="210" t="s">
        <v>1440</v>
      </c>
      <c r="B778" s="215">
        <v>0.49</v>
      </c>
      <c r="C778" s="215">
        <v>0.39</v>
      </c>
      <c r="D778" s="215">
        <v>0.3</v>
      </c>
      <c r="E778" s="215">
        <v>0.35000000000000003</v>
      </c>
      <c r="F778" s="215">
        <v>0.39000000000000007</v>
      </c>
      <c r="G778" s="215">
        <v>0.5</v>
      </c>
      <c r="H778" s="215">
        <v>0.62000000000000011</v>
      </c>
      <c r="I778" s="215">
        <v>0.64</v>
      </c>
      <c r="J778" s="215">
        <v>0.70000000000000007</v>
      </c>
      <c r="K778" s="215">
        <v>0.85000000000000009</v>
      </c>
      <c r="L778" s="215">
        <v>0.72000000000000008</v>
      </c>
      <c r="M778" s="205">
        <v>0.73</v>
      </c>
    </row>
    <row r="779" spans="1:13" x14ac:dyDescent="0.25">
      <c r="A779" s="210" t="s">
        <v>1441</v>
      </c>
      <c r="B779" s="215">
        <v>0.61</v>
      </c>
      <c r="C779" s="215">
        <v>0.58000000000000007</v>
      </c>
      <c r="D779" s="215">
        <v>0.5</v>
      </c>
      <c r="E779" s="215">
        <v>0.58000000000000007</v>
      </c>
      <c r="F779" s="215">
        <v>0.66</v>
      </c>
      <c r="G779" s="215">
        <v>0.82000000000000006</v>
      </c>
      <c r="H779" s="215">
        <v>0.97</v>
      </c>
      <c r="I779" s="215">
        <v>0.98</v>
      </c>
      <c r="J779" s="215">
        <v>1.04</v>
      </c>
      <c r="K779" s="215">
        <v>0.82000000000000006</v>
      </c>
      <c r="L779" s="215">
        <v>0.72000000000000008</v>
      </c>
      <c r="M779" s="205">
        <v>0.73</v>
      </c>
    </row>
    <row r="780" spans="1:13" x14ac:dyDescent="0.25">
      <c r="A780" s="210" t="s">
        <v>1442</v>
      </c>
      <c r="B780" s="215">
        <v>0.62000000000000011</v>
      </c>
      <c r="C780" s="215">
        <v>0.55000000000000004</v>
      </c>
      <c r="D780" s="215">
        <v>0.48</v>
      </c>
      <c r="E780" s="215">
        <v>0.55000000000000004</v>
      </c>
      <c r="F780" s="215">
        <v>0.66</v>
      </c>
      <c r="G780" s="215">
        <v>0.8</v>
      </c>
      <c r="H780" s="215">
        <v>0.94000000000000006</v>
      </c>
      <c r="I780" s="215">
        <v>0.94000000000000006</v>
      </c>
      <c r="J780" s="215">
        <v>1</v>
      </c>
      <c r="K780" s="215">
        <v>0.82000000000000006</v>
      </c>
      <c r="L780" s="215">
        <v>0.68000000000000016</v>
      </c>
      <c r="M780" s="205">
        <v>0.70000000000000007</v>
      </c>
    </row>
    <row r="781" spans="1:13" x14ac:dyDescent="0.25">
      <c r="A781" s="210" t="s">
        <v>1443</v>
      </c>
      <c r="B781" s="215">
        <v>0.57000000000000006</v>
      </c>
      <c r="C781" s="215">
        <v>0.49</v>
      </c>
      <c r="D781" s="215">
        <v>0.40000000000000008</v>
      </c>
      <c r="E781" s="215">
        <v>0.4200000000000001</v>
      </c>
      <c r="F781" s="215">
        <v>0.6100000000000001</v>
      </c>
      <c r="G781" s="215">
        <v>0.70000000000000007</v>
      </c>
      <c r="H781" s="215">
        <v>0.84000000000000008</v>
      </c>
      <c r="I781" s="215">
        <v>0.88000000000000012</v>
      </c>
      <c r="J781" s="215">
        <v>0.92</v>
      </c>
      <c r="K781" s="215">
        <v>0.90000000000000013</v>
      </c>
      <c r="L781" s="215">
        <v>0.68000000000000016</v>
      </c>
      <c r="M781" s="205">
        <v>0.74</v>
      </c>
    </row>
    <row r="782" spans="1:13" x14ac:dyDescent="0.25">
      <c r="A782" s="210" t="s">
        <v>1444</v>
      </c>
      <c r="B782" s="215">
        <v>0.43</v>
      </c>
      <c r="C782" s="215">
        <v>0.36000000000000004</v>
      </c>
      <c r="D782" s="215">
        <v>0.3</v>
      </c>
      <c r="E782" s="215">
        <v>0.34</v>
      </c>
      <c r="F782" s="215">
        <v>0.42</v>
      </c>
      <c r="G782" s="215">
        <v>0.48</v>
      </c>
      <c r="H782" s="215">
        <v>0.59000000000000008</v>
      </c>
      <c r="I782" s="215">
        <v>0.62</v>
      </c>
      <c r="J782" s="215">
        <v>0.66</v>
      </c>
      <c r="K782" s="215">
        <v>0.82000000000000006</v>
      </c>
      <c r="L782" s="215">
        <v>0.68000000000000016</v>
      </c>
      <c r="M782" s="205">
        <v>0.70000000000000007</v>
      </c>
    </row>
    <row r="783" spans="1:13" x14ac:dyDescent="0.25">
      <c r="A783" s="210" t="s">
        <v>1445</v>
      </c>
      <c r="B783" s="215">
        <v>1.9100000000000001</v>
      </c>
      <c r="C783" s="215">
        <v>1.7400000000000002</v>
      </c>
      <c r="D783" s="215">
        <v>1.5</v>
      </c>
      <c r="E783" s="215">
        <v>1.6700000000000002</v>
      </c>
      <c r="F783" s="215">
        <v>1.98</v>
      </c>
      <c r="G783" s="215">
        <v>2.5</v>
      </c>
      <c r="H783" s="215">
        <v>2.94</v>
      </c>
      <c r="I783" s="215">
        <v>2.88</v>
      </c>
      <c r="J783" s="215">
        <v>3.0199999999999996</v>
      </c>
      <c r="K783" s="215">
        <v>2.52</v>
      </c>
      <c r="L783" s="215">
        <v>2.2000000000000002</v>
      </c>
      <c r="M783" s="205">
        <v>2.2100000000000004</v>
      </c>
    </row>
    <row r="784" spans="1:13" x14ac:dyDescent="0.25">
      <c r="A784" s="210" t="s">
        <v>1446</v>
      </c>
      <c r="B784" s="215">
        <v>11.19</v>
      </c>
      <c r="C784" s="215">
        <v>9.2999999999999989</v>
      </c>
      <c r="D784" s="215">
        <v>8.6399999999999988</v>
      </c>
      <c r="E784" s="215">
        <v>9.4600000000000009</v>
      </c>
      <c r="F784" s="215">
        <v>10.7</v>
      </c>
      <c r="G784" s="215">
        <v>12.86</v>
      </c>
      <c r="H784" s="215">
        <v>13.76</v>
      </c>
      <c r="I784" s="215">
        <v>12.86</v>
      </c>
      <c r="J784" s="215">
        <v>12.709999999999997</v>
      </c>
      <c r="K784" s="215">
        <v>14.67</v>
      </c>
      <c r="L784" s="215">
        <v>13.439999999999998</v>
      </c>
      <c r="M784" s="205">
        <v>13.26</v>
      </c>
    </row>
    <row r="785" spans="1:13" x14ac:dyDescent="0.25">
      <c r="A785" s="210" t="s">
        <v>1447</v>
      </c>
      <c r="B785" s="215">
        <v>1.1400000000000001</v>
      </c>
      <c r="C785" s="215">
        <v>0.89</v>
      </c>
      <c r="D785" s="215">
        <v>0.70000000000000007</v>
      </c>
      <c r="E785" s="215">
        <v>0.82000000000000006</v>
      </c>
      <c r="F785" s="215">
        <v>0.94</v>
      </c>
      <c r="G785" s="215">
        <v>1.1600000000000001</v>
      </c>
      <c r="H785" s="215">
        <v>1.4300000000000002</v>
      </c>
      <c r="I785" s="215">
        <v>1.5000000000000002</v>
      </c>
      <c r="J785" s="215">
        <v>1.62</v>
      </c>
      <c r="K785" s="215">
        <v>1.9400000000000002</v>
      </c>
      <c r="L785" s="215">
        <v>1.7200000000000004</v>
      </c>
      <c r="M785" s="205">
        <v>1.7000000000000002</v>
      </c>
    </row>
    <row r="786" spans="1:13" x14ac:dyDescent="0.25">
      <c r="A786" s="210" t="s">
        <v>1448</v>
      </c>
      <c r="B786" s="215">
        <v>0.48</v>
      </c>
      <c r="C786" s="215">
        <v>0.36000000000000004</v>
      </c>
      <c r="D786" s="215">
        <v>0.3</v>
      </c>
      <c r="E786" s="215">
        <v>0.34</v>
      </c>
      <c r="F786" s="215">
        <v>0.42</v>
      </c>
      <c r="G786" s="215">
        <v>0.48</v>
      </c>
      <c r="H786" s="215">
        <v>0.59000000000000008</v>
      </c>
      <c r="I786" s="215">
        <v>0.62</v>
      </c>
      <c r="J786" s="215">
        <v>0.66</v>
      </c>
      <c r="K786" s="215">
        <v>0.82000000000000006</v>
      </c>
      <c r="L786" s="215">
        <v>0.68000000000000016</v>
      </c>
      <c r="M786" s="205">
        <v>0.70000000000000007</v>
      </c>
    </row>
    <row r="787" spans="1:13" x14ac:dyDescent="0.25">
      <c r="A787" s="210" t="s">
        <v>1449</v>
      </c>
      <c r="B787" s="215">
        <v>0.61</v>
      </c>
      <c r="C787" s="215">
        <v>0.54</v>
      </c>
      <c r="D787" s="215">
        <v>0.46000000000000008</v>
      </c>
      <c r="E787" s="215">
        <v>0.49</v>
      </c>
      <c r="F787" s="215">
        <v>0.65000000000000013</v>
      </c>
      <c r="G787" s="215">
        <v>0.8</v>
      </c>
      <c r="H787" s="215">
        <v>0.93000000000000016</v>
      </c>
      <c r="I787" s="215">
        <v>0.98</v>
      </c>
      <c r="J787" s="215">
        <v>1</v>
      </c>
      <c r="K787" s="215">
        <v>1</v>
      </c>
      <c r="L787" s="215">
        <v>0.76000000000000012</v>
      </c>
      <c r="M787" s="205">
        <v>0.82000000000000006</v>
      </c>
    </row>
    <row r="788" spans="1:13" x14ac:dyDescent="0.25">
      <c r="A788" s="210" t="s">
        <v>1450</v>
      </c>
      <c r="B788" s="215">
        <v>0.33</v>
      </c>
      <c r="C788" s="215">
        <v>0.28000000000000003</v>
      </c>
      <c r="D788" s="215">
        <v>0.24</v>
      </c>
      <c r="E788" s="215">
        <v>0.24000000000000005</v>
      </c>
      <c r="F788" s="215">
        <v>0.31</v>
      </c>
      <c r="G788" s="215">
        <v>0.36000000000000004</v>
      </c>
      <c r="H788" s="215">
        <v>0.42999999999999994</v>
      </c>
      <c r="I788" s="215">
        <v>0.46000000000000008</v>
      </c>
      <c r="J788" s="215">
        <v>0.51</v>
      </c>
      <c r="K788" s="215">
        <v>0.62000000000000011</v>
      </c>
      <c r="L788" s="215">
        <v>0.52</v>
      </c>
      <c r="M788" s="205">
        <v>0.54</v>
      </c>
    </row>
    <row r="789" spans="1:13" x14ac:dyDescent="0.25">
      <c r="A789" s="210" t="s">
        <v>1451</v>
      </c>
      <c r="B789" s="215">
        <v>0.43</v>
      </c>
      <c r="C789" s="215">
        <v>0.35000000000000003</v>
      </c>
      <c r="D789" s="215">
        <v>0.28000000000000003</v>
      </c>
      <c r="E789" s="215">
        <v>0.35000000000000003</v>
      </c>
      <c r="F789" s="215">
        <v>0.38000000000000006</v>
      </c>
      <c r="G789" s="215">
        <v>0.46</v>
      </c>
      <c r="H789" s="215">
        <v>0.55000000000000004</v>
      </c>
      <c r="I789" s="215">
        <v>0.60000000000000009</v>
      </c>
      <c r="J789" s="215">
        <v>0.65</v>
      </c>
      <c r="K789" s="215">
        <v>0.78000000000000014</v>
      </c>
      <c r="L789" s="215">
        <v>0.68000000000000016</v>
      </c>
      <c r="M789" s="205">
        <v>0.69000000000000006</v>
      </c>
    </row>
    <row r="790" spans="1:13" x14ac:dyDescent="0.25">
      <c r="A790" s="210" t="s">
        <v>1452</v>
      </c>
      <c r="B790" s="215">
        <v>1.36</v>
      </c>
      <c r="C790" s="215">
        <v>1.05</v>
      </c>
      <c r="D790" s="215">
        <v>0.92000000000000015</v>
      </c>
      <c r="E790" s="215">
        <v>0.96</v>
      </c>
      <c r="F790" s="215">
        <v>1.2900000000000003</v>
      </c>
      <c r="G790" s="215">
        <v>1.58</v>
      </c>
      <c r="H790" s="215">
        <v>1.8600000000000003</v>
      </c>
      <c r="I790" s="215">
        <v>1.98</v>
      </c>
      <c r="J790" s="215">
        <v>1.98</v>
      </c>
      <c r="K790" s="215">
        <v>1.9800000000000002</v>
      </c>
      <c r="L790" s="215">
        <v>1.5600000000000003</v>
      </c>
      <c r="M790" s="205">
        <v>1.6700000000000002</v>
      </c>
    </row>
    <row r="791" spans="1:13" x14ac:dyDescent="0.25">
      <c r="A791" s="210" t="s">
        <v>1453</v>
      </c>
      <c r="B791" s="215">
        <v>2.0100000000000002</v>
      </c>
      <c r="C791" s="215">
        <v>1.7000000000000004</v>
      </c>
      <c r="D791" s="215">
        <v>1.4600000000000002</v>
      </c>
      <c r="E791" s="215">
        <v>1.54</v>
      </c>
      <c r="F791" s="215">
        <v>2.1300000000000003</v>
      </c>
      <c r="G791" s="215">
        <v>2.5600000000000005</v>
      </c>
      <c r="H791" s="215">
        <v>3.0200000000000005</v>
      </c>
      <c r="I791" s="215">
        <v>3.04</v>
      </c>
      <c r="J791" s="215">
        <v>3.1799999999999997</v>
      </c>
      <c r="K791" s="215">
        <v>3.14</v>
      </c>
      <c r="L791" s="215">
        <v>2.52</v>
      </c>
      <c r="M791" s="205">
        <v>2.7200000000000006</v>
      </c>
    </row>
    <row r="792" spans="1:13" x14ac:dyDescent="0.25">
      <c r="A792" s="210" t="s">
        <v>1454</v>
      </c>
      <c r="B792" s="215">
        <v>1.4200000000000002</v>
      </c>
      <c r="C792" s="215">
        <v>1.05</v>
      </c>
      <c r="D792" s="215">
        <v>0.92000000000000015</v>
      </c>
      <c r="E792" s="215">
        <v>0.96</v>
      </c>
      <c r="F792" s="215">
        <v>1.2900000000000003</v>
      </c>
      <c r="G792" s="215">
        <v>1.58</v>
      </c>
      <c r="H792" s="215">
        <v>1.8600000000000003</v>
      </c>
      <c r="I792" s="215">
        <v>1.98</v>
      </c>
      <c r="J792" s="215">
        <v>1.98</v>
      </c>
      <c r="K792" s="215">
        <v>1.9800000000000002</v>
      </c>
      <c r="L792" s="215">
        <v>1.5600000000000003</v>
      </c>
      <c r="M792" s="205">
        <v>1.6700000000000002</v>
      </c>
    </row>
    <row r="793" spans="1:13" x14ac:dyDescent="0.25">
      <c r="A793" s="210" t="s">
        <v>1455</v>
      </c>
      <c r="B793" s="215">
        <v>0.44</v>
      </c>
      <c r="C793" s="215">
        <v>0.35000000000000003</v>
      </c>
      <c r="D793" s="215">
        <v>0.28000000000000003</v>
      </c>
      <c r="E793" s="215">
        <v>0.35000000000000003</v>
      </c>
      <c r="F793" s="215">
        <v>0.42</v>
      </c>
      <c r="G793" s="215">
        <v>0.5</v>
      </c>
      <c r="H793" s="215">
        <v>0.59</v>
      </c>
      <c r="I793" s="215">
        <v>0.62000000000000011</v>
      </c>
      <c r="J793" s="215">
        <v>0.67</v>
      </c>
      <c r="K793" s="215">
        <v>0.81000000000000016</v>
      </c>
      <c r="L793" s="215">
        <v>0.72000000000000008</v>
      </c>
      <c r="M793" s="205">
        <v>0.7400000000000001</v>
      </c>
    </row>
    <row r="794" spans="1:13" x14ac:dyDescent="0.25">
      <c r="A794" s="210" t="s">
        <v>1456</v>
      </c>
      <c r="B794" s="215">
        <v>0</v>
      </c>
      <c r="C794" s="215">
        <v>0</v>
      </c>
      <c r="D794" s="215">
        <v>0</v>
      </c>
      <c r="E794" s="215">
        <v>0</v>
      </c>
      <c r="F794" s="215">
        <v>0</v>
      </c>
      <c r="G794" s="215">
        <v>0</v>
      </c>
      <c r="H794" s="215">
        <v>0</v>
      </c>
      <c r="I794" s="215">
        <v>0</v>
      </c>
      <c r="J794" s="215">
        <v>0</v>
      </c>
      <c r="K794" s="215">
        <v>0</v>
      </c>
      <c r="L794" s="215">
        <v>0</v>
      </c>
      <c r="M794" s="205">
        <v>0</v>
      </c>
    </row>
    <row r="795" spans="1:13" x14ac:dyDescent="0.25">
      <c r="A795" s="210" t="s">
        <v>1457</v>
      </c>
      <c r="B795" s="215">
        <v>0.97</v>
      </c>
      <c r="C795" s="215">
        <v>0.73000000000000009</v>
      </c>
      <c r="D795" s="215">
        <v>0.54</v>
      </c>
      <c r="E795" s="215">
        <v>0.63000000000000012</v>
      </c>
      <c r="F795" s="215">
        <v>0.7400000000000001</v>
      </c>
      <c r="G795" s="215">
        <v>0.94000000000000006</v>
      </c>
      <c r="H795" s="215">
        <v>1.1499999999999999</v>
      </c>
      <c r="I795" s="215">
        <v>1.1600000000000001</v>
      </c>
      <c r="J795" s="215">
        <v>1.28</v>
      </c>
      <c r="K795" s="215">
        <v>1.5800000000000003</v>
      </c>
      <c r="L795" s="215">
        <v>1.3200000000000003</v>
      </c>
      <c r="M795" s="205">
        <v>1.3900000000000001</v>
      </c>
    </row>
    <row r="796" spans="1:13" x14ac:dyDescent="0.25">
      <c r="A796" s="210" t="s">
        <v>1458</v>
      </c>
      <c r="B796" s="215">
        <v>0.48</v>
      </c>
      <c r="C796" s="215">
        <v>0.35000000000000003</v>
      </c>
      <c r="D796" s="215">
        <v>0.28000000000000003</v>
      </c>
      <c r="E796" s="215">
        <v>0.35000000000000003</v>
      </c>
      <c r="F796" s="215">
        <v>0.42</v>
      </c>
      <c r="G796" s="215">
        <v>0.5</v>
      </c>
      <c r="H796" s="215">
        <v>0.59</v>
      </c>
      <c r="I796" s="215">
        <v>0.62000000000000011</v>
      </c>
      <c r="J796" s="215">
        <v>0.67</v>
      </c>
      <c r="K796" s="215">
        <v>0.81000000000000016</v>
      </c>
      <c r="L796" s="215">
        <v>0.72000000000000008</v>
      </c>
      <c r="M796" s="205">
        <v>0.7400000000000001</v>
      </c>
    </row>
    <row r="797" spans="1:13" x14ac:dyDescent="0.25">
      <c r="A797" s="210" t="s">
        <v>1459</v>
      </c>
      <c r="B797" s="215">
        <v>0.43000000000000005</v>
      </c>
      <c r="C797" s="215">
        <v>0.35000000000000003</v>
      </c>
      <c r="D797" s="215">
        <v>0.26</v>
      </c>
      <c r="E797" s="215">
        <v>0.31</v>
      </c>
      <c r="F797" s="215">
        <v>0.35000000000000003</v>
      </c>
      <c r="G797" s="215">
        <v>0.44</v>
      </c>
      <c r="H797" s="215">
        <v>0.55000000000000004</v>
      </c>
      <c r="I797" s="215">
        <v>0.58000000000000007</v>
      </c>
      <c r="J797" s="215">
        <v>0.62</v>
      </c>
      <c r="K797" s="215">
        <v>0.7400000000000001</v>
      </c>
      <c r="L797" s="215">
        <v>0.68000000000000016</v>
      </c>
      <c r="M797" s="205">
        <v>0.65000000000000013</v>
      </c>
    </row>
    <row r="798" spans="1:13" x14ac:dyDescent="0.25">
      <c r="A798" s="210" t="s">
        <v>1460</v>
      </c>
      <c r="B798" s="215">
        <v>1.2800000000000002</v>
      </c>
      <c r="C798" s="215">
        <v>0.93</v>
      </c>
      <c r="D798" s="215">
        <v>0.7400000000000001</v>
      </c>
      <c r="E798" s="215">
        <v>0.82000000000000006</v>
      </c>
      <c r="F798" s="215">
        <v>1</v>
      </c>
      <c r="G798" s="215">
        <v>1.2000000000000002</v>
      </c>
      <c r="H798" s="215">
        <v>1.4700000000000002</v>
      </c>
      <c r="I798" s="215">
        <v>1.5200000000000002</v>
      </c>
      <c r="J798" s="215">
        <v>1.6700000000000002</v>
      </c>
      <c r="K798" s="215">
        <v>1.9800000000000002</v>
      </c>
      <c r="L798" s="215">
        <v>1.76</v>
      </c>
      <c r="M798" s="205">
        <v>1.7400000000000004</v>
      </c>
    </row>
    <row r="799" spans="1:13" x14ac:dyDescent="0.25">
      <c r="A799" s="210" t="s">
        <v>1461</v>
      </c>
      <c r="B799" s="215">
        <v>0</v>
      </c>
      <c r="C799" s="215">
        <v>0.19</v>
      </c>
      <c r="D799" s="215">
        <v>0.16</v>
      </c>
      <c r="E799" s="215">
        <v>0.16</v>
      </c>
      <c r="F799" s="215">
        <v>0.23000000000000004</v>
      </c>
      <c r="G799" s="215">
        <v>0.26</v>
      </c>
      <c r="H799" s="215">
        <v>0.28000000000000003</v>
      </c>
      <c r="I799" s="215">
        <v>0.3</v>
      </c>
      <c r="J799" s="215">
        <v>0.31</v>
      </c>
      <c r="K799" s="215">
        <v>0.27</v>
      </c>
      <c r="L799" s="215">
        <v>0.2</v>
      </c>
      <c r="M799" s="205">
        <v>0.23000000000000004</v>
      </c>
    </row>
    <row r="800" spans="1:13" x14ac:dyDescent="0.25">
      <c r="A800" s="210" t="s">
        <v>1462</v>
      </c>
      <c r="B800" s="215">
        <v>0.63</v>
      </c>
      <c r="C800" s="215">
        <v>0.51</v>
      </c>
      <c r="D800" s="215">
        <v>0.43999999999999995</v>
      </c>
      <c r="E800" s="215">
        <v>0.46000000000000008</v>
      </c>
      <c r="F800" s="215">
        <v>0.63</v>
      </c>
      <c r="G800" s="215">
        <v>0.78000000000000014</v>
      </c>
      <c r="H800" s="215">
        <v>0.8899999999999999</v>
      </c>
      <c r="I800" s="215">
        <v>0.96</v>
      </c>
      <c r="J800" s="215">
        <v>0.97000000000000008</v>
      </c>
      <c r="K800" s="215">
        <v>0.97</v>
      </c>
      <c r="L800" s="215">
        <v>0.76000000000000012</v>
      </c>
      <c r="M800" s="205">
        <v>0.82000000000000017</v>
      </c>
    </row>
    <row r="801" spans="1:13" x14ac:dyDescent="0.25">
      <c r="A801" s="210" t="s">
        <v>1463</v>
      </c>
      <c r="B801" s="215">
        <v>21.74</v>
      </c>
      <c r="C801" s="215">
        <v>18.07</v>
      </c>
      <c r="D801" s="215">
        <v>15.719999999999999</v>
      </c>
      <c r="E801" s="215">
        <v>17.23</v>
      </c>
      <c r="F801" s="215">
        <v>20.689999999999998</v>
      </c>
      <c r="G801" s="215">
        <v>24.980000000000004</v>
      </c>
      <c r="H801" s="215">
        <v>28.910000000000004</v>
      </c>
      <c r="I801" s="215">
        <v>23.83</v>
      </c>
      <c r="J801" s="215">
        <v>19.88</v>
      </c>
      <c r="K801" s="215">
        <v>28.819999999999997</v>
      </c>
      <c r="L801" s="215">
        <v>20.14</v>
      </c>
      <c r="M801" s="205">
        <v>25.11</v>
      </c>
    </row>
    <row r="802" spans="1:13" x14ac:dyDescent="0.25">
      <c r="A802" s="210" t="s">
        <v>1464</v>
      </c>
      <c r="B802" s="215">
        <v>0</v>
      </c>
      <c r="C802" s="215">
        <v>0</v>
      </c>
      <c r="D802" s="215">
        <v>0</v>
      </c>
      <c r="E802" s="215">
        <v>0</v>
      </c>
      <c r="F802" s="215">
        <v>0</v>
      </c>
      <c r="G802" s="215">
        <v>0</v>
      </c>
      <c r="H802" s="215">
        <v>0</v>
      </c>
      <c r="I802" s="215">
        <v>0</v>
      </c>
      <c r="J802" s="215">
        <v>0</v>
      </c>
      <c r="K802" s="215">
        <v>0</v>
      </c>
      <c r="L802" s="215">
        <v>0</v>
      </c>
      <c r="M802" s="205">
        <v>0</v>
      </c>
    </row>
    <row r="803" spans="1:13" x14ac:dyDescent="0.25">
      <c r="A803" s="210" t="s">
        <v>1465</v>
      </c>
      <c r="B803" s="215">
        <v>14.769999999999998</v>
      </c>
      <c r="C803" s="215">
        <v>12.52</v>
      </c>
      <c r="D803" s="215">
        <v>10.879999999999999</v>
      </c>
      <c r="E803" s="215">
        <v>11.9</v>
      </c>
      <c r="F803" s="215">
        <v>14.3</v>
      </c>
      <c r="G803" s="215">
        <v>17.299999999999997</v>
      </c>
      <c r="H803" s="215">
        <v>20</v>
      </c>
      <c r="I803" s="215">
        <v>20.3</v>
      </c>
      <c r="J803" s="215">
        <v>21.15</v>
      </c>
      <c r="K803" s="215">
        <v>19.959999999999997</v>
      </c>
      <c r="L803" s="215">
        <v>17.239999999999998</v>
      </c>
      <c r="M803" s="205">
        <v>17.360000000000003</v>
      </c>
    </row>
    <row r="804" spans="1:13" x14ac:dyDescent="0.25">
      <c r="A804" s="210" t="s">
        <v>1466</v>
      </c>
      <c r="B804" s="215">
        <v>1.0700000000000003</v>
      </c>
      <c r="C804" s="215">
        <v>0.97</v>
      </c>
      <c r="D804" s="215">
        <v>0.78000000000000014</v>
      </c>
      <c r="E804" s="215">
        <v>0.90000000000000013</v>
      </c>
      <c r="F804" s="215">
        <v>1.05</v>
      </c>
      <c r="G804" s="215">
        <v>1.2800000000000002</v>
      </c>
      <c r="H804" s="215">
        <v>1.5500000000000003</v>
      </c>
      <c r="I804" s="215">
        <v>1.6200000000000003</v>
      </c>
      <c r="J804" s="215">
        <v>1.7800000000000002</v>
      </c>
      <c r="K804" s="215">
        <v>2.17</v>
      </c>
      <c r="L804" s="215">
        <v>1.8400000000000003</v>
      </c>
      <c r="M804" s="205">
        <v>1.9000000000000004</v>
      </c>
    </row>
    <row r="805" spans="1:13" x14ac:dyDescent="0.25">
      <c r="A805" s="210" t="s">
        <v>1467</v>
      </c>
      <c r="B805" s="215">
        <v>7.01</v>
      </c>
      <c r="C805" s="215">
        <v>0</v>
      </c>
      <c r="D805" s="215">
        <v>0.71</v>
      </c>
      <c r="E805" s="215">
        <v>23.37</v>
      </c>
      <c r="F805" s="215">
        <v>28.09</v>
      </c>
      <c r="G805" s="215">
        <v>33.919999999999995</v>
      </c>
      <c r="H805" s="215">
        <v>39.25</v>
      </c>
      <c r="I805" s="215">
        <v>27.009999999999998</v>
      </c>
      <c r="J805" s="215">
        <v>40.21</v>
      </c>
      <c r="K805" s="215">
        <v>32.000000000000007</v>
      </c>
      <c r="L805" s="215">
        <v>33.76</v>
      </c>
      <c r="M805" s="205">
        <v>34.06</v>
      </c>
    </row>
    <row r="806" spans="1:13" x14ac:dyDescent="0.25">
      <c r="A806" s="210" t="s">
        <v>1468</v>
      </c>
      <c r="B806" s="215">
        <v>0.46</v>
      </c>
      <c r="C806" s="215">
        <v>0.39</v>
      </c>
      <c r="D806" s="215">
        <v>0.3</v>
      </c>
      <c r="E806" s="215">
        <v>0.35000000000000003</v>
      </c>
      <c r="F806" s="215">
        <v>0.39000000000000007</v>
      </c>
      <c r="G806" s="215">
        <v>0.5</v>
      </c>
      <c r="H806" s="215">
        <v>0.59000000000000008</v>
      </c>
      <c r="I806" s="215">
        <v>0.6</v>
      </c>
      <c r="J806" s="215">
        <v>0.66</v>
      </c>
      <c r="K806" s="215">
        <v>0.81</v>
      </c>
      <c r="L806" s="215">
        <v>0.72000000000000008</v>
      </c>
      <c r="M806" s="205">
        <v>0.73</v>
      </c>
    </row>
    <row r="807" spans="1:13" x14ac:dyDescent="0.25">
      <c r="A807" s="210" t="s">
        <v>1469</v>
      </c>
      <c r="B807" s="215">
        <v>0</v>
      </c>
      <c r="C807" s="215">
        <v>0</v>
      </c>
      <c r="D807" s="215">
        <v>0</v>
      </c>
      <c r="E807" s="215">
        <v>0</v>
      </c>
      <c r="F807" s="215">
        <v>0</v>
      </c>
      <c r="G807" s="215">
        <v>0</v>
      </c>
      <c r="H807" s="215">
        <v>0</v>
      </c>
      <c r="I807" s="215">
        <v>0</v>
      </c>
      <c r="J807" s="215">
        <v>0</v>
      </c>
      <c r="K807" s="215">
        <v>0</v>
      </c>
      <c r="L807" s="215">
        <v>0</v>
      </c>
      <c r="M807" s="205">
        <v>0</v>
      </c>
    </row>
    <row r="808" spans="1:13" x14ac:dyDescent="0.25">
      <c r="A808" s="210" t="s">
        <v>1470</v>
      </c>
      <c r="B808" s="215">
        <v>0.45000000000000007</v>
      </c>
      <c r="C808" s="215">
        <v>0.35000000000000003</v>
      </c>
      <c r="D808" s="215">
        <v>0.28000000000000003</v>
      </c>
      <c r="E808" s="215">
        <v>0.35000000000000003</v>
      </c>
      <c r="F808" s="215">
        <v>0.35000000000000003</v>
      </c>
      <c r="G808" s="215">
        <v>0.46000000000000008</v>
      </c>
      <c r="H808" s="215">
        <v>0.57000000000000006</v>
      </c>
      <c r="I808" s="215">
        <v>0.57999999999999996</v>
      </c>
      <c r="J808" s="215">
        <v>0.63</v>
      </c>
      <c r="K808" s="215">
        <v>0.77</v>
      </c>
      <c r="L808" s="215">
        <v>0.68</v>
      </c>
      <c r="M808" s="205">
        <v>0.66000000000000014</v>
      </c>
    </row>
    <row r="809" spans="1:13" x14ac:dyDescent="0.25">
      <c r="A809" s="210" t="s">
        <v>1471</v>
      </c>
      <c r="B809" s="215">
        <v>0.46</v>
      </c>
      <c r="C809" s="215">
        <v>0.39</v>
      </c>
      <c r="D809" s="215">
        <v>0.3</v>
      </c>
      <c r="E809" s="215">
        <v>0.35000000000000003</v>
      </c>
      <c r="F809" s="215">
        <v>0.39000000000000007</v>
      </c>
      <c r="G809" s="215">
        <v>0.5</v>
      </c>
      <c r="H809" s="215">
        <v>0.59000000000000008</v>
      </c>
      <c r="I809" s="215">
        <v>0.6</v>
      </c>
      <c r="J809" s="215">
        <v>0.66</v>
      </c>
      <c r="K809" s="215">
        <v>0.81</v>
      </c>
      <c r="L809" s="215">
        <v>0.72000000000000008</v>
      </c>
      <c r="M809" s="205">
        <v>0.73</v>
      </c>
    </row>
    <row r="810" spans="1:13" x14ac:dyDescent="0.25">
      <c r="A810" s="210" t="s">
        <v>1472</v>
      </c>
      <c r="B810" s="215">
        <v>0.47000000000000008</v>
      </c>
      <c r="C810" s="215">
        <v>0.35000000000000003</v>
      </c>
      <c r="D810" s="215">
        <v>0.28000000000000003</v>
      </c>
      <c r="E810" s="215">
        <v>0.35000000000000003</v>
      </c>
      <c r="F810" s="215">
        <v>0.35000000000000003</v>
      </c>
      <c r="G810" s="215">
        <v>0.46000000000000008</v>
      </c>
      <c r="H810" s="215">
        <v>0.57000000000000006</v>
      </c>
      <c r="I810" s="215">
        <v>0.57999999999999996</v>
      </c>
      <c r="J810" s="215">
        <v>0.63</v>
      </c>
      <c r="K810" s="215">
        <v>0.77</v>
      </c>
      <c r="L810" s="215">
        <v>0.68</v>
      </c>
      <c r="M810" s="205">
        <v>0.66000000000000014</v>
      </c>
    </row>
    <row r="811" spans="1:13" x14ac:dyDescent="0.25">
      <c r="A811" s="210" t="s">
        <v>1473</v>
      </c>
      <c r="B811" s="215">
        <v>0</v>
      </c>
      <c r="C811" s="215">
        <v>0</v>
      </c>
      <c r="D811" s="215">
        <v>0</v>
      </c>
      <c r="E811" s="215">
        <v>0</v>
      </c>
      <c r="F811" s="215">
        <v>0</v>
      </c>
      <c r="G811" s="215">
        <v>0</v>
      </c>
      <c r="H811" s="215">
        <v>0</v>
      </c>
      <c r="I811" s="215">
        <v>0</v>
      </c>
      <c r="J811" s="215">
        <v>0</v>
      </c>
      <c r="K811" s="215">
        <v>0</v>
      </c>
      <c r="L811" s="215">
        <v>0</v>
      </c>
      <c r="M811" s="205">
        <v>0</v>
      </c>
    </row>
    <row r="812" spans="1:13" x14ac:dyDescent="0.25">
      <c r="A812" s="210" t="s">
        <v>1474</v>
      </c>
      <c r="B812" s="215">
        <v>0.48</v>
      </c>
      <c r="C812" s="215">
        <v>0.39</v>
      </c>
      <c r="D812" s="215">
        <v>0.3</v>
      </c>
      <c r="E812" s="215">
        <v>0.35000000000000003</v>
      </c>
      <c r="F812" s="215">
        <v>0.39000000000000007</v>
      </c>
      <c r="G812" s="215">
        <v>0.5</v>
      </c>
      <c r="H812" s="215">
        <v>0.59000000000000008</v>
      </c>
      <c r="I812" s="215">
        <v>0.6</v>
      </c>
      <c r="J812" s="215">
        <v>0.66</v>
      </c>
      <c r="K812" s="215">
        <v>0.81</v>
      </c>
      <c r="L812" s="215">
        <v>0.72000000000000008</v>
      </c>
      <c r="M812" s="205">
        <v>0.73</v>
      </c>
    </row>
    <row r="813" spans="1:13" x14ac:dyDescent="0.25">
      <c r="A813" s="210" t="s">
        <v>1475</v>
      </c>
      <c r="B813" s="215">
        <v>1.4500000000000002</v>
      </c>
      <c r="C813" s="215">
        <v>1.1200000000000001</v>
      </c>
      <c r="D813" s="215">
        <v>0.88</v>
      </c>
      <c r="E813" s="215">
        <v>1.01</v>
      </c>
      <c r="F813" s="215">
        <v>1.2000000000000002</v>
      </c>
      <c r="G813" s="215">
        <v>1.4800000000000002</v>
      </c>
      <c r="H813" s="215">
        <v>1.82</v>
      </c>
      <c r="I813" s="215">
        <v>1.88</v>
      </c>
      <c r="J813" s="215">
        <v>2.0499999999999998</v>
      </c>
      <c r="K813" s="215">
        <v>2.4799999999999995</v>
      </c>
      <c r="L813" s="215">
        <v>2.12</v>
      </c>
      <c r="M813" s="205">
        <v>2.17</v>
      </c>
    </row>
    <row r="814" spans="1:13" x14ac:dyDescent="0.25">
      <c r="A814" s="210" t="s">
        <v>1476</v>
      </c>
      <c r="B814" s="215">
        <v>0.45</v>
      </c>
      <c r="C814" s="215">
        <v>0.36000000000000004</v>
      </c>
      <c r="D814" s="215">
        <v>0.3</v>
      </c>
      <c r="E814" s="215">
        <v>0.34</v>
      </c>
      <c r="F814" s="215">
        <v>0.42</v>
      </c>
      <c r="G814" s="215">
        <v>0.48</v>
      </c>
      <c r="H814" s="215">
        <v>0.59000000000000008</v>
      </c>
      <c r="I814" s="215">
        <v>0.62</v>
      </c>
      <c r="J814" s="215">
        <v>0.66</v>
      </c>
      <c r="K814" s="215">
        <v>0.82000000000000006</v>
      </c>
      <c r="L814" s="215">
        <v>0.68000000000000016</v>
      </c>
      <c r="M814" s="205">
        <v>0.70000000000000007</v>
      </c>
    </row>
    <row r="815" spans="1:13" x14ac:dyDescent="0.25">
      <c r="A815" s="210" t="s">
        <v>1477</v>
      </c>
      <c r="B815" s="215">
        <v>0</v>
      </c>
      <c r="C815" s="215">
        <v>0.03</v>
      </c>
      <c r="D815" s="215">
        <v>0</v>
      </c>
      <c r="E815" s="215">
        <v>0.03</v>
      </c>
      <c r="F815" s="215">
        <v>0.04</v>
      </c>
      <c r="G815" s="215">
        <v>0.04</v>
      </c>
      <c r="H815" s="215">
        <v>0.04</v>
      </c>
      <c r="I815" s="215">
        <v>0.04</v>
      </c>
      <c r="J815" s="215">
        <v>0.04</v>
      </c>
      <c r="K815" s="215">
        <v>0.04</v>
      </c>
      <c r="L815" s="215">
        <v>0.04</v>
      </c>
      <c r="M815" s="205">
        <v>0.04</v>
      </c>
    </row>
    <row r="816" spans="1:13" x14ac:dyDescent="0.25">
      <c r="A816" s="210" t="s">
        <v>1478</v>
      </c>
      <c r="B816" s="215">
        <v>0.48</v>
      </c>
      <c r="C816" s="215">
        <v>0.47000000000000008</v>
      </c>
      <c r="D816" s="215">
        <v>0.44</v>
      </c>
      <c r="E816" s="215">
        <v>0.47</v>
      </c>
      <c r="F816" s="215">
        <v>0.47000000000000008</v>
      </c>
      <c r="G816" s="215">
        <v>0.48</v>
      </c>
      <c r="H816" s="215">
        <v>0.53</v>
      </c>
      <c r="I816" s="215">
        <v>0.52</v>
      </c>
      <c r="J816" s="215">
        <v>0.53</v>
      </c>
      <c r="K816" s="215">
        <v>0.53</v>
      </c>
      <c r="L816" s="215">
        <v>0.48000000000000009</v>
      </c>
      <c r="M816" s="205">
        <v>0.51</v>
      </c>
    </row>
    <row r="817" spans="1:13" x14ac:dyDescent="0.25">
      <c r="A817" s="210" t="s">
        <v>1479</v>
      </c>
      <c r="B817" s="215">
        <v>1.4200000000000002</v>
      </c>
      <c r="C817" s="215">
        <v>1.1300000000000001</v>
      </c>
      <c r="D817" s="215">
        <v>0.89999999999999991</v>
      </c>
      <c r="E817" s="215">
        <v>1.08</v>
      </c>
      <c r="F817" s="215">
        <v>1.2</v>
      </c>
      <c r="G817" s="215">
        <v>1.5000000000000002</v>
      </c>
      <c r="H817" s="215">
        <v>1.8200000000000003</v>
      </c>
      <c r="I817" s="215">
        <v>1.9200000000000002</v>
      </c>
      <c r="J817" s="215">
        <v>2.0599999999999996</v>
      </c>
      <c r="K817" s="215">
        <v>2.5099999999999998</v>
      </c>
      <c r="L817" s="215">
        <v>2.2000000000000002</v>
      </c>
      <c r="M817" s="205">
        <v>2.21</v>
      </c>
    </row>
    <row r="818" spans="1:13" x14ac:dyDescent="0.25">
      <c r="A818" s="210" t="s">
        <v>1480</v>
      </c>
      <c r="B818" s="215">
        <v>0.29000000000000004</v>
      </c>
      <c r="C818" s="215">
        <v>0.23000000000000004</v>
      </c>
      <c r="D818" s="215">
        <v>0.26</v>
      </c>
      <c r="E818" s="215">
        <v>0.23000000000000004</v>
      </c>
      <c r="F818" s="215">
        <v>0.26</v>
      </c>
      <c r="G818" s="215">
        <v>0.22000000000000003</v>
      </c>
      <c r="H818" s="215">
        <v>0.27</v>
      </c>
      <c r="I818" s="215">
        <v>0.24000000000000002</v>
      </c>
      <c r="J818" s="215">
        <v>0.26</v>
      </c>
      <c r="K818" s="215">
        <v>0.26</v>
      </c>
      <c r="L818" s="215">
        <v>0.2</v>
      </c>
      <c r="M818" s="205">
        <v>0.23000000000000004</v>
      </c>
    </row>
    <row r="819" spans="1:13" x14ac:dyDescent="0.25">
      <c r="A819" s="210" t="s">
        <v>1481</v>
      </c>
      <c r="B819" s="215">
        <v>1.86</v>
      </c>
      <c r="C819" s="215">
        <v>1.6300000000000001</v>
      </c>
      <c r="D819" s="215">
        <v>1.4000000000000001</v>
      </c>
      <c r="E819" s="215">
        <v>1.55</v>
      </c>
      <c r="F819" s="215">
        <v>1.8300000000000003</v>
      </c>
      <c r="G819" s="215">
        <v>2.3200000000000003</v>
      </c>
      <c r="H819" s="215">
        <v>2.75</v>
      </c>
      <c r="I819" s="215">
        <v>2.7</v>
      </c>
      <c r="J819" s="215">
        <v>2.8600000000000003</v>
      </c>
      <c r="K819" s="215">
        <v>2.36</v>
      </c>
      <c r="L819" s="215">
        <v>2.04</v>
      </c>
      <c r="M819" s="205">
        <v>2.0499999999999998</v>
      </c>
    </row>
    <row r="820" spans="1:13" x14ac:dyDescent="0.25">
      <c r="A820" s="210" t="s">
        <v>1482</v>
      </c>
      <c r="B820" s="215">
        <v>0.5</v>
      </c>
      <c r="C820" s="215">
        <v>0.39</v>
      </c>
      <c r="D820" s="215">
        <v>0.3</v>
      </c>
      <c r="E820" s="215">
        <v>0.35000000000000003</v>
      </c>
      <c r="F820" s="215">
        <v>0.42</v>
      </c>
      <c r="G820" s="215">
        <v>0.5</v>
      </c>
      <c r="H820" s="215">
        <v>0.62</v>
      </c>
      <c r="I820" s="215">
        <v>0.64</v>
      </c>
      <c r="J820" s="215">
        <v>0.70000000000000007</v>
      </c>
      <c r="K820" s="215">
        <v>0.82000000000000006</v>
      </c>
      <c r="L820" s="215">
        <v>0.72000000000000008</v>
      </c>
      <c r="M820" s="205">
        <v>0.73</v>
      </c>
    </row>
    <row r="821" spans="1:13" x14ac:dyDescent="0.25">
      <c r="A821" s="210" t="s">
        <v>1483</v>
      </c>
      <c r="B821" s="215">
        <v>10.469999999999999</v>
      </c>
      <c r="C821" s="215">
        <v>9.02</v>
      </c>
      <c r="D821" s="215">
        <v>7.84</v>
      </c>
      <c r="E821" s="215">
        <v>8.6</v>
      </c>
      <c r="F821" s="215">
        <v>10.31</v>
      </c>
      <c r="G821" s="215">
        <v>12.46</v>
      </c>
      <c r="H821" s="215">
        <v>14.450000000000001</v>
      </c>
      <c r="I821" s="215">
        <v>14.639999999999999</v>
      </c>
      <c r="J821" s="215">
        <v>15.26</v>
      </c>
      <c r="K821" s="215">
        <v>13.65</v>
      </c>
      <c r="L821" s="215">
        <v>12.400000000000002</v>
      </c>
      <c r="M821" s="205">
        <v>12.519999999999998</v>
      </c>
    </row>
    <row r="822" spans="1:13" x14ac:dyDescent="0.25">
      <c r="A822" s="210" t="s">
        <v>1484</v>
      </c>
      <c r="B822" s="215">
        <v>0.95000000000000007</v>
      </c>
      <c r="C822" s="215">
        <v>1.01</v>
      </c>
      <c r="D822" s="215">
        <v>0.82000000000000006</v>
      </c>
      <c r="E822" s="215">
        <v>0.97000000000000008</v>
      </c>
      <c r="F822" s="215">
        <v>1.02</v>
      </c>
      <c r="G822" s="215">
        <v>1.04</v>
      </c>
      <c r="H822" s="215">
        <v>1.17</v>
      </c>
      <c r="I822" s="215">
        <v>1.1399999999999999</v>
      </c>
      <c r="J822" s="215">
        <v>1.17</v>
      </c>
      <c r="K822" s="215">
        <v>1.17</v>
      </c>
      <c r="L822" s="215">
        <v>1.04</v>
      </c>
      <c r="M822" s="205">
        <v>1.1299999999999999</v>
      </c>
    </row>
    <row r="823" spans="1:13" x14ac:dyDescent="0.25">
      <c r="A823" s="210" t="s">
        <v>1485</v>
      </c>
      <c r="B823" s="215">
        <v>0.23000000000000004</v>
      </c>
      <c r="C823" s="215">
        <v>0.16</v>
      </c>
      <c r="D823" s="215">
        <v>0.12</v>
      </c>
      <c r="E823" s="215">
        <v>0.16</v>
      </c>
      <c r="F823" s="215">
        <v>0.16</v>
      </c>
      <c r="G823" s="215">
        <v>0.2</v>
      </c>
      <c r="H823" s="215">
        <v>0.27</v>
      </c>
      <c r="I823" s="215">
        <v>0.26</v>
      </c>
      <c r="J823" s="215">
        <v>0.31</v>
      </c>
      <c r="K823" s="215">
        <v>0.38</v>
      </c>
      <c r="L823" s="215">
        <v>0.32000000000000006</v>
      </c>
      <c r="M823" s="205">
        <v>0.31000000000000005</v>
      </c>
    </row>
    <row r="824" spans="1:13" x14ac:dyDescent="0.25">
      <c r="A824" s="210" t="s">
        <v>1486</v>
      </c>
      <c r="B824" s="215">
        <v>1.8800000000000001</v>
      </c>
      <c r="C824" s="215">
        <v>1.55</v>
      </c>
      <c r="D824" s="215">
        <v>1.34</v>
      </c>
      <c r="E824" s="215">
        <v>1.4700000000000002</v>
      </c>
      <c r="F824" s="215">
        <v>1.7500000000000002</v>
      </c>
      <c r="G824" s="215">
        <v>2.14</v>
      </c>
      <c r="H824" s="215">
        <v>2.48</v>
      </c>
      <c r="I824" s="215">
        <v>2.0300000000000002</v>
      </c>
      <c r="J824" s="215">
        <v>1.04</v>
      </c>
      <c r="K824" s="215">
        <v>2.4500000000000002</v>
      </c>
      <c r="L824" s="215">
        <v>1.7000000000000002</v>
      </c>
      <c r="M824" s="205">
        <v>2.16</v>
      </c>
    </row>
    <row r="825" spans="1:13" x14ac:dyDescent="0.25">
      <c r="A825" s="210" t="s">
        <v>1487</v>
      </c>
      <c r="B825" s="215">
        <v>0</v>
      </c>
      <c r="C825" s="215">
        <v>0.35000000000000003</v>
      </c>
      <c r="D825" s="215">
        <v>0.28000000000000003</v>
      </c>
      <c r="E825" s="215">
        <v>0.35000000000000003</v>
      </c>
      <c r="F825" s="215">
        <v>0.39000000000000007</v>
      </c>
      <c r="G825" s="215">
        <v>0.5</v>
      </c>
      <c r="H825" s="215">
        <v>0.57999999999999996</v>
      </c>
      <c r="I825" s="215">
        <v>0.60000000000000009</v>
      </c>
      <c r="J825" s="215">
        <v>0.66</v>
      </c>
      <c r="K825" s="215">
        <v>0.78000000000000014</v>
      </c>
      <c r="L825" s="215">
        <v>0.72000000000000008</v>
      </c>
      <c r="M825" s="205">
        <v>0.70000000000000007</v>
      </c>
    </row>
    <row r="826" spans="1:13" x14ac:dyDescent="0.25">
      <c r="A826" s="210" t="s">
        <v>1488</v>
      </c>
      <c r="B826" s="215">
        <v>0.61</v>
      </c>
      <c r="C826" s="215">
        <v>0.53</v>
      </c>
      <c r="D826" s="215">
        <v>0.44</v>
      </c>
      <c r="E826" s="215">
        <v>0.46</v>
      </c>
      <c r="F826" s="215">
        <v>0.62</v>
      </c>
      <c r="G826" s="215">
        <v>0.76000000000000012</v>
      </c>
      <c r="H826" s="215">
        <v>0.89</v>
      </c>
      <c r="I826" s="215">
        <v>0.94000000000000006</v>
      </c>
      <c r="J826" s="215">
        <v>0.97</v>
      </c>
      <c r="K826" s="215">
        <v>0.97</v>
      </c>
      <c r="L826" s="215">
        <v>0.76000000000000012</v>
      </c>
      <c r="M826" s="205">
        <v>0.81000000000000016</v>
      </c>
    </row>
    <row r="827" spans="1:13" x14ac:dyDescent="0.25">
      <c r="A827" s="210" t="s">
        <v>1489</v>
      </c>
      <c r="B827" s="215">
        <v>0.82000000000000017</v>
      </c>
      <c r="C827" s="215">
        <v>0.63</v>
      </c>
      <c r="D827" s="215">
        <v>0.48</v>
      </c>
      <c r="E827" s="215">
        <v>0.58000000000000007</v>
      </c>
      <c r="F827" s="215">
        <v>0.66</v>
      </c>
      <c r="G827" s="215">
        <v>0.82000000000000006</v>
      </c>
      <c r="H827" s="215">
        <v>0.98</v>
      </c>
      <c r="I827" s="215">
        <v>1.02</v>
      </c>
      <c r="J827" s="215">
        <v>1.1200000000000001</v>
      </c>
      <c r="K827" s="215">
        <v>1.36</v>
      </c>
      <c r="L827" s="215">
        <v>1.2000000000000002</v>
      </c>
      <c r="M827" s="205">
        <v>1.2000000000000002</v>
      </c>
    </row>
    <row r="828" spans="1:13" x14ac:dyDescent="0.25">
      <c r="A828" s="210" t="s">
        <v>1490</v>
      </c>
      <c r="B828" s="215">
        <v>0</v>
      </c>
      <c r="C828" s="215">
        <v>0</v>
      </c>
      <c r="D828" s="215">
        <v>0</v>
      </c>
      <c r="E828" s="215">
        <v>0</v>
      </c>
      <c r="F828" s="215">
        <v>0</v>
      </c>
      <c r="G828" s="215">
        <v>0</v>
      </c>
      <c r="H828" s="215">
        <v>0</v>
      </c>
      <c r="I828" s="215">
        <v>0</v>
      </c>
      <c r="J828" s="215">
        <v>0</v>
      </c>
      <c r="K828" s="215">
        <v>0</v>
      </c>
      <c r="L828" s="215">
        <v>0</v>
      </c>
      <c r="M828" s="205">
        <v>0</v>
      </c>
    </row>
    <row r="829" spans="1:13" x14ac:dyDescent="0.25">
      <c r="A829" s="210" t="s">
        <v>1491</v>
      </c>
      <c r="B829" s="215">
        <v>0.44</v>
      </c>
      <c r="C829" s="215">
        <v>0.39</v>
      </c>
      <c r="D829" s="215">
        <v>0.28000000000000003</v>
      </c>
      <c r="E829" s="215">
        <v>0.35000000000000003</v>
      </c>
      <c r="F829" s="215">
        <v>0.42000000000000004</v>
      </c>
      <c r="G829" s="215">
        <v>0.5</v>
      </c>
      <c r="H829" s="215">
        <v>0.6100000000000001</v>
      </c>
      <c r="I829" s="215">
        <v>0.62000000000000011</v>
      </c>
      <c r="J829" s="215">
        <v>0.70000000000000007</v>
      </c>
      <c r="K829" s="215">
        <v>0.82000000000000017</v>
      </c>
      <c r="L829" s="215">
        <v>0.68</v>
      </c>
      <c r="M829" s="205">
        <v>0.70000000000000007</v>
      </c>
    </row>
    <row r="830" spans="1:13" x14ac:dyDescent="0.25">
      <c r="A830" s="210" t="s">
        <v>1492</v>
      </c>
      <c r="B830" s="215">
        <v>1.4700000000000002</v>
      </c>
      <c r="C830" s="215">
        <v>1.1300000000000001</v>
      </c>
      <c r="D830" s="215">
        <v>0.90000000000000013</v>
      </c>
      <c r="E830" s="215">
        <v>1.04</v>
      </c>
      <c r="F830" s="215">
        <v>1.2000000000000002</v>
      </c>
      <c r="G830" s="215">
        <v>1.4400000000000002</v>
      </c>
      <c r="H830" s="215">
        <v>1.7800000000000002</v>
      </c>
      <c r="I830" s="215">
        <v>1.8399999999999999</v>
      </c>
      <c r="J830" s="215">
        <v>2.0500000000000003</v>
      </c>
      <c r="K830" s="215">
        <v>2.4800000000000004</v>
      </c>
      <c r="L830" s="215">
        <v>2.12</v>
      </c>
      <c r="M830" s="205">
        <v>2.1300000000000003</v>
      </c>
    </row>
    <row r="831" spans="1:13" x14ac:dyDescent="0.25">
      <c r="A831" s="210" t="s">
        <v>1493</v>
      </c>
      <c r="B831" s="215">
        <v>0</v>
      </c>
      <c r="C831" s="215">
        <v>0.35000000000000003</v>
      </c>
      <c r="D831" s="215">
        <v>0.28000000000000003</v>
      </c>
      <c r="E831" s="215">
        <v>0.35000000000000003</v>
      </c>
      <c r="F831" s="215">
        <v>0.39000000000000007</v>
      </c>
      <c r="G831" s="215">
        <v>0.5</v>
      </c>
      <c r="H831" s="215">
        <v>0.57999999999999996</v>
      </c>
      <c r="I831" s="215">
        <v>0.60000000000000009</v>
      </c>
      <c r="J831" s="215">
        <v>0.66</v>
      </c>
      <c r="K831" s="215">
        <v>0.78000000000000014</v>
      </c>
      <c r="L831" s="215">
        <v>0.72000000000000008</v>
      </c>
      <c r="M831" s="205">
        <v>0.70000000000000007</v>
      </c>
    </row>
    <row r="832" spans="1:13" x14ac:dyDescent="0.25">
      <c r="A832" s="210" t="s">
        <v>1494</v>
      </c>
      <c r="B832" s="215">
        <v>0</v>
      </c>
      <c r="C832" s="215">
        <v>0</v>
      </c>
      <c r="D832" s="215">
        <v>0</v>
      </c>
      <c r="E832" s="215">
        <v>14.959999999999999</v>
      </c>
      <c r="F832" s="215">
        <v>17.64</v>
      </c>
      <c r="G832" s="215">
        <v>22.360000000000003</v>
      </c>
      <c r="H832" s="215">
        <v>26.120000000000005</v>
      </c>
      <c r="I832" s="215">
        <v>25.799999999999997</v>
      </c>
      <c r="J832" s="215">
        <v>27.2</v>
      </c>
      <c r="K832" s="215">
        <v>22.56</v>
      </c>
      <c r="L832" s="215">
        <v>19.52</v>
      </c>
      <c r="M832" s="205">
        <v>19.68</v>
      </c>
    </row>
    <row r="833" spans="1:13" x14ac:dyDescent="0.25">
      <c r="A833" s="210" t="s">
        <v>1495</v>
      </c>
      <c r="B833" s="215">
        <v>0.58000000000000007</v>
      </c>
      <c r="C833" s="215">
        <v>0.67</v>
      </c>
      <c r="D833" s="215">
        <v>0.68</v>
      </c>
      <c r="E833" s="215">
        <v>0.69000000000000006</v>
      </c>
      <c r="F833" s="215">
        <v>0.70000000000000007</v>
      </c>
      <c r="G833" s="215">
        <v>0.68</v>
      </c>
      <c r="H833" s="215">
        <v>0.70000000000000007</v>
      </c>
      <c r="I833" s="215">
        <v>0.66000000000000014</v>
      </c>
      <c r="J833" s="215">
        <v>0.70000000000000007</v>
      </c>
      <c r="K833" s="215">
        <v>0.70000000000000007</v>
      </c>
      <c r="L833" s="215">
        <v>0.60000000000000009</v>
      </c>
      <c r="M833" s="205">
        <v>0.69000000000000006</v>
      </c>
    </row>
    <row r="834" spans="1:13" x14ac:dyDescent="0.25">
      <c r="A834" s="210" t="s">
        <v>1496</v>
      </c>
      <c r="B834" s="215">
        <v>0.44</v>
      </c>
      <c r="C834" s="215">
        <v>0.36000000000000004</v>
      </c>
      <c r="D834" s="215">
        <v>0.3</v>
      </c>
      <c r="E834" s="215">
        <v>0.34</v>
      </c>
      <c r="F834" s="215">
        <v>0.42</v>
      </c>
      <c r="G834" s="215">
        <v>0.48</v>
      </c>
      <c r="H834" s="215">
        <v>0.59000000000000008</v>
      </c>
      <c r="I834" s="215">
        <v>0.62</v>
      </c>
      <c r="J834" s="215">
        <v>0.66</v>
      </c>
      <c r="K834" s="215">
        <v>0.82000000000000006</v>
      </c>
      <c r="L834" s="215">
        <v>0.68000000000000016</v>
      </c>
      <c r="M834" s="205">
        <v>0.70000000000000007</v>
      </c>
    </row>
    <row r="835" spans="1:13" x14ac:dyDescent="0.25">
      <c r="A835" s="210" t="s">
        <v>1497</v>
      </c>
      <c r="B835" s="215">
        <v>2.2000000000000002</v>
      </c>
      <c r="C835" s="215">
        <v>1.7900000000000005</v>
      </c>
      <c r="D835" s="215">
        <v>1.5600000000000003</v>
      </c>
      <c r="E835" s="215">
        <v>1.6300000000000001</v>
      </c>
      <c r="F835" s="215">
        <v>2.2400000000000002</v>
      </c>
      <c r="G835" s="215">
        <v>2.6999999999999997</v>
      </c>
      <c r="H835" s="215">
        <v>3.07</v>
      </c>
      <c r="I835" s="215">
        <v>3.0799999999999996</v>
      </c>
      <c r="J835" s="215">
        <v>3.1799999999999997</v>
      </c>
      <c r="K835" s="215">
        <v>3.1799999999999997</v>
      </c>
      <c r="L835" s="215">
        <v>2.6800000000000006</v>
      </c>
      <c r="M835" s="205">
        <v>2.8599999999999994</v>
      </c>
    </row>
    <row r="836" spans="1:13" x14ac:dyDescent="0.25">
      <c r="A836" s="210" t="s">
        <v>1498</v>
      </c>
      <c r="B836" s="215">
        <v>0</v>
      </c>
      <c r="C836" s="215">
        <v>0</v>
      </c>
      <c r="D836" s="215">
        <v>0</v>
      </c>
      <c r="E836" s="215">
        <v>0</v>
      </c>
      <c r="F836" s="215">
        <v>0</v>
      </c>
      <c r="G836" s="215">
        <v>0</v>
      </c>
      <c r="H836" s="215">
        <v>13.790000000000001</v>
      </c>
      <c r="I836" s="215">
        <v>13.959999999999999</v>
      </c>
      <c r="J836" s="215">
        <v>14.54</v>
      </c>
      <c r="K836" s="215">
        <v>13.720000000000002</v>
      </c>
      <c r="L836" s="215">
        <v>11.84</v>
      </c>
      <c r="M836" s="205">
        <v>11.94</v>
      </c>
    </row>
    <row r="837" spans="1:13" x14ac:dyDescent="0.25">
      <c r="A837" s="210" t="s">
        <v>1499</v>
      </c>
      <c r="B837" s="215">
        <v>0</v>
      </c>
      <c r="C837" s="215">
        <v>0</v>
      </c>
      <c r="D837" s="215">
        <v>0</v>
      </c>
      <c r="E837" s="215">
        <v>25.880000000000003</v>
      </c>
      <c r="F837" s="215">
        <v>31.08</v>
      </c>
      <c r="G837" s="215">
        <v>37.54</v>
      </c>
      <c r="H837" s="215">
        <v>43.47</v>
      </c>
      <c r="I837" s="215">
        <v>44.08</v>
      </c>
      <c r="J837" s="215">
        <v>45.88</v>
      </c>
      <c r="K837" s="215">
        <v>43.309999999999995</v>
      </c>
      <c r="L837" s="215">
        <v>37.4</v>
      </c>
      <c r="M837" s="205">
        <v>37.729999999999997</v>
      </c>
    </row>
    <row r="838" spans="1:13" x14ac:dyDescent="0.25">
      <c r="A838" s="210" t="s">
        <v>1500</v>
      </c>
      <c r="B838" s="215">
        <v>0</v>
      </c>
      <c r="C838" s="215">
        <v>31.009999999999998</v>
      </c>
      <c r="D838" s="215">
        <v>26.939999999999998</v>
      </c>
      <c r="E838" s="215">
        <v>29.490000000000002</v>
      </c>
      <c r="F838" s="215">
        <v>35.450000000000003</v>
      </c>
      <c r="G838" s="215">
        <v>42.839999999999996</v>
      </c>
      <c r="H838" s="215">
        <v>49.599999999999994</v>
      </c>
      <c r="I838" s="215">
        <v>50.3</v>
      </c>
      <c r="J838" s="215">
        <v>52.32</v>
      </c>
      <c r="K838" s="215">
        <v>49.4</v>
      </c>
      <c r="L838" s="215">
        <v>42.64</v>
      </c>
      <c r="M838" s="205">
        <v>43.04</v>
      </c>
    </row>
    <row r="839" spans="1:13" x14ac:dyDescent="0.25">
      <c r="A839" s="210" t="s">
        <v>1501</v>
      </c>
      <c r="B839" s="215">
        <v>0.52</v>
      </c>
      <c r="C839" s="215">
        <v>0.53</v>
      </c>
      <c r="D839" s="215">
        <v>0.5</v>
      </c>
      <c r="E839" s="215">
        <v>0.51</v>
      </c>
      <c r="F839" s="215">
        <v>0.53</v>
      </c>
      <c r="G839" s="215">
        <v>0.54</v>
      </c>
      <c r="H839" s="215">
        <v>0.58000000000000007</v>
      </c>
      <c r="I839" s="215">
        <v>0.56000000000000005</v>
      </c>
      <c r="J839" s="215">
        <v>0.58000000000000007</v>
      </c>
      <c r="K839" s="215">
        <v>0.58000000000000007</v>
      </c>
      <c r="L839" s="215">
        <v>0.56000000000000005</v>
      </c>
      <c r="M839" s="205">
        <v>0.58000000000000007</v>
      </c>
    </row>
    <row r="840" spans="1:13" x14ac:dyDescent="0.25">
      <c r="A840" s="210" t="s">
        <v>1502</v>
      </c>
      <c r="B840" s="215">
        <v>4.82</v>
      </c>
      <c r="C840" s="215">
        <v>0</v>
      </c>
      <c r="D840" s="215">
        <v>16.64</v>
      </c>
      <c r="E840" s="215">
        <v>18.22</v>
      </c>
      <c r="F840" s="215">
        <v>23.479999999999997</v>
      </c>
      <c r="G840" s="215">
        <v>27.16</v>
      </c>
      <c r="H840" s="215">
        <v>27.569999999999997</v>
      </c>
      <c r="I840" s="215">
        <v>25.86</v>
      </c>
      <c r="J840" s="215">
        <v>12.38</v>
      </c>
      <c r="K840" s="215">
        <v>31.19</v>
      </c>
      <c r="L840" s="215">
        <v>23.68</v>
      </c>
      <c r="M840" s="205">
        <v>28.749999999999996</v>
      </c>
    </row>
    <row r="841" spans="1:13" x14ac:dyDescent="0.25">
      <c r="A841" s="210" t="s">
        <v>1503</v>
      </c>
      <c r="B841" s="215">
        <v>25.830000000000002</v>
      </c>
      <c r="C841" s="215">
        <v>37.010000000000005</v>
      </c>
      <c r="D841" s="215">
        <v>34.46</v>
      </c>
      <c r="E841" s="215">
        <v>52.98</v>
      </c>
      <c r="F841" s="215">
        <v>69.13</v>
      </c>
      <c r="G841" s="215">
        <v>89.039999999999992</v>
      </c>
      <c r="H841" s="215">
        <v>98.27</v>
      </c>
      <c r="I841" s="215">
        <v>80.179999999999993</v>
      </c>
      <c r="J841" s="215">
        <v>103.22999999999998</v>
      </c>
      <c r="K841" s="215">
        <v>89.17</v>
      </c>
      <c r="L841" s="215">
        <v>74.800000000000011</v>
      </c>
      <c r="M841" s="205">
        <v>31.659999999999997</v>
      </c>
    </row>
    <row r="842" spans="1:13" x14ac:dyDescent="0.25">
      <c r="A842" s="210" t="s">
        <v>1504</v>
      </c>
      <c r="B842" s="215">
        <v>0.45</v>
      </c>
      <c r="C842" s="215">
        <v>0.35000000000000003</v>
      </c>
      <c r="D842" s="215">
        <v>0.28000000000000003</v>
      </c>
      <c r="E842" s="215">
        <v>0.35000000000000003</v>
      </c>
      <c r="F842" s="215">
        <v>0.42</v>
      </c>
      <c r="G842" s="215">
        <v>0.5</v>
      </c>
      <c r="H842" s="215">
        <v>0.59</v>
      </c>
      <c r="I842" s="215">
        <v>0.62000000000000011</v>
      </c>
      <c r="J842" s="215">
        <v>0.67</v>
      </c>
      <c r="K842" s="215">
        <v>0.81000000000000016</v>
      </c>
      <c r="L842" s="215">
        <v>0.72000000000000008</v>
      </c>
      <c r="M842" s="205">
        <v>0.7400000000000001</v>
      </c>
    </row>
    <row r="843" spans="1:13" x14ac:dyDescent="0.25">
      <c r="A843" s="210" t="s">
        <v>1505</v>
      </c>
      <c r="B843" s="215">
        <v>0</v>
      </c>
      <c r="C843" s="215">
        <v>0</v>
      </c>
      <c r="D843" s="215">
        <v>0</v>
      </c>
      <c r="E843" s="215">
        <v>0.09</v>
      </c>
      <c r="F843" s="215">
        <v>1.77</v>
      </c>
      <c r="G843" s="215">
        <v>2.12</v>
      </c>
      <c r="H843" s="215">
        <v>2.44</v>
      </c>
      <c r="I843" s="215">
        <v>2.5</v>
      </c>
      <c r="J843" s="215">
        <v>2.6</v>
      </c>
      <c r="K843" s="215">
        <v>2.4399999999999995</v>
      </c>
      <c r="L843" s="215">
        <v>2.1199999999999997</v>
      </c>
      <c r="M843" s="205">
        <v>2.13</v>
      </c>
    </row>
    <row r="844" spans="1:13" x14ac:dyDescent="0.25">
      <c r="A844" s="210" t="s">
        <v>1506</v>
      </c>
      <c r="B844" s="215">
        <v>0</v>
      </c>
      <c r="C844" s="215">
        <v>0</v>
      </c>
      <c r="D844" s="215">
        <v>0.04</v>
      </c>
      <c r="E844" s="215">
        <v>1.5500000000000003</v>
      </c>
      <c r="F844" s="215">
        <v>1.8300000000000003</v>
      </c>
      <c r="G844" s="215">
        <v>2.2399999999999998</v>
      </c>
      <c r="H844" s="215">
        <v>2.56</v>
      </c>
      <c r="I844" s="215">
        <v>2.6199999999999997</v>
      </c>
      <c r="J844" s="215">
        <v>2.72</v>
      </c>
      <c r="K844" s="215">
        <v>2.56</v>
      </c>
      <c r="L844" s="215">
        <v>2.2400000000000002</v>
      </c>
      <c r="M844" s="205">
        <v>2.2200000000000002</v>
      </c>
    </row>
    <row r="845" spans="1:13" x14ac:dyDescent="0.25">
      <c r="A845" s="210" t="s">
        <v>1507</v>
      </c>
      <c r="B845" s="215">
        <v>0.71</v>
      </c>
      <c r="C845" s="215">
        <v>0.59000000000000008</v>
      </c>
      <c r="D845" s="215">
        <v>0.54</v>
      </c>
      <c r="E845" s="215">
        <v>0.55000000000000004</v>
      </c>
      <c r="F845" s="215">
        <v>0.7400000000000001</v>
      </c>
      <c r="G845" s="215">
        <v>0.90000000000000013</v>
      </c>
      <c r="H845" s="215">
        <v>1.04</v>
      </c>
      <c r="I845" s="215">
        <v>1.04</v>
      </c>
      <c r="J845" s="215">
        <v>1.08</v>
      </c>
      <c r="K845" s="215">
        <v>1.08</v>
      </c>
      <c r="L845" s="215">
        <v>0.88000000000000012</v>
      </c>
      <c r="M845" s="205">
        <v>0.96000000000000008</v>
      </c>
    </row>
    <row r="846" spans="1:13" x14ac:dyDescent="0.25">
      <c r="A846" s="210" t="s">
        <v>1508</v>
      </c>
      <c r="B846" s="215">
        <v>0</v>
      </c>
      <c r="C846" s="215">
        <v>0</v>
      </c>
      <c r="D846" s="215">
        <v>0</v>
      </c>
      <c r="E846" s="215">
        <v>0</v>
      </c>
      <c r="F846" s="215">
        <v>0</v>
      </c>
      <c r="G846" s="215">
        <v>0</v>
      </c>
      <c r="H846" s="215">
        <v>0</v>
      </c>
      <c r="I846" s="215">
        <v>0</v>
      </c>
      <c r="J846" s="215">
        <v>0</v>
      </c>
      <c r="K846" s="215">
        <v>0</v>
      </c>
      <c r="L846" s="215">
        <v>0</v>
      </c>
      <c r="M846" s="205">
        <v>0</v>
      </c>
    </row>
    <row r="847" spans="1:13" x14ac:dyDescent="0.25">
      <c r="A847" s="210" t="s">
        <v>1509</v>
      </c>
      <c r="B847" s="215">
        <v>0.48000000000000004</v>
      </c>
      <c r="C847" s="215">
        <v>0.36000000000000004</v>
      </c>
      <c r="D847" s="215">
        <v>0.3</v>
      </c>
      <c r="E847" s="215">
        <v>0.35000000000000003</v>
      </c>
      <c r="F847" s="215">
        <v>0.42</v>
      </c>
      <c r="G847" s="215">
        <v>0.5</v>
      </c>
      <c r="H847" s="215">
        <v>0.62</v>
      </c>
      <c r="I847" s="215">
        <v>0.64000000000000012</v>
      </c>
      <c r="J847" s="215">
        <v>0.70000000000000007</v>
      </c>
      <c r="K847" s="215">
        <v>0.85000000000000009</v>
      </c>
      <c r="L847" s="215">
        <v>0.72000000000000008</v>
      </c>
      <c r="M847" s="205">
        <v>0.7400000000000001</v>
      </c>
    </row>
    <row r="848" spans="1:13" x14ac:dyDescent="0.25">
      <c r="A848" s="210" t="s">
        <v>1510</v>
      </c>
      <c r="B848" s="215">
        <v>21.060000000000002</v>
      </c>
      <c r="C848" s="215">
        <v>18.099999999999998</v>
      </c>
      <c r="D848" s="215">
        <v>15.760000000000002</v>
      </c>
      <c r="E848" s="215">
        <v>17.25</v>
      </c>
      <c r="F848" s="215">
        <v>20.729999999999997</v>
      </c>
      <c r="G848" s="215">
        <v>25.039999999999996</v>
      </c>
      <c r="H848" s="215">
        <v>28.980000000000004</v>
      </c>
      <c r="I848" s="215">
        <v>26.729999999999997</v>
      </c>
      <c r="J848" s="215">
        <v>30.580000000000002</v>
      </c>
      <c r="K848" s="215">
        <v>23.21</v>
      </c>
      <c r="L848" s="215">
        <v>20.159999999999997</v>
      </c>
      <c r="M848" s="205">
        <v>25.150000000000002</v>
      </c>
    </row>
    <row r="849" spans="1:13" x14ac:dyDescent="0.25">
      <c r="A849" s="210" t="s">
        <v>1511</v>
      </c>
      <c r="B849" s="215">
        <v>0.46</v>
      </c>
      <c r="C849" s="215">
        <v>0.43000000000000005</v>
      </c>
      <c r="D849" s="215">
        <v>0.38</v>
      </c>
      <c r="E849" s="215">
        <v>0.43000000000000005</v>
      </c>
      <c r="F849" s="215">
        <v>0.5</v>
      </c>
      <c r="G849" s="215">
        <v>0.64000000000000012</v>
      </c>
      <c r="H849" s="215">
        <v>0.77000000000000013</v>
      </c>
      <c r="I849" s="215">
        <v>0.7400000000000001</v>
      </c>
      <c r="J849" s="215">
        <v>0.77</v>
      </c>
      <c r="K849" s="215">
        <v>0.63</v>
      </c>
      <c r="L849" s="215">
        <v>0.56000000000000005</v>
      </c>
      <c r="M849" s="205">
        <v>0.57000000000000006</v>
      </c>
    </row>
    <row r="850" spans="1:13" x14ac:dyDescent="0.25">
      <c r="A850" s="210" t="s">
        <v>1512</v>
      </c>
      <c r="B850" s="215">
        <v>0.47</v>
      </c>
      <c r="C850" s="215">
        <v>0.39</v>
      </c>
      <c r="D850" s="215">
        <v>0.3</v>
      </c>
      <c r="E850" s="215">
        <v>0.35000000000000003</v>
      </c>
      <c r="F850" s="215">
        <v>0.39000000000000007</v>
      </c>
      <c r="G850" s="215">
        <v>0.5</v>
      </c>
      <c r="H850" s="215">
        <v>0.59000000000000008</v>
      </c>
      <c r="I850" s="215">
        <v>0.6</v>
      </c>
      <c r="J850" s="215">
        <v>0.66</v>
      </c>
      <c r="K850" s="215">
        <v>0.81</v>
      </c>
      <c r="L850" s="215">
        <v>0.72000000000000008</v>
      </c>
      <c r="M850" s="205">
        <v>0.73</v>
      </c>
    </row>
    <row r="851" spans="1:13" x14ac:dyDescent="0.25">
      <c r="A851" s="210" t="s">
        <v>1513</v>
      </c>
      <c r="B851" s="215">
        <v>0.43000000000000005</v>
      </c>
      <c r="C851" s="215">
        <v>0.35000000000000003</v>
      </c>
      <c r="D851" s="215">
        <v>0.26</v>
      </c>
      <c r="E851" s="215">
        <v>0.34</v>
      </c>
      <c r="F851" s="215">
        <v>0.35000000000000003</v>
      </c>
      <c r="G851" s="215">
        <v>0.44</v>
      </c>
      <c r="H851" s="215">
        <v>0.55000000000000004</v>
      </c>
      <c r="I851" s="215">
        <v>0.58000000000000007</v>
      </c>
      <c r="J851" s="215">
        <v>0.62</v>
      </c>
      <c r="K851" s="215">
        <v>0.7400000000000001</v>
      </c>
      <c r="L851" s="215">
        <v>0.68000000000000016</v>
      </c>
      <c r="M851" s="205">
        <v>0.66000000000000014</v>
      </c>
    </row>
    <row r="852" spans="1:13" x14ac:dyDescent="0.25">
      <c r="A852" s="210" t="s">
        <v>1514</v>
      </c>
      <c r="B852" s="215">
        <v>0.43000000000000005</v>
      </c>
      <c r="C852" s="215">
        <v>0.35000000000000003</v>
      </c>
      <c r="D852" s="215">
        <v>0.26</v>
      </c>
      <c r="E852" s="215">
        <v>0.34</v>
      </c>
      <c r="F852" s="215">
        <v>0.35000000000000003</v>
      </c>
      <c r="G852" s="215">
        <v>0.44</v>
      </c>
      <c r="H852" s="215">
        <v>0.55000000000000004</v>
      </c>
      <c r="I852" s="215">
        <v>0.58000000000000007</v>
      </c>
      <c r="J852" s="215">
        <v>0.62</v>
      </c>
      <c r="K852" s="215">
        <v>0.7400000000000001</v>
      </c>
      <c r="L852" s="215">
        <v>0.68000000000000016</v>
      </c>
      <c r="M852" s="205">
        <v>0.66000000000000014</v>
      </c>
    </row>
    <row r="853" spans="1:13" x14ac:dyDescent="0.25">
      <c r="A853" s="210" t="s">
        <v>1515</v>
      </c>
      <c r="B853" s="215">
        <v>0</v>
      </c>
      <c r="C853" s="215">
        <v>0</v>
      </c>
      <c r="D853" s="215">
        <v>0</v>
      </c>
      <c r="E853" s="215">
        <v>0</v>
      </c>
      <c r="F853" s="215">
        <v>0</v>
      </c>
      <c r="G853" s="215">
        <v>0</v>
      </c>
      <c r="H853" s="215">
        <v>0</v>
      </c>
      <c r="I853" s="215">
        <v>0</v>
      </c>
      <c r="J853" s="215">
        <v>0</v>
      </c>
      <c r="K853" s="215">
        <v>0</v>
      </c>
      <c r="L853" s="215">
        <v>0</v>
      </c>
      <c r="M853" s="205">
        <v>0</v>
      </c>
    </row>
    <row r="854" spans="1:13" x14ac:dyDescent="0.25">
      <c r="A854" s="210" t="s">
        <v>1516</v>
      </c>
      <c r="B854" s="215">
        <v>0.44999999999999996</v>
      </c>
      <c r="C854" s="215">
        <v>0.35000000000000003</v>
      </c>
      <c r="D854" s="215">
        <v>0.26</v>
      </c>
      <c r="E854" s="215">
        <v>0.34</v>
      </c>
      <c r="F854" s="215">
        <v>0.35000000000000003</v>
      </c>
      <c r="G854" s="215">
        <v>0.46000000000000008</v>
      </c>
      <c r="H854" s="215">
        <v>0.55000000000000004</v>
      </c>
      <c r="I854" s="215">
        <v>0.56000000000000005</v>
      </c>
      <c r="J854" s="215">
        <v>0.62</v>
      </c>
      <c r="K854" s="215">
        <v>0.75000000000000011</v>
      </c>
      <c r="L854" s="215">
        <v>0.68</v>
      </c>
      <c r="M854" s="205">
        <v>0.66</v>
      </c>
    </row>
    <row r="855" spans="1:13" x14ac:dyDescent="0.25">
      <c r="A855" s="210" t="s">
        <v>1517</v>
      </c>
      <c r="B855" s="215">
        <v>0.42</v>
      </c>
      <c r="C855" s="215">
        <v>0.35000000000000003</v>
      </c>
      <c r="D855" s="215">
        <v>0.26</v>
      </c>
      <c r="E855" s="215">
        <v>0.34</v>
      </c>
      <c r="F855" s="215">
        <v>0.35000000000000003</v>
      </c>
      <c r="G855" s="215">
        <v>0.44</v>
      </c>
      <c r="H855" s="215">
        <v>0.55000000000000004</v>
      </c>
      <c r="I855" s="215">
        <v>0.58000000000000007</v>
      </c>
      <c r="J855" s="215">
        <v>0.62</v>
      </c>
      <c r="K855" s="215">
        <v>0.7400000000000001</v>
      </c>
      <c r="L855" s="215">
        <v>0.68000000000000016</v>
      </c>
      <c r="M855" s="205">
        <v>0.69000000000000006</v>
      </c>
    </row>
    <row r="856" spans="1:13" x14ac:dyDescent="0.25">
      <c r="A856" s="210" t="s">
        <v>1518</v>
      </c>
      <c r="B856" s="215">
        <v>0.48</v>
      </c>
      <c r="C856" s="215">
        <v>0.39</v>
      </c>
      <c r="D856" s="215">
        <v>0.3</v>
      </c>
      <c r="E856" s="215">
        <v>0.35000000000000003</v>
      </c>
      <c r="F856" s="215">
        <v>0.39000000000000007</v>
      </c>
      <c r="G856" s="215">
        <v>0.5</v>
      </c>
      <c r="H856" s="215">
        <v>0.59000000000000008</v>
      </c>
      <c r="I856" s="215">
        <v>0.62</v>
      </c>
      <c r="J856" s="215">
        <v>0.66</v>
      </c>
      <c r="K856" s="215">
        <v>0.81</v>
      </c>
      <c r="L856" s="215">
        <v>0.72000000000000008</v>
      </c>
      <c r="M856" s="205">
        <v>0.73</v>
      </c>
    </row>
    <row r="857" spans="1:13" x14ac:dyDescent="0.25">
      <c r="A857" s="210" t="s">
        <v>1519</v>
      </c>
      <c r="B857" s="215">
        <v>1.75</v>
      </c>
      <c r="C857" s="215">
        <v>1.3200000000000003</v>
      </c>
      <c r="D857" s="215">
        <v>1.32</v>
      </c>
      <c r="E857" s="215">
        <v>1.4700000000000002</v>
      </c>
      <c r="F857" s="215">
        <v>1.5100000000000002</v>
      </c>
      <c r="G857" s="215">
        <v>1.8800000000000003</v>
      </c>
      <c r="H857" s="215">
        <v>2.2399999999999998</v>
      </c>
      <c r="I857" s="215">
        <v>1.9200000000000004</v>
      </c>
      <c r="J857" s="215">
        <v>1.52</v>
      </c>
      <c r="K857" s="215">
        <v>1.7100000000000002</v>
      </c>
      <c r="L857" s="215">
        <v>1.6800000000000002</v>
      </c>
      <c r="M857" s="205">
        <v>1.6300000000000001</v>
      </c>
    </row>
    <row r="858" spans="1:13" x14ac:dyDescent="0.25">
      <c r="A858" s="210" t="s">
        <v>1520</v>
      </c>
      <c r="B858" s="215">
        <v>1.3900000000000001</v>
      </c>
      <c r="C858" s="215">
        <v>1.1200000000000001</v>
      </c>
      <c r="D858" s="215">
        <v>0.85999999999999988</v>
      </c>
      <c r="E858" s="215">
        <v>1.02</v>
      </c>
      <c r="F858" s="215">
        <v>1.2</v>
      </c>
      <c r="G858" s="215">
        <v>1.4600000000000002</v>
      </c>
      <c r="H858" s="215">
        <v>1.79</v>
      </c>
      <c r="I858" s="215">
        <v>1.8399999999999999</v>
      </c>
      <c r="J858" s="215">
        <v>2.02</v>
      </c>
      <c r="K858" s="215">
        <v>2.4400000000000004</v>
      </c>
      <c r="L858" s="215">
        <v>2.12</v>
      </c>
      <c r="M858" s="205">
        <v>2.17</v>
      </c>
    </row>
    <row r="859" spans="1:13" x14ac:dyDescent="0.25">
      <c r="A859" s="210" t="s">
        <v>1521</v>
      </c>
      <c r="B859" s="215">
        <v>1.4200000000000002</v>
      </c>
      <c r="C859" s="215">
        <v>1.1200000000000001</v>
      </c>
      <c r="D859" s="215">
        <v>0.85999999999999988</v>
      </c>
      <c r="E859" s="215">
        <v>1.02</v>
      </c>
      <c r="F859" s="215">
        <v>1.2</v>
      </c>
      <c r="G859" s="215">
        <v>1.4600000000000002</v>
      </c>
      <c r="H859" s="215">
        <v>1.79</v>
      </c>
      <c r="I859" s="215">
        <v>1.8399999999999999</v>
      </c>
      <c r="J859" s="215">
        <v>2.02</v>
      </c>
      <c r="K859" s="215">
        <v>2.4400000000000004</v>
      </c>
      <c r="L859" s="215">
        <v>2.12</v>
      </c>
      <c r="M859" s="205">
        <v>2.17</v>
      </c>
    </row>
    <row r="860" spans="1:13" x14ac:dyDescent="0.25">
      <c r="A860" s="210" t="s">
        <v>1522</v>
      </c>
      <c r="B860" s="215">
        <v>0</v>
      </c>
      <c r="C860" s="215">
        <v>6.9999999999999993E-2</v>
      </c>
      <c r="D860" s="215">
        <v>0.88000000000000012</v>
      </c>
      <c r="E860" s="215">
        <v>1.02</v>
      </c>
      <c r="F860" s="215">
        <v>1.2000000000000002</v>
      </c>
      <c r="G860" s="215">
        <v>1.4800000000000002</v>
      </c>
      <c r="H860" s="215">
        <v>1.7900000000000003</v>
      </c>
      <c r="I860" s="215">
        <v>1.86</v>
      </c>
      <c r="J860" s="215">
        <v>2.0100000000000002</v>
      </c>
      <c r="K860" s="215">
        <v>2.4700000000000002</v>
      </c>
      <c r="L860" s="215">
        <v>2.12</v>
      </c>
      <c r="M860" s="205">
        <v>2.1300000000000003</v>
      </c>
    </row>
    <row r="861" spans="1:13" x14ac:dyDescent="0.25">
      <c r="A861" s="210" t="s">
        <v>1523</v>
      </c>
      <c r="B861" s="215">
        <v>0</v>
      </c>
      <c r="C861" s="215">
        <v>0</v>
      </c>
      <c r="D861" s="215">
        <v>0</v>
      </c>
      <c r="E861" s="215">
        <v>0</v>
      </c>
      <c r="F861" s="215">
        <v>0</v>
      </c>
      <c r="G861" s="215">
        <v>0</v>
      </c>
      <c r="H861" s="215">
        <v>1.5599999999999998</v>
      </c>
      <c r="I861" s="215">
        <v>48.899999999999991</v>
      </c>
      <c r="J861" s="215">
        <v>50.88</v>
      </c>
      <c r="K861" s="215">
        <v>44.999999999999993</v>
      </c>
      <c r="L861" s="215">
        <v>41.480000000000011</v>
      </c>
      <c r="M861" s="205">
        <v>41.839999999999996</v>
      </c>
    </row>
    <row r="862" spans="1:13" x14ac:dyDescent="0.25">
      <c r="A862" s="210" t="s">
        <v>1524</v>
      </c>
      <c r="B862" s="215">
        <v>20.720000000000002</v>
      </c>
      <c r="C862" s="215">
        <v>19.910000000000004</v>
      </c>
      <c r="D862" s="215">
        <v>15.52</v>
      </c>
      <c r="E862" s="215">
        <v>18.169999999999998</v>
      </c>
      <c r="F862" s="215">
        <v>20.96</v>
      </c>
      <c r="G862" s="215">
        <v>25.699999999999996</v>
      </c>
      <c r="H862" s="215">
        <v>31.459999999999997</v>
      </c>
      <c r="I862" s="215">
        <v>32.56</v>
      </c>
      <c r="J862" s="215">
        <v>35.64</v>
      </c>
      <c r="K862" s="215">
        <v>43.400000000000006</v>
      </c>
      <c r="L862" s="215">
        <v>37.479999999999997</v>
      </c>
      <c r="M862" s="205">
        <v>37.82</v>
      </c>
    </row>
    <row r="863" spans="1:13" x14ac:dyDescent="0.25">
      <c r="A863" s="210" t="s">
        <v>1525</v>
      </c>
      <c r="B863" s="215">
        <v>0.22000000000000003</v>
      </c>
      <c r="C863" s="215">
        <v>0.16</v>
      </c>
      <c r="D863" s="215">
        <v>0.12</v>
      </c>
      <c r="E863" s="215">
        <v>0.16</v>
      </c>
      <c r="F863" s="215">
        <v>0.16</v>
      </c>
      <c r="G863" s="215">
        <v>0.2</v>
      </c>
      <c r="H863" s="215">
        <v>0.27</v>
      </c>
      <c r="I863" s="215">
        <v>0.26</v>
      </c>
      <c r="J863" s="215">
        <v>0.31</v>
      </c>
      <c r="K863" s="215">
        <v>0.35000000000000003</v>
      </c>
      <c r="L863" s="215">
        <v>0.28000000000000003</v>
      </c>
      <c r="M863" s="205">
        <v>0.31000000000000005</v>
      </c>
    </row>
    <row r="864" spans="1:13" x14ac:dyDescent="0.25">
      <c r="A864" s="210" t="s">
        <v>1526</v>
      </c>
      <c r="B864" s="215">
        <v>0.49</v>
      </c>
      <c r="C864" s="215">
        <v>0.39000000000000007</v>
      </c>
      <c r="D864" s="215">
        <v>0.30000000000000004</v>
      </c>
      <c r="E864" s="215">
        <v>0.32000000000000006</v>
      </c>
      <c r="F864" s="215">
        <v>0.39000000000000007</v>
      </c>
      <c r="G864" s="215">
        <v>0.5</v>
      </c>
      <c r="H864" s="215">
        <v>0.6100000000000001</v>
      </c>
      <c r="I864" s="215">
        <v>0.62000000000000011</v>
      </c>
      <c r="J864" s="215">
        <v>0.67000000000000015</v>
      </c>
      <c r="K864" s="215">
        <v>0.82000000000000017</v>
      </c>
      <c r="L864" s="215">
        <v>0.72000000000000008</v>
      </c>
      <c r="M864" s="205">
        <v>0.73000000000000009</v>
      </c>
    </row>
    <row r="865" spans="1:13" x14ac:dyDescent="0.25">
      <c r="A865" s="210" t="s">
        <v>1527</v>
      </c>
      <c r="B865" s="215">
        <v>0</v>
      </c>
      <c r="C865" s="215">
        <v>0</v>
      </c>
      <c r="D865" s="215">
        <v>0</v>
      </c>
      <c r="E865" s="215">
        <v>0.1</v>
      </c>
      <c r="F865" s="215">
        <v>1.8300000000000003</v>
      </c>
      <c r="G865" s="215">
        <v>2.2399999999999998</v>
      </c>
      <c r="H865" s="215">
        <v>2.56</v>
      </c>
      <c r="I865" s="215">
        <v>2.6199999999999997</v>
      </c>
      <c r="J865" s="215">
        <v>2.72</v>
      </c>
      <c r="K865" s="215">
        <v>2.56</v>
      </c>
      <c r="L865" s="215">
        <v>2.2400000000000002</v>
      </c>
      <c r="M865" s="205">
        <v>2.2200000000000002</v>
      </c>
    </row>
    <row r="866" spans="1:13" x14ac:dyDescent="0.25">
      <c r="A866" s="210" t="s">
        <v>1528</v>
      </c>
      <c r="B866" s="215">
        <v>0</v>
      </c>
      <c r="C866" s="215">
        <v>0</v>
      </c>
      <c r="D866" s="215">
        <v>0</v>
      </c>
      <c r="E866" s="215">
        <v>0</v>
      </c>
      <c r="F866" s="215">
        <v>0</v>
      </c>
      <c r="G866" s="215">
        <v>0</v>
      </c>
      <c r="H866" s="215">
        <v>0</v>
      </c>
      <c r="I866" s="215">
        <v>0</v>
      </c>
      <c r="J866" s="215">
        <v>0</v>
      </c>
      <c r="K866" s="215">
        <v>0</v>
      </c>
      <c r="L866" s="215">
        <v>0</v>
      </c>
      <c r="M866" s="205">
        <v>0</v>
      </c>
    </row>
    <row r="867" spans="1:13" x14ac:dyDescent="0.25">
      <c r="A867" s="210" t="s">
        <v>1529</v>
      </c>
      <c r="B867" s="215">
        <v>0</v>
      </c>
      <c r="C867" s="215">
        <v>0.12</v>
      </c>
      <c r="D867" s="215">
        <v>0.1</v>
      </c>
      <c r="E867" s="215">
        <v>0.11</v>
      </c>
      <c r="F867" s="215">
        <v>0.19</v>
      </c>
      <c r="G867" s="215">
        <v>0.2</v>
      </c>
      <c r="H867" s="215">
        <v>0.23000000000000004</v>
      </c>
      <c r="I867" s="215">
        <v>0.26</v>
      </c>
      <c r="J867" s="215">
        <v>0.24000000000000005</v>
      </c>
      <c r="K867" s="215">
        <v>0.24000000000000005</v>
      </c>
      <c r="L867" s="215">
        <v>0.2</v>
      </c>
      <c r="M867" s="205">
        <v>0.2</v>
      </c>
    </row>
    <row r="868" spans="1:13" x14ac:dyDescent="0.25">
      <c r="A868" s="210" t="s">
        <v>1530</v>
      </c>
      <c r="B868" s="215">
        <v>0</v>
      </c>
      <c r="C868" s="215">
        <v>0</v>
      </c>
      <c r="D868" s="215">
        <v>0</v>
      </c>
      <c r="E868" s="215">
        <v>0</v>
      </c>
      <c r="F868" s="215">
        <v>0.66</v>
      </c>
      <c r="G868" s="215">
        <v>25.94</v>
      </c>
      <c r="H868" s="215">
        <v>30.3</v>
      </c>
      <c r="I868" s="215">
        <v>29.899999999999995</v>
      </c>
      <c r="J868" s="215">
        <v>30.61</v>
      </c>
      <c r="K868" s="215">
        <v>26.16</v>
      </c>
      <c r="L868" s="215">
        <v>22.599999999999998</v>
      </c>
      <c r="M868" s="205">
        <v>22.790000000000003</v>
      </c>
    </row>
    <row r="869" spans="1:13" x14ac:dyDescent="0.25">
      <c r="A869" s="210" t="s">
        <v>1531</v>
      </c>
      <c r="B869" s="215">
        <v>0.37</v>
      </c>
      <c r="C869" s="215">
        <v>0.35000000000000003</v>
      </c>
      <c r="D869" s="215">
        <v>0.28000000000000003</v>
      </c>
      <c r="E869" s="215">
        <v>0.35000000000000003</v>
      </c>
      <c r="F869" s="215">
        <v>0.42</v>
      </c>
      <c r="G869" s="215">
        <v>0.5</v>
      </c>
      <c r="H869" s="215">
        <v>0.59</v>
      </c>
      <c r="I869" s="215">
        <v>0.62000000000000011</v>
      </c>
      <c r="J869" s="215">
        <v>0.67</v>
      </c>
      <c r="K869" s="215">
        <v>0.81000000000000016</v>
      </c>
      <c r="L869" s="215">
        <v>0.72000000000000008</v>
      </c>
      <c r="M869" s="205">
        <v>0.7400000000000001</v>
      </c>
    </row>
    <row r="870" spans="1:13" x14ac:dyDescent="0.25">
      <c r="A870" s="210" t="s">
        <v>1532</v>
      </c>
      <c r="B870" s="215">
        <v>0</v>
      </c>
      <c r="C870" s="215">
        <v>1.1200000000000001</v>
      </c>
      <c r="D870" s="215">
        <v>0.85999999999999988</v>
      </c>
      <c r="E870" s="215">
        <v>1.02</v>
      </c>
      <c r="F870" s="215">
        <v>1.2</v>
      </c>
      <c r="G870" s="215">
        <v>1.4600000000000002</v>
      </c>
      <c r="H870" s="215">
        <v>1.79</v>
      </c>
      <c r="I870" s="215">
        <v>1.8600000000000003</v>
      </c>
      <c r="J870" s="215">
        <v>2.02</v>
      </c>
      <c r="K870" s="215">
        <v>2.4400000000000004</v>
      </c>
      <c r="L870" s="215">
        <v>2.12</v>
      </c>
      <c r="M870" s="205">
        <v>2.17</v>
      </c>
    </row>
    <row r="871" spans="1:13" x14ac:dyDescent="0.25">
      <c r="A871" s="210" t="s">
        <v>1533</v>
      </c>
      <c r="B871" s="215">
        <v>0</v>
      </c>
      <c r="C871" s="215">
        <v>0</v>
      </c>
      <c r="D871" s="215">
        <v>0</v>
      </c>
      <c r="E871" s="215">
        <v>0.35000000000000003</v>
      </c>
      <c r="F871" s="215">
        <v>0.42</v>
      </c>
      <c r="G871" s="215">
        <v>0.5</v>
      </c>
      <c r="H871" s="215">
        <v>0.59</v>
      </c>
      <c r="I871" s="215">
        <v>0.62000000000000011</v>
      </c>
      <c r="J871" s="215">
        <v>0.67</v>
      </c>
      <c r="K871" s="215">
        <v>0.81000000000000016</v>
      </c>
      <c r="L871" s="215">
        <v>0.72000000000000008</v>
      </c>
      <c r="M871" s="205">
        <v>0.7400000000000001</v>
      </c>
    </row>
    <row r="872" spans="1:13" x14ac:dyDescent="0.25">
      <c r="A872" s="210" t="s">
        <v>1534</v>
      </c>
      <c r="B872" s="215">
        <v>0.38</v>
      </c>
      <c r="C872" s="215">
        <v>0.35000000000000003</v>
      </c>
      <c r="D872" s="215">
        <v>0.28000000000000003</v>
      </c>
      <c r="E872" s="215">
        <v>0.35000000000000003</v>
      </c>
      <c r="F872" s="215">
        <v>0.42</v>
      </c>
      <c r="G872" s="215">
        <v>0.5</v>
      </c>
      <c r="H872" s="215">
        <v>0.59</v>
      </c>
      <c r="I872" s="215">
        <v>0.62000000000000011</v>
      </c>
      <c r="J872" s="215">
        <v>0.67</v>
      </c>
      <c r="K872" s="215">
        <v>0.81000000000000016</v>
      </c>
      <c r="L872" s="215">
        <v>0.72000000000000008</v>
      </c>
      <c r="M872" s="205">
        <v>0.7400000000000001</v>
      </c>
    </row>
    <row r="873" spans="1:13" x14ac:dyDescent="0.25">
      <c r="A873" s="210" t="s">
        <v>1535</v>
      </c>
      <c r="B873" s="215">
        <v>0.59000000000000008</v>
      </c>
      <c r="C873" s="215">
        <v>0.51</v>
      </c>
      <c r="D873" s="215">
        <v>0.43999999999999995</v>
      </c>
      <c r="E873" s="215">
        <v>0.46000000000000008</v>
      </c>
      <c r="F873" s="215">
        <v>0.63</v>
      </c>
      <c r="G873" s="215">
        <v>0.78000000000000014</v>
      </c>
      <c r="H873" s="215">
        <v>0.8899999999999999</v>
      </c>
      <c r="I873" s="215">
        <v>0.96</v>
      </c>
      <c r="J873" s="215">
        <v>0.97000000000000008</v>
      </c>
      <c r="K873" s="215">
        <v>0.97</v>
      </c>
      <c r="L873" s="215">
        <v>0.76000000000000012</v>
      </c>
      <c r="M873" s="205">
        <v>0.82000000000000017</v>
      </c>
    </row>
    <row r="874" spans="1:13" x14ac:dyDescent="0.25">
      <c r="A874" s="210" t="s">
        <v>1536</v>
      </c>
      <c r="B874" s="215">
        <v>0</v>
      </c>
      <c r="C874" s="215">
        <v>0.35000000000000003</v>
      </c>
      <c r="D874" s="215">
        <v>0.28000000000000003</v>
      </c>
      <c r="E874" s="215">
        <v>0.35000000000000003</v>
      </c>
      <c r="F874" s="215">
        <v>0.42</v>
      </c>
      <c r="G874" s="215">
        <v>0.5</v>
      </c>
      <c r="H874" s="215">
        <v>0.59</v>
      </c>
      <c r="I874" s="215">
        <v>0.62000000000000011</v>
      </c>
      <c r="J874" s="215">
        <v>0.67</v>
      </c>
      <c r="K874" s="215">
        <v>0.81000000000000016</v>
      </c>
      <c r="L874" s="215">
        <v>0.72000000000000008</v>
      </c>
      <c r="M874" s="205">
        <v>0.7400000000000001</v>
      </c>
    </row>
    <row r="875" spans="1:13" x14ac:dyDescent="0.25">
      <c r="A875" s="210" t="s">
        <v>1537</v>
      </c>
      <c r="B875" s="215">
        <v>0</v>
      </c>
      <c r="C875" s="215">
        <v>0.58000000000000007</v>
      </c>
      <c r="D875" s="215">
        <v>0.5</v>
      </c>
      <c r="E875" s="215">
        <v>0.54</v>
      </c>
      <c r="F875" s="215">
        <v>0.63000000000000012</v>
      </c>
      <c r="G875" s="215">
        <v>0.82000000000000017</v>
      </c>
      <c r="H875" s="215">
        <v>0.93</v>
      </c>
      <c r="I875" s="215">
        <v>0.94000000000000017</v>
      </c>
      <c r="J875" s="215">
        <v>1</v>
      </c>
      <c r="K875" s="215">
        <v>0.85000000000000009</v>
      </c>
      <c r="L875" s="215">
        <v>0.72000000000000008</v>
      </c>
      <c r="M875" s="205">
        <v>0.7400000000000001</v>
      </c>
    </row>
    <row r="876" spans="1:13" x14ac:dyDescent="0.25">
      <c r="A876" s="210" t="s">
        <v>1538</v>
      </c>
      <c r="B876" s="215">
        <v>0</v>
      </c>
      <c r="C876" s="215">
        <v>1.7400000000000002</v>
      </c>
      <c r="D876" s="215">
        <v>1.5</v>
      </c>
      <c r="E876" s="215">
        <v>1.63</v>
      </c>
      <c r="F876" s="215">
        <v>1.98</v>
      </c>
      <c r="G876" s="215">
        <v>2.4000000000000004</v>
      </c>
      <c r="H876" s="215">
        <v>2.76</v>
      </c>
      <c r="I876" s="215">
        <v>2.82</v>
      </c>
      <c r="J876" s="215">
        <v>2.91</v>
      </c>
      <c r="K876" s="215">
        <v>2.7499999999999996</v>
      </c>
      <c r="L876" s="215">
        <v>2.4000000000000004</v>
      </c>
      <c r="M876" s="205">
        <v>2.41</v>
      </c>
    </row>
    <row r="877" spans="1:13" x14ac:dyDescent="0.25">
      <c r="A877" s="210" t="s">
        <v>1539</v>
      </c>
      <c r="B877" s="215">
        <v>0</v>
      </c>
      <c r="C877" s="215">
        <v>1.1200000000000001</v>
      </c>
      <c r="D877" s="215">
        <v>0.86</v>
      </c>
      <c r="E877" s="215">
        <v>1.01</v>
      </c>
      <c r="F877" s="215">
        <v>1.2000000000000002</v>
      </c>
      <c r="G877" s="215">
        <v>1.4600000000000002</v>
      </c>
      <c r="H877" s="215">
        <v>1.7900000000000003</v>
      </c>
      <c r="I877" s="215">
        <v>1.8400000000000003</v>
      </c>
      <c r="J877" s="215">
        <v>2.0100000000000002</v>
      </c>
      <c r="K877" s="215">
        <v>2.4799999999999995</v>
      </c>
      <c r="L877" s="215">
        <v>2.12</v>
      </c>
      <c r="M877" s="205">
        <v>2.16</v>
      </c>
    </row>
    <row r="878" spans="1:13" x14ac:dyDescent="0.25">
      <c r="A878" s="210" t="s">
        <v>1540</v>
      </c>
      <c r="B878" s="215">
        <v>1.1200000000000001</v>
      </c>
      <c r="C878" s="215">
        <v>1.1200000000000001</v>
      </c>
      <c r="D878" s="215">
        <v>0.85999999999999988</v>
      </c>
      <c r="E878" s="215">
        <v>1.02</v>
      </c>
      <c r="F878" s="215">
        <v>1.2</v>
      </c>
      <c r="G878" s="215">
        <v>1.4600000000000002</v>
      </c>
      <c r="H878" s="215">
        <v>1.79</v>
      </c>
      <c r="I878" s="215">
        <v>1.8600000000000003</v>
      </c>
      <c r="J878" s="215">
        <v>2.02</v>
      </c>
      <c r="K878" s="215">
        <v>2.4400000000000004</v>
      </c>
      <c r="L878" s="215">
        <v>2.12</v>
      </c>
      <c r="M878" s="205">
        <v>2.17</v>
      </c>
    </row>
    <row r="879" spans="1:13" x14ac:dyDescent="0.25">
      <c r="A879" s="210" t="s">
        <v>1541</v>
      </c>
      <c r="B879" s="215">
        <v>1.32</v>
      </c>
      <c r="C879" s="215">
        <v>1.04</v>
      </c>
      <c r="D879" s="215">
        <v>0.79999999999999982</v>
      </c>
      <c r="E879" s="215">
        <v>0.93</v>
      </c>
      <c r="F879" s="215">
        <v>1.08</v>
      </c>
      <c r="G879" s="215">
        <v>1.3200000000000003</v>
      </c>
      <c r="H879" s="215">
        <v>1.63</v>
      </c>
      <c r="I879" s="215">
        <v>1.7000000000000002</v>
      </c>
      <c r="J879" s="215">
        <v>1.83</v>
      </c>
      <c r="K879" s="215">
        <v>2.21</v>
      </c>
      <c r="L879" s="215">
        <v>1.96</v>
      </c>
      <c r="M879" s="205">
        <v>1.9400000000000002</v>
      </c>
    </row>
    <row r="880" spans="1:13" x14ac:dyDescent="0.25">
      <c r="A880" s="210" t="s">
        <v>1542</v>
      </c>
      <c r="B880" s="215">
        <v>0</v>
      </c>
      <c r="C880" s="215">
        <v>1.6600000000000001</v>
      </c>
      <c r="D880" s="215">
        <v>1.4400000000000002</v>
      </c>
      <c r="E880" s="215">
        <v>1.59</v>
      </c>
      <c r="F880" s="215">
        <v>1.9</v>
      </c>
      <c r="G880" s="215">
        <v>2.44</v>
      </c>
      <c r="H880" s="215">
        <v>2.83</v>
      </c>
      <c r="I880" s="215">
        <v>2.7800000000000002</v>
      </c>
      <c r="J880" s="215">
        <v>2.94</v>
      </c>
      <c r="K880" s="215">
        <v>2.41</v>
      </c>
      <c r="L880" s="215">
        <v>2.08</v>
      </c>
      <c r="M880" s="205">
        <v>2.1300000000000003</v>
      </c>
    </row>
    <row r="881" spans="1:13" x14ac:dyDescent="0.25">
      <c r="A881" s="210" t="s">
        <v>1543</v>
      </c>
      <c r="B881" s="215">
        <v>0</v>
      </c>
      <c r="C881" s="215">
        <v>0.86000000000000021</v>
      </c>
      <c r="D881" s="215">
        <v>0.7400000000000001</v>
      </c>
      <c r="E881" s="215">
        <v>0.8500000000000002</v>
      </c>
      <c r="F881" s="215">
        <v>1.01</v>
      </c>
      <c r="G881" s="215">
        <v>1.2800000000000002</v>
      </c>
      <c r="H881" s="215">
        <v>1.51</v>
      </c>
      <c r="I881" s="215">
        <v>1.4800000000000002</v>
      </c>
      <c r="J881" s="215">
        <v>1.55</v>
      </c>
      <c r="K881" s="215">
        <v>1.2800000000000002</v>
      </c>
      <c r="L881" s="215">
        <v>1.08</v>
      </c>
      <c r="M881" s="205">
        <v>1.1200000000000001</v>
      </c>
    </row>
    <row r="882" spans="1:13" x14ac:dyDescent="0.25">
      <c r="A882" s="210" t="s">
        <v>1544</v>
      </c>
      <c r="B882" s="215">
        <v>0.46</v>
      </c>
      <c r="C882" s="215">
        <v>0.35000000000000003</v>
      </c>
      <c r="D882" s="215">
        <v>0.28000000000000003</v>
      </c>
      <c r="E882" s="215">
        <v>0.35000000000000003</v>
      </c>
      <c r="F882" s="215">
        <v>0.38000000000000006</v>
      </c>
      <c r="G882" s="215">
        <v>0.48</v>
      </c>
      <c r="H882" s="215">
        <v>0.57999999999999996</v>
      </c>
      <c r="I882" s="215">
        <v>0.60000000000000009</v>
      </c>
      <c r="J882" s="215">
        <v>0.65</v>
      </c>
      <c r="K882" s="215">
        <v>0.78000000000000014</v>
      </c>
      <c r="L882" s="215">
        <v>0.68000000000000016</v>
      </c>
      <c r="M882" s="205">
        <v>0.69000000000000006</v>
      </c>
    </row>
    <row r="883" spans="1:13" x14ac:dyDescent="0.25">
      <c r="A883" s="210" t="s">
        <v>1545</v>
      </c>
      <c r="B883" s="215">
        <v>0</v>
      </c>
      <c r="C883" s="215">
        <v>1.1300000000000001</v>
      </c>
      <c r="D883" s="215">
        <v>0.89999999999999991</v>
      </c>
      <c r="E883" s="215">
        <v>1.08</v>
      </c>
      <c r="F883" s="215">
        <v>1.2</v>
      </c>
      <c r="G883" s="215">
        <v>1.5000000000000002</v>
      </c>
      <c r="H883" s="215">
        <v>1.8200000000000003</v>
      </c>
      <c r="I883" s="215">
        <v>1.9200000000000002</v>
      </c>
      <c r="J883" s="215">
        <v>2.0599999999999996</v>
      </c>
      <c r="K883" s="215">
        <v>2.5099999999999998</v>
      </c>
      <c r="L883" s="215">
        <v>2.2000000000000002</v>
      </c>
      <c r="M883" s="205">
        <v>2.21</v>
      </c>
    </row>
    <row r="884" spans="1:13" x14ac:dyDescent="0.25">
      <c r="A884" s="210" t="s">
        <v>1546</v>
      </c>
      <c r="B884" s="215">
        <v>0</v>
      </c>
      <c r="C884" s="215">
        <v>0.53</v>
      </c>
      <c r="D884" s="215">
        <v>0.43999999999999995</v>
      </c>
      <c r="E884" s="215">
        <v>0.5</v>
      </c>
      <c r="F884" s="215">
        <v>0.59</v>
      </c>
      <c r="G884" s="215">
        <v>0.7400000000000001</v>
      </c>
      <c r="H884" s="215">
        <v>0.52</v>
      </c>
      <c r="I884" s="215">
        <v>0.21999999999999997</v>
      </c>
      <c r="J884" s="215">
        <v>0.4</v>
      </c>
      <c r="K884" s="215">
        <v>0.33</v>
      </c>
      <c r="L884" s="215">
        <v>0.72000000000000008</v>
      </c>
      <c r="M884" s="205">
        <v>0.71000000000000008</v>
      </c>
    </row>
    <row r="885" spans="1:13" x14ac:dyDescent="0.25">
      <c r="A885" s="210" t="s">
        <v>1547</v>
      </c>
      <c r="B885" s="215">
        <v>0</v>
      </c>
      <c r="C885" s="215">
        <v>0.35000000000000003</v>
      </c>
      <c r="D885" s="215">
        <v>0.28000000000000003</v>
      </c>
      <c r="E885" s="215">
        <v>0.35000000000000003</v>
      </c>
      <c r="F885" s="215">
        <v>0.42</v>
      </c>
      <c r="G885" s="215">
        <v>0.5</v>
      </c>
      <c r="H885" s="215">
        <v>0.59</v>
      </c>
      <c r="I885" s="215">
        <v>0.62000000000000011</v>
      </c>
      <c r="J885" s="215">
        <v>0.67</v>
      </c>
      <c r="K885" s="215">
        <v>0.81000000000000016</v>
      </c>
      <c r="L885" s="215">
        <v>0.72000000000000008</v>
      </c>
      <c r="M885" s="205">
        <v>0.7400000000000001</v>
      </c>
    </row>
    <row r="886" spans="1:13" x14ac:dyDescent="0.25">
      <c r="A886" s="210" t="s">
        <v>1548</v>
      </c>
      <c r="B886" s="215">
        <v>0</v>
      </c>
      <c r="C886" s="215">
        <v>0.57999999999999996</v>
      </c>
      <c r="D886" s="215">
        <v>0.43999999999999995</v>
      </c>
      <c r="E886" s="215">
        <v>0.53</v>
      </c>
      <c r="F886" s="215">
        <v>0.57999999999999996</v>
      </c>
      <c r="G886" s="215">
        <v>0.72000000000000008</v>
      </c>
      <c r="H886" s="215">
        <v>0.8899999999999999</v>
      </c>
      <c r="I886" s="215">
        <v>0.92000000000000015</v>
      </c>
      <c r="J886" s="215">
        <v>1</v>
      </c>
      <c r="K886" s="215">
        <v>1.2100000000000002</v>
      </c>
      <c r="L886" s="215">
        <v>1.04</v>
      </c>
      <c r="M886" s="205">
        <v>1.05</v>
      </c>
    </row>
    <row r="887" spans="1:13" x14ac:dyDescent="0.25">
      <c r="A887" s="210" t="s">
        <v>1549</v>
      </c>
      <c r="B887" s="215">
        <v>0</v>
      </c>
      <c r="C887" s="215">
        <v>0</v>
      </c>
      <c r="D887" s="215">
        <v>0</v>
      </c>
      <c r="E887" s="215">
        <v>0</v>
      </c>
      <c r="F887" s="215">
        <v>0</v>
      </c>
      <c r="G887" s="215">
        <v>0</v>
      </c>
      <c r="H887" s="215">
        <v>0</v>
      </c>
      <c r="I887" s="215">
        <v>0</v>
      </c>
      <c r="J887" s="215">
        <v>0</v>
      </c>
      <c r="K887" s="215">
        <v>0</v>
      </c>
      <c r="L887" s="215">
        <v>0</v>
      </c>
      <c r="M887" s="205">
        <v>0</v>
      </c>
    </row>
    <row r="888" spans="1:13" x14ac:dyDescent="0.25">
      <c r="A888" s="210" t="s">
        <v>2695</v>
      </c>
      <c r="B888" s="215">
        <v>0</v>
      </c>
      <c r="C888" s="215">
        <v>0.35000000000000003</v>
      </c>
      <c r="D888" s="215">
        <v>0.26</v>
      </c>
      <c r="E888" s="215">
        <v>0.34</v>
      </c>
      <c r="F888" s="215">
        <v>0.35000000000000003</v>
      </c>
      <c r="G888" s="215">
        <v>0.44</v>
      </c>
      <c r="H888" s="215">
        <v>0.55000000000000004</v>
      </c>
      <c r="I888" s="215">
        <v>0.58000000000000007</v>
      </c>
      <c r="J888" s="215">
        <v>0.62</v>
      </c>
      <c r="K888" s="215">
        <v>0.7400000000000001</v>
      </c>
      <c r="L888" s="215">
        <v>0.68000000000000016</v>
      </c>
      <c r="M888" s="205">
        <v>0.69000000000000006</v>
      </c>
    </row>
    <row r="889" spans="1:13" x14ac:dyDescent="0.25">
      <c r="A889" s="210" t="s">
        <v>1550</v>
      </c>
      <c r="B889" s="215">
        <v>0</v>
      </c>
      <c r="C889" s="215">
        <v>1.1200000000000001</v>
      </c>
      <c r="D889" s="215">
        <v>0.85999999999999988</v>
      </c>
      <c r="E889" s="215">
        <v>1.02</v>
      </c>
      <c r="F889" s="215">
        <v>1.2</v>
      </c>
      <c r="G889" s="215">
        <v>1.4600000000000002</v>
      </c>
      <c r="H889" s="215">
        <v>1.79</v>
      </c>
      <c r="I889" s="215">
        <v>1.8399999999999999</v>
      </c>
      <c r="J889" s="215">
        <v>2.02</v>
      </c>
      <c r="K889" s="215">
        <v>2.4400000000000004</v>
      </c>
      <c r="L889" s="215">
        <v>2.12</v>
      </c>
      <c r="M889" s="205">
        <v>2.17</v>
      </c>
    </row>
    <row r="890" spans="1:13" x14ac:dyDescent="0.25">
      <c r="A890" s="210" t="s">
        <v>1551</v>
      </c>
      <c r="B890" s="215">
        <v>0</v>
      </c>
      <c r="C890" s="215">
        <v>1.8199999999999998</v>
      </c>
      <c r="D890" s="215">
        <v>1.5800000000000003</v>
      </c>
      <c r="E890" s="215">
        <v>1.6300000000000001</v>
      </c>
      <c r="F890" s="215">
        <v>2.0900000000000003</v>
      </c>
      <c r="G890" s="215">
        <v>2.38</v>
      </c>
      <c r="H890" s="215">
        <v>2.7499999999999996</v>
      </c>
      <c r="I890" s="215">
        <v>2.74</v>
      </c>
      <c r="J890" s="215">
        <v>2.4699999999999998</v>
      </c>
      <c r="K890" s="215">
        <v>2.52</v>
      </c>
      <c r="L890" s="215">
        <v>2</v>
      </c>
      <c r="M890" s="205">
        <v>2.4699999999999998</v>
      </c>
    </row>
    <row r="891" spans="1:13" x14ac:dyDescent="0.25">
      <c r="A891" s="210" t="s">
        <v>1552</v>
      </c>
      <c r="B891" s="215">
        <v>0</v>
      </c>
      <c r="C891" s="215">
        <v>0</v>
      </c>
      <c r="D891" s="215">
        <v>0</v>
      </c>
      <c r="E891" s="215">
        <v>0</v>
      </c>
      <c r="F891" s="215">
        <v>1.1700000000000002</v>
      </c>
      <c r="G891" s="215">
        <v>1.4600000000000002</v>
      </c>
      <c r="H891" s="215">
        <v>1.7800000000000002</v>
      </c>
      <c r="I891" s="215">
        <v>1.86</v>
      </c>
      <c r="J891" s="215">
        <v>2.02</v>
      </c>
      <c r="K891" s="215">
        <v>2.4800000000000004</v>
      </c>
      <c r="L891" s="215">
        <v>2.12</v>
      </c>
      <c r="M891" s="205">
        <v>2.13</v>
      </c>
    </row>
    <row r="892" spans="1:13" x14ac:dyDescent="0.25">
      <c r="A892" s="210" t="s">
        <v>1553</v>
      </c>
      <c r="B892" s="215">
        <v>0</v>
      </c>
      <c r="C892" s="215">
        <v>0</v>
      </c>
      <c r="D892" s="215">
        <v>0</v>
      </c>
      <c r="E892" s="215">
        <v>0</v>
      </c>
      <c r="F892" s="215">
        <v>0</v>
      </c>
      <c r="G892" s="215">
        <v>0</v>
      </c>
      <c r="H892" s="215">
        <v>0</v>
      </c>
      <c r="I892" s="215">
        <v>0</v>
      </c>
      <c r="J892" s="215">
        <v>0</v>
      </c>
      <c r="K892" s="215">
        <v>0</v>
      </c>
      <c r="L892" s="215">
        <v>0</v>
      </c>
      <c r="M892" s="205">
        <v>0</v>
      </c>
    </row>
    <row r="893" spans="1:13" x14ac:dyDescent="0.25">
      <c r="A893" s="210" t="s">
        <v>1554</v>
      </c>
      <c r="B893" s="215">
        <v>0</v>
      </c>
      <c r="C893" s="215">
        <v>1.47</v>
      </c>
      <c r="D893" s="215">
        <v>1.4400000000000002</v>
      </c>
      <c r="E893" s="215">
        <v>1.51</v>
      </c>
      <c r="F893" s="215">
        <v>1.4800000000000002</v>
      </c>
      <c r="G893" s="215">
        <v>1.4600000000000002</v>
      </c>
      <c r="H893" s="215">
        <v>1.4800000000000002</v>
      </c>
      <c r="I893" s="215">
        <v>1.4200000000000002</v>
      </c>
      <c r="J893" s="215">
        <v>1.48</v>
      </c>
      <c r="K893" s="215">
        <v>1.4700000000000002</v>
      </c>
      <c r="L893" s="215">
        <v>1.3200000000000003</v>
      </c>
      <c r="M893" s="205">
        <v>1.4700000000000002</v>
      </c>
    </row>
    <row r="894" spans="1:13" x14ac:dyDescent="0.25">
      <c r="A894" s="210" t="s">
        <v>1555</v>
      </c>
      <c r="B894" s="215">
        <v>0</v>
      </c>
      <c r="C894" s="215">
        <v>0.28000000000000003</v>
      </c>
      <c r="D894" s="215">
        <v>0.24</v>
      </c>
      <c r="E894" s="215">
        <v>0.24000000000000005</v>
      </c>
      <c r="F894" s="215">
        <v>0.31</v>
      </c>
      <c r="G894" s="215">
        <v>0.34</v>
      </c>
      <c r="H894" s="215">
        <v>0.42999999999999994</v>
      </c>
      <c r="I894" s="215">
        <v>0.46000000000000008</v>
      </c>
      <c r="J894" s="215">
        <v>0.51</v>
      </c>
      <c r="K894" s="215">
        <v>0.6100000000000001</v>
      </c>
      <c r="L894" s="215">
        <v>0.52</v>
      </c>
      <c r="M894" s="205">
        <v>0.51</v>
      </c>
    </row>
    <row r="895" spans="1:13" x14ac:dyDescent="0.25">
      <c r="A895" s="210" t="s">
        <v>1556</v>
      </c>
      <c r="B895" s="215">
        <v>0</v>
      </c>
      <c r="C895" s="215">
        <v>0.35000000000000003</v>
      </c>
      <c r="D895" s="215">
        <v>0.26</v>
      </c>
      <c r="E895" s="215">
        <v>0.34</v>
      </c>
      <c r="F895" s="215">
        <v>0.35000000000000003</v>
      </c>
      <c r="G895" s="215">
        <v>0.44</v>
      </c>
      <c r="H895" s="215">
        <v>0.55000000000000004</v>
      </c>
      <c r="I895" s="215">
        <v>0.58000000000000007</v>
      </c>
      <c r="J895" s="215">
        <v>0.62</v>
      </c>
      <c r="K895" s="215">
        <v>0.7400000000000001</v>
      </c>
      <c r="L895" s="215">
        <v>0.68000000000000016</v>
      </c>
      <c r="M895" s="205">
        <v>0.69000000000000006</v>
      </c>
    </row>
    <row r="896" spans="1:13" x14ac:dyDescent="0.25">
      <c r="A896" s="210" t="s">
        <v>1557</v>
      </c>
      <c r="B896" s="215">
        <v>0</v>
      </c>
      <c r="C896" s="215">
        <v>1.1300000000000001</v>
      </c>
      <c r="D896" s="215">
        <v>0.88000000000000012</v>
      </c>
      <c r="E896" s="215">
        <v>1.01</v>
      </c>
      <c r="F896" s="215">
        <v>1.2000000000000002</v>
      </c>
      <c r="G896" s="215">
        <v>1.4600000000000002</v>
      </c>
      <c r="H896" s="215">
        <v>1.78</v>
      </c>
      <c r="I896" s="215">
        <v>1.8400000000000003</v>
      </c>
      <c r="J896" s="215">
        <v>1.9800000000000004</v>
      </c>
      <c r="K896" s="215">
        <v>2.44</v>
      </c>
      <c r="L896" s="215">
        <v>2.12</v>
      </c>
      <c r="M896" s="205">
        <v>2.1300000000000003</v>
      </c>
    </row>
    <row r="897" spans="1:13" x14ac:dyDescent="0.25">
      <c r="A897" s="210" t="s">
        <v>1558</v>
      </c>
      <c r="B897" s="215">
        <v>0</v>
      </c>
      <c r="C897" s="215">
        <v>0.45000000000000007</v>
      </c>
      <c r="D897" s="215">
        <v>0.38000000000000006</v>
      </c>
      <c r="E897" s="215">
        <v>0.39000000000000007</v>
      </c>
      <c r="F897" s="215">
        <v>0.51</v>
      </c>
      <c r="G897" s="215">
        <v>0.66000000000000014</v>
      </c>
      <c r="H897" s="215">
        <v>0.7400000000000001</v>
      </c>
      <c r="I897" s="215">
        <v>0.8</v>
      </c>
      <c r="J897" s="215">
        <v>0.82000000000000006</v>
      </c>
      <c r="K897" s="215">
        <v>0.82000000000000006</v>
      </c>
      <c r="L897" s="215">
        <v>0.64000000000000012</v>
      </c>
      <c r="M897" s="205">
        <v>0.69000000000000006</v>
      </c>
    </row>
    <row r="898" spans="1:13" x14ac:dyDescent="0.25">
      <c r="A898" s="210" t="s">
        <v>2696</v>
      </c>
      <c r="B898" s="215">
        <v>1.2200000000000002</v>
      </c>
      <c r="C898" s="215">
        <v>1.1200000000000001</v>
      </c>
      <c r="D898" s="215">
        <v>0.85999999999999988</v>
      </c>
      <c r="E898" s="215">
        <v>1.02</v>
      </c>
      <c r="F898" s="215">
        <v>1.2</v>
      </c>
      <c r="G898" s="215">
        <v>1.4600000000000002</v>
      </c>
      <c r="H898" s="215">
        <v>1.79</v>
      </c>
      <c r="I898" s="215">
        <v>1.8600000000000003</v>
      </c>
      <c r="J898" s="215">
        <v>2.02</v>
      </c>
      <c r="K898" s="215">
        <v>2.4400000000000004</v>
      </c>
      <c r="L898" s="215">
        <v>2.12</v>
      </c>
      <c r="M898" s="205">
        <v>2.17</v>
      </c>
    </row>
    <row r="899" spans="1:13" x14ac:dyDescent="0.25">
      <c r="A899" s="210" t="s">
        <v>1559</v>
      </c>
      <c r="B899" s="215">
        <v>1.2300000000000002</v>
      </c>
      <c r="C899" s="215">
        <v>1.2000000000000002</v>
      </c>
      <c r="D899" s="215">
        <v>1.04</v>
      </c>
      <c r="E899" s="215">
        <v>1.08</v>
      </c>
      <c r="F899" s="215">
        <v>1.48</v>
      </c>
      <c r="G899" s="215">
        <v>1.7999999999999998</v>
      </c>
      <c r="H899" s="215">
        <v>2.1</v>
      </c>
      <c r="I899" s="215">
        <v>2.2400000000000002</v>
      </c>
      <c r="J899" s="215">
        <v>2.2799999999999998</v>
      </c>
      <c r="K899" s="215">
        <v>2.29</v>
      </c>
      <c r="L899" s="215">
        <v>1.76</v>
      </c>
      <c r="M899" s="205">
        <v>1.9400000000000002</v>
      </c>
    </row>
    <row r="900" spans="1:13" x14ac:dyDescent="0.25">
      <c r="A900" s="210" t="s">
        <v>1560</v>
      </c>
      <c r="B900" s="215">
        <v>0</v>
      </c>
      <c r="C900" s="215">
        <v>0.39</v>
      </c>
      <c r="D900" s="215">
        <v>0.28000000000000003</v>
      </c>
      <c r="E900" s="215">
        <v>0.35000000000000003</v>
      </c>
      <c r="F900" s="215">
        <v>0.39</v>
      </c>
      <c r="G900" s="215">
        <v>0.48</v>
      </c>
      <c r="H900" s="215">
        <v>0.57999999999999996</v>
      </c>
      <c r="I900" s="215">
        <v>0.6</v>
      </c>
      <c r="J900" s="215">
        <v>0.66</v>
      </c>
      <c r="K900" s="215">
        <v>0.78</v>
      </c>
      <c r="L900" s="215">
        <v>0.68</v>
      </c>
      <c r="M900" s="205">
        <v>0.69000000000000006</v>
      </c>
    </row>
    <row r="901" spans="1:13" x14ac:dyDescent="0.25">
      <c r="A901" s="210" t="s">
        <v>1561</v>
      </c>
      <c r="B901" s="215">
        <v>0</v>
      </c>
      <c r="C901" s="215">
        <v>0</v>
      </c>
      <c r="D901" s="215">
        <v>0</v>
      </c>
      <c r="E901" s="215">
        <v>0</v>
      </c>
      <c r="F901" s="215">
        <v>0</v>
      </c>
      <c r="G901" s="215">
        <v>0</v>
      </c>
      <c r="H901" s="215">
        <v>2.75</v>
      </c>
      <c r="I901" s="215">
        <v>2.7199999999999998</v>
      </c>
      <c r="J901" s="215">
        <v>2.84</v>
      </c>
      <c r="K901" s="215">
        <v>2.3600000000000003</v>
      </c>
      <c r="L901" s="215">
        <v>2.04</v>
      </c>
      <c r="M901" s="205">
        <v>2.06</v>
      </c>
    </row>
    <row r="902" spans="1:13" x14ac:dyDescent="0.25">
      <c r="A902" s="210" t="s">
        <v>1562</v>
      </c>
      <c r="B902" s="215">
        <v>0</v>
      </c>
      <c r="C902" s="215">
        <v>1.6800000000000002</v>
      </c>
      <c r="D902" s="215">
        <v>1.4600000000000002</v>
      </c>
      <c r="E902" s="215">
        <v>1.6600000000000001</v>
      </c>
      <c r="F902" s="215">
        <v>1.9300000000000002</v>
      </c>
      <c r="G902" s="215">
        <v>2.4400000000000004</v>
      </c>
      <c r="H902" s="215">
        <v>2.83</v>
      </c>
      <c r="I902" s="215">
        <v>2.82</v>
      </c>
      <c r="J902" s="215">
        <v>2.95</v>
      </c>
      <c r="K902" s="215">
        <v>2.4500000000000002</v>
      </c>
      <c r="L902" s="215">
        <v>2.12</v>
      </c>
      <c r="M902" s="205">
        <v>2.14</v>
      </c>
    </row>
    <row r="903" spans="1:13" x14ac:dyDescent="0.25">
      <c r="A903" s="210" t="s">
        <v>1563</v>
      </c>
      <c r="B903" s="215">
        <v>0</v>
      </c>
      <c r="C903" s="215">
        <v>1.6600000000000001</v>
      </c>
      <c r="D903" s="215">
        <v>1.6</v>
      </c>
      <c r="E903" s="215">
        <v>1.6700000000000002</v>
      </c>
      <c r="F903" s="215">
        <v>1.6400000000000001</v>
      </c>
      <c r="G903" s="215">
        <v>1.6</v>
      </c>
      <c r="H903" s="215">
        <v>1.63</v>
      </c>
      <c r="I903" s="215">
        <v>1.5800000000000003</v>
      </c>
      <c r="J903" s="215">
        <v>1.6300000000000001</v>
      </c>
      <c r="K903" s="215">
        <v>1.6300000000000001</v>
      </c>
      <c r="L903" s="215">
        <v>1.4800000000000002</v>
      </c>
      <c r="M903" s="205">
        <v>1.6600000000000004</v>
      </c>
    </row>
    <row r="904" spans="1:13" x14ac:dyDescent="0.25">
      <c r="A904" s="210" t="s">
        <v>2697</v>
      </c>
      <c r="B904" s="215">
        <v>0</v>
      </c>
      <c r="C904" s="215">
        <v>2.48</v>
      </c>
      <c r="D904" s="215">
        <v>2.4</v>
      </c>
      <c r="E904" s="215">
        <v>2.4699999999999998</v>
      </c>
      <c r="F904" s="215">
        <v>2.4699999999999998</v>
      </c>
      <c r="G904" s="215">
        <v>2.4</v>
      </c>
      <c r="H904" s="215">
        <v>2.48</v>
      </c>
      <c r="I904" s="215">
        <v>2.3800000000000003</v>
      </c>
      <c r="J904" s="215">
        <v>2.4799999999999995</v>
      </c>
      <c r="K904" s="215">
        <v>2.4400000000000004</v>
      </c>
      <c r="L904" s="215">
        <v>2.2399999999999998</v>
      </c>
      <c r="M904" s="205">
        <v>2.4800000000000004</v>
      </c>
    </row>
    <row r="905" spans="1:13" x14ac:dyDescent="0.25">
      <c r="A905" s="210" t="s">
        <v>1564</v>
      </c>
      <c r="B905" s="215">
        <v>1.9500000000000002</v>
      </c>
      <c r="C905" s="215">
        <v>2.2000000000000002</v>
      </c>
      <c r="D905" s="215">
        <v>2.14</v>
      </c>
      <c r="E905" s="215">
        <v>2.1800000000000002</v>
      </c>
      <c r="F905" s="215">
        <v>2.2099999999999995</v>
      </c>
      <c r="G905" s="215">
        <v>2.1199999999999997</v>
      </c>
      <c r="H905" s="215">
        <v>2.17</v>
      </c>
      <c r="I905" s="215">
        <v>2.14</v>
      </c>
      <c r="J905" s="215">
        <v>2.1800000000000002</v>
      </c>
      <c r="K905" s="215">
        <v>2.17</v>
      </c>
      <c r="L905" s="215">
        <v>2</v>
      </c>
      <c r="M905" s="205">
        <v>2.21</v>
      </c>
    </row>
    <row r="906" spans="1:13" x14ac:dyDescent="0.25">
      <c r="A906" s="210" t="s">
        <v>1565</v>
      </c>
      <c r="B906" s="215">
        <v>0</v>
      </c>
      <c r="C906" s="215">
        <v>0.57999999999999996</v>
      </c>
      <c r="D906" s="215">
        <v>0.48</v>
      </c>
      <c r="E906" s="215">
        <v>0.54</v>
      </c>
      <c r="F906" s="215">
        <v>0.63</v>
      </c>
      <c r="G906" s="215">
        <v>0.82000000000000006</v>
      </c>
      <c r="H906" s="215">
        <v>0.92999999999999994</v>
      </c>
      <c r="I906" s="215">
        <v>0.94</v>
      </c>
      <c r="J906" s="215">
        <v>1</v>
      </c>
      <c r="K906" s="215">
        <v>0.81000000000000016</v>
      </c>
      <c r="L906" s="215">
        <v>0.72000000000000008</v>
      </c>
      <c r="M906" s="205">
        <v>0.7400000000000001</v>
      </c>
    </row>
    <row r="907" spans="1:13" x14ac:dyDescent="0.25">
      <c r="A907" s="210" t="s">
        <v>1416</v>
      </c>
      <c r="B907" s="215">
        <v>0.45000000000000007</v>
      </c>
      <c r="C907" s="215">
        <v>0.34</v>
      </c>
      <c r="D907" s="215">
        <v>0.30000000000000004</v>
      </c>
      <c r="E907" s="215">
        <v>0.31000000000000005</v>
      </c>
      <c r="F907" s="215">
        <v>0.43000000000000005</v>
      </c>
      <c r="G907" s="215">
        <v>0.52</v>
      </c>
      <c r="H907" s="215">
        <v>0.61</v>
      </c>
      <c r="I907" s="215">
        <v>0.64</v>
      </c>
      <c r="J907" s="215">
        <v>0.65</v>
      </c>
      <c r="K907" s="215">
        <v>0.66000000000000014</v>
      </c>
      <c r="L907" s="215">
        <v>0.48000000000000009</v>
      </c>
      <c r="M907" s="205">
        <v>0.54</v>
      </c>
    </row>
    <row r="908" spans="1:13" x14ac:dyDescent="0.25">
      <c r="A908" s="210" t="s">
        <v>1566</v>
      </c>
      <c r="B908" s="215">
        <v>0</v>
      </c>
      <c r="C908" s="215">
        <v>2.48</v>
      </c>
      <c r="D908" s="215">
        <v>2.4</v>
      </c>
      <c r="E908" s="215">
        <v>2.4699999999999998</v>
      </c>
      <c r="F908" s="215">
        <v>2.4699999999999998</v>
      </c>
      <c r="G908" s="215">
        <v>2.4</v>
      </c>
      <c r="H908" s="215">
        <v>2.48</v>
      </c>
      <c r="I908" s="215">
        <v>2.3800000000000003</v>
      </c>
      <c r="J908" s="215">
        <v>2.4799999999999995</v>
      </c>
      <c r="K908" s="215">
        <v>2.4400000000000004</v>
      </c>
      <c r="L908" s="215">
        <v>2.2399999999999998</v>
      </c>
      <c r="M908" s="205">
        <v>2.4800000000000004</v>
      </c>
    </row>
    <row r="909" spans="1:13" x14ac:dyDescent="0.25">
      <c r="A909" s="210" t="s">
        <v>1567</v>
      </c>
      <c r="B909" s="215">
        <v>0</v>
      </c>
      <c r="C909" s="215">
        <v>2.94</v>
      </c>
      <c r="D909" s="215">
        <v>2.8600000000000003</v>
      </c>
      <c r="E909" s="215">
        <v>2.9399999999999995</v>
      </c>
      <c r="F909" s="215">
        <v>2.9400000000000004</v>
      </c>
      <c r="G909" s="215">
        <v>2.8399999999999994</v>
      </c>
      <c r="H909" s="215">
        <v>2.94</v>
      </c>
      <c r="I909" s="215">
        <v>2.86</v>
      </c>
      <c r="J909" s="215">
        <v>2.95</v>
      </c>
      <c r="K909" s="215">
        <v>2.94</v>
      </c>
      <c r="L909" s="215">
        <v>2.6400000000000006</v>
      </c>
      <c r="M909" s="205">
        <v>2.95</v>
      </c>
    </row>
    <row r="910" spans="1:13" x14ac:dyDescent="0.25">
      <c r="A910" s="210" t="s">
        <v>1568</v>
      </c>
      <c r="B910" s="215">
        <v>0</v>
      </c>
      <c r="C910" s="215">
        <v>0</v>
      </c>
      <c r="D910" s="215">
        <v>2.4</v>
      </c>
      <c r="E910" s="215">
        <v>2.4699999999999998</v>
      </c>
      <c r="F910" s="215">
        <v>2.4699999999999998</v>
      </c>
      <c r="G910" s="215">
        <v>2.4</v>
      </c>
      <c r="H910" s="215">
        <v>2.48</v>
      </c>
      <c r="I910" s="215">
        <v>2.3800000000000003</v>
      </c>
      <c r="J910" s="215">
        <v>2.4799999999999995</v>
      </c>
      <c r="K910" s="215">
        <v>2.4400000000000004</v>
      </c>
      <c r="L910" s="215">
        <v>2.2399999999999998</v>
      </c>
      <c r="M910" s="205">
        <v>2.4800000000000004</v>
      </c>
    </row>
    <row r="911" spans="1:13" x14ac:dyDescent="0.25">
      <c r="A911" s="210" t="s">
        <v>1569</v>
      </c>
      <c r="B911" s="215">
        <v>0</v>
      </c>
      <c r="C911" s="215">
        <v>0</v>
      </c>
      <c r="D911" s="215">
        <v>0</v>
      </c>
      <c r="E911" s="215">
        <v>0</v>
      </c>
      <c r="F911" s="215">
        <v>0</v>
      </c>
      <c r="G911" s="215">
        <v>0</v>
      </c>
      <c r="H911" s="215">
        <v>21.400000000000002</v>
      </c>
      <c r="I911" s="215">
        <v>9.9600000000000009</v>
      </c>
      <c r="J911" s="215">
        <v>9.75</v>
      </c>
      <c r="K911" s="215">
        <v>8.6999999999999993</v>
      </c>
      <c r="L911" s="215">
        <v>18.369999999999997</v>
      </c>
      <c r="M911" s="205">
        <v>31.310000000000002</v>
      </c>
    </row>
    <row r="912" spans="1:13" x14ac:dyDescent="0.25">
      <c r="A912" s="210" t="s">
        <v>1570</v>
      </c>
      <c r="B912" s="215">
        <v>0</v>
      </c>
      <c r="C912" s="215">
        <v>0</v>
      </c>
      <c r="D912" s="215">
        <v>0</v>
      </c>
      <c r="E912" s="215">
        <v>0</v>
      </c>
      <c r="F912" s="215">
        <v>0</v>
      </c>
      <c r="G912" s="215">
        <v>0</v>
      </c>
      <c r="H912" s="215">
        <v>0</v>
      </c>
      <c r="I912" s="215">
        <v>0</v>
      </c>
      <c r="J912" s="215">
        <v>0</v>
      </c>
      <c r="K912" s="215">
        <v>2.3600000000000003</v>
      </c>
      <c r="L912" s="215">
        <v>2.12</v>
      </c>
      <c r="M912" s="205">
        <v>2.3900000000000006</v>
      </c>
    </row>
    <row r="913" spans="1:13" x14ac:dyDescent="0.25">
      <c r="A913" s="210" t="s">
        <v>1571</v>
      </c>
      <c r="B913" s="215">
        <v>0</v>
      </c>
      <c r="C913" s="215">
        <v>0.35000000000000003</v>
      </c>
      <c r="D913" s="215">
        <v>0.26</v>
      </c>
      <c r="E913" s="215">
        <v>0.31</v>
      </c>
      <c r="F913" s="215">
        <v>0.35000000000000003</v>
      </c>
      <c r="G913" s="215">
        <v>0.44</v>
      </c>
      <c r="H913" s="215">
        <v>0.55000000000000004</v>
      </c>
      <c r="I913" s="215">
        <v>0.54</v>
      </c>
      <c r="J913" s="215">
        <v>0.61</v>
      </c>
      <c r="K913" s="215">
        <v>0.7400000000000001</v>
      </c>
      <c r="L913" s="215">
        <v>0.60000000000000009</v>
      </c>
      <c r="M913" s="205">
        <v>0.65000000000000013</v>
      </c>
    </row>
    <row r="914" spans="1:13" x14ac:dyDescent="0.25">
      <c r="A914" s="210" t="s">
        <v>1572</v>
      </c>
      <c r="B914" s="215">
        <v>0</v>
      </c>
      <c r="C914" s="215">
        <v>0.35000000000000003</v>
      </c>
      <c r="D914" s="215">
        <v>0.30000000000000004</v>
      </c>
      <c r="E914" s="215">
        <v>0.31000000000000005</v>
      </c>
      <c r="F914" s="215">
        <v>0.43000000000000005</v>
      </c>
      <c r="G914" s="215">
        <v>0.54</v>
      </c>
      <c r="H914" s="215">
        <v>0.62</v>
      </c>
      <c r="I914" s="215">
        <v>0.66</v>
      </c>
      <c r="J914" s="215">
        <v>0.66</v>
      </c>
      <c r="K914" s="215">
        <v>0.66000000000000014</v>
      </c>
      <c r="L914" s="215">
        <v>0.52</v>
      </c>
      <c r="M914" s="205">
        <v>0.57000000000000006</v>
      </c>
    </row>
    <row r="915" spans="1:13" x14ac:dyDescent="0.25">
      <c r="A915" s="210" t="s">
        <v>1573</v>
      </c>
      <c r="B915" s="215">
        <v>0</v>
      </c>
      <c r="C915" s="215">
        <v>0.35000000000000003</v>
      </c>
      <c r="D915" s="215">
        <v>0.28000000000000003</v>
      </c>
      <c r="E915" s="215">
        <v>0.35000000000000003</v>
      </c>
      <c r="F915" s="215">
        <v>0.42</v>
      </c>
      <c r="G915" s="215">
        <v>0.5</v>
      </c>
      <c r="H915" s="215">
        <v>0.59</v>
      </c>
      <c r="I915" s="215">
        <v>0.62000000000000011</v>
      </c>
      <c r="J915" s="215">
        <v>0.67</v>
      </c>
      <c r="K915" s="215">
        <v>0.81000000000000016</v>
      </c>
      <c r="L915" s="215">
        <v>0.72000000000000008</v>
      </c>
      <c r="M915" s="205">
        <v>0.7400000000000001</v>
      </c>
    </row>
    <row r="916" spans="1:13" x14ac:dyDescent="0.25">
      <c r="A916" s="210" t="s">
        <v>1574</v>
      </c>
      <c r="B916" s="215">
        <v>0</v>
      </c>
      <c r="C916" s="215">
        <v>0.35000000000000003</v>
      </c>
      <c r="D916" s="215">
        <v>0.28000000000000003</v>
      </c>
      <c r="E916" s="215">
        <v>0.35000000000000003</v>
      </c>
      <c r="F916" s="215">
        <v>0.42</v>
      </c>
      <c r="G916" s="215">
        <v>0.5</v>
      </c>
      <c r="H916" s="215">
        <v>0.59</v>
      </c>
      <c r="I916" s="215">
        <v>0.62000000000000011</v>
      </c>
      <c r="J916" s="215">
        <v>0.67</v>
      </c>
      <c r="K916" s="215">
        <v>0.81000000000000016</v>
      </c>
      <c r="L916" s="215">
        <v>0.72000000000000008</v>
      </c>
      <c r="M916" s="205">
        <v>0.7400000000000001</v>
      </c>
    </row>
    <row r="917" spans="1:13" x14ac:dyDescent="0.25">
      <c r="A917" s="210" t="s">
        <v>1575</v>
      </c>
      <c r="B917" s="215">
        <v>0</v>
      </c>
      <c r="C917" s="215">
        <v>0.35000000000000003</v>
      </c>
      <c r="D917" s="215">
        <v>0.28000000000000003</v>
      </c>
      <c r="E917" s="215">
        <v>0.35000000000000003</v>
      </c>
      <c r="F917" s="215">
        <v>0.42</v>
      </c>
      <c r="G917" s="215">
        <v>0.5</v>
      </c>
      <c r="H917" s="215">
        <v>0.59</v>
      </c>
      <c r="I917" s="215">
        <v>0.62000000000000011</v>
      </c>
      <c r="J917" s="215">
        <v>0.67</v>
      </c>
      <c r="K917" s="215">
        <v>0.81000000000000016</v>
      </c>
      <c r="L917" s="215">
        <v>0.72000000000000008</v>
      </c>
      <c r="M917" s="205">
        <v>0.7400000000000001</v>
      </c>
    </row>
    <row r="918" spans="1:13" x14ac:dyDescent="0.25">
      <c r="A918" s="210" t="s">
        <v>1576</v>
      </c>
      <c r="B918" s="215">
        <v>0</v>
      </c>
      <c r="C918" s="215">
        <v>0.35000000000000003</v>
      </c>
      <c r="D918" s="215">
        <v>0.26</v>
      </c>
      <c r="E918" s="215">
        <v>0.31</v>
      </c>
      <c r="F918" s="215">
        <v>0.35000000000000003</v>
      </c>
      <c r="G918" s="215">
        <v>0.44</v>
      </c>
      <c r="H918" s="215">
        <v>0.55000000000000004</v>
      </c>
      <c r="I918" s="215">
        <v>0.54</v>
      </c>
      <c r="J918" s="215">
        <v>0.61</v>
      </c>
      <c r="K918" s="215">
        <v>0.7400000000000001</v>
      </c>
      <c r="L918" s="215">
        <v>0.60000000000000009</v>
      </c>
      <c r="M918" s="205">
        <v>0.65000000000000013</v>
      </c>
    </row>
    <row r="919" spans="1:13" x14ac:dyDescent="0.25">
      <c r="A919" s="210" t="s">
        <v>1577</v>
      </c>
      <c r="B919" s="215">
        <v>0</v>
      </c>
      <c r="C919" s="215">
        <v>0.35000000000000003</v>
      </c>
      <c r="D919" s="215">
        <v>0.28000000000000003</v>
      </c>
      <c r="E919" s="215">
        <v>0.31000000000000005</v>
      </c>
      <c r="F919" s="215">
        <v>0.35000000000000003</v>
      </c>
      <c r="G919" s="215">
        <v>0.46000000000000008</v>
      </c>
      <c r="H919" s="215">
        <v>0.54</v>
      </c>
      <c r="I919" s="215">
        <v>0.55999999999999994</v>
      </c>
      <c r="J919" s="215">
        <v>0.61</v>
      </c>
      <c r="K919" s="215">
        <v>0.74</v>
      </c>
      <c r="L919" s="215">
        <v>0.64000000000000012</v>
      </c>
      <c r="M919" s="205">
        <v>0.63000000000000012</v>
      </c>
    </row>
    <row r="920" spans="1:13" x14ac:dyDescent="0.25">
      <c r="A920" s="210" t="s">
        <v>1578</v>
      </c>
      <c r="B920" s="215">
        <v>0</v>
      </c>
      <c r="C920" s="215">
        <v>0.35000000000000003</v>
      </c>
      <c r="D920" s="215">
        <v>0.28000000000000003</v>
      </c>
      <c r="E920" s="215">
        <v>0.35000000000000003</v>
      </c>
      <c r="F920" s="215">
        <v>0.42</v>
      </c>
      <c r="G920" s="215">
        <v>0.5</v>
      </c>
      <c r="H920" s="215">
        <v>0.59</v>
      </c>
      <c r="I920" s="215">
        <v>0.62000000000000011</v>
      </c>
      <c r="J920" s="215">
        <v>0.67</v>
      </c>
      <c r="K920" s="215">
        <v>0.81000000000000016</v>
      </c>
      <c r="L920" s="215">
        <v>0.72000000000000008</v>
      </c>
      <c r="M920" s="205">
        <v>0.7400000000000001</v>
      </c>
    </row>
    <row r="921" spans="1:13" x14ac:dyDescent="0.25">
      <c r="A921" s="210" t="s">
        <v>1579</v>
      </c>
      <c r="B921" s="215">
        <v>0</v>
      </c>
      <c r="C921" s="215">
        <v>0.35000000000000003</v>
      </c>
      <c r="D921" s="215">
        <v>0.28000000000000003</v>
      </c>
      <c r="E921" s="215">
        <v>0.35000000000000003</v>
      </c>
      <c r="F921" s="215">
        <v>0.42</v>
      </c>
      <c r="G921" s="215">
        <v>0.5</v>
      </c>
      <c r="H921" s="215">
        <v>0.59</v>
      </c>
      <c r="I921" s="215">
        <v>0.62000000000000011</v>
      </c>
      <c r="J921" s="215">
        <v>0.67</v>
      </c>
      <c r="K921" s="215">
        <v>0.81000000000000016</v>
      </c>
      <c r="L921" s="215">
        <v>0.72000000000000008</v>
      </c>
      <c r="M921" s="205">
        <v>0.7400000000000001</v>
      </c>
    </row>
    <row r="922" spans="1:13" x14ac:dyDescent="0.25">
      <c r="A922" s="210" t="s">
        <v>1580</v>
      </c>
      <c r="B922" s="215">
        <v>0</v>
      </c>
      <c r="C922" s="215">
        <v>0</v>
      </c>
      <c r="D922" s="215">
        <v>0.85999999999999988</v>
      </c>
      <c r="E922" s="215">
        <v>1.02</v>
      </c>
      <c r="F922" s="215">
        <v>1.2</v>
      </c>
      <c r="G922" s="215">
        <v>1.4600000000000002</v>
      </c>
      <c r="H922" s="215">
        <v>1.79</v>
      </c>
      <c r="I922" s="215">
        <v>1.8600000000000003</v>
      </c>
      <c r="J922" s="215">
        <v>2.02</v>
      </c>
      <c r="K922" s="215">
        <v>2.4400000000000004</v>
      </c>
      <c r="L922" s="215">
        <v>2.12</v>
      </c>
      <c r="M922" s="205">
        <v>2.17</v>
      </c>
    </row>
    <row r="923" spans="1:13" x14ac:dyDescent="0.25">
      <c r="A923" s="210" t="s">
        <v>1581</v>
      </c>
      <c r="B923" s="215">
        <v>0</v>
      </c>
      <c r="C923" s="215">
        <v>0</v>
      </c>
      <c r="D923" s="215">
        <v>0.86</v>
      </c>
      <c r="E923" s="215">
        <v>1.01</v>
      </c>
      <c r="F923" s="215">
        <v>1.2000000000000002</v>
      </c>
      <c r="G923" s="215">
        <v>1.4600000000000002</v>
      </c>
      <c r="H923" s="215">
        <v>1.7900000000000003</v>
      </c>
      <c r="I923" s="215">
        <v>1.8400000000000003</v>
      </c>
      <c r="J923" s="215">
        <v>2.0100000000000002</v>
      </c>
      <c r="K923" s="215">
        <v>2.4799999999999995</v>
      </c>
      <c r="L923" s="215">
        <v>2.12</v>
      </c>
      <c r="M923" s="205">
        <v>2.16</v>
      </c>
    </row>
    <row r="924" spans="1:13" x14ac:dyDescent="0.25">
      <c r="A924" s="210" t="s">
        <v>1582</v>
      </c>
      <c r="B924" s="215">
        <v>0</v>
      </c>
      <c r="C924" s="215">
        <v>0</v>
      </c>
      <c r="D924" s="215">
        <v>0</v>
      </c>
      <c r="E924" s="215">
        <v>1.01</v>
      </c>
      <c r="F924" s="215">
        <v>1.2000000000000002</v>
      </c>
      <c r="G924" s="215">
        <v>1.4600000000000002</v>
      </c>
      <c r="H924" s="215">
        <v>1.7900000000000003</v>
      </c>
      <c r="I924" s="215">
        <v>1.8400000000000003</v>
      </c>
      <c r="J924" s="215">
        <v>2.0100000000000002</v>
      </c>
      <c r="K924" s="215">
        <v>2.4799999999999995</v>
      </c>
      <c r="L924" s="215">
        <v>2.12</v>
      </c>
      <c r="M924" s="205">
        <v>2.16</v>
      </c>
    </row>
    <row r="925" spans="1:13" x14ac:dyDescent="0.25">
      <c r="A925" s="210" t="s">
        <v>1583</v>
      </c>
      <c r="B925" s="215">
        <v>0</v>
      </c>
      <c r="C925" s="215">
        <v>0</v>
      </c>
      <c r="D925" s="215">
        <v>0</v>
      </c>
      <c r="E925" s="215">
        <v>0.54</v>
      </c>
      <c r="F925" s="215">
        <v>0.7400000000000001</v>
      </c>
      <c r="G925" s="215">
        <v>0.8600000000000001</v>
      </c>
      <c r="H925" s="215">
        <v>1.01</v>
      </c>
      <c r="I925" s="215">
        <v>1.1200000000000001</v>
      </c>
      <c r="J925" s="215">
        <v>1.08</v>
      </c>
      <c r="K925" s="215">
        <v>1.1200000000000001</v>
      </c>
      <c r="L925" s="215">
        <v>0.88000000000000012</v>
      </c>
      <c r="M925" s="205">
        <v>0.93</v>
      </c>
    </row>
    <row r="926" spans="1:13" x14ac:dyDescent="0.25">
      <c r="A926" s="210" t="s">
        <v>1584</v>
      </c>
      <c r="B926" s="215">
        <v>0</v>
      </c>
      <c r="C926" s="215">
        <v>0</v>
      </c>
      <c r="D926" s="215">
        <v>0</v>
      </c>
      <c r="E926" s="215">
        <v>0</v>
      </c>
      <c r="F926" s="215">
        <v>0.04</v>
      </c>
      <c r="G926" s="215">
        <v>1.4600000000000002</v>
      </c>
      <c r="H926" s="215">
        <v>1.79</v>
      </c>
      <c r="I926" s="215">
        <v>1.8600000000000003</v>
      </c>
      <c r="J926" s="215">
        <v>2.02</v>
      </c>
      <c r="K926" s="215">
        <v>2.4400000000000004</v>
      </c>
      <c r="L926" s="215">
        <v>2.12</v>
      </c>
      <c r="M926" s="205">
        <v>2.17</v>
      </c>
    </row>
    <row r="927" spans="1:13" x14ac:dyDescent="0.25">
      <c r="A927" s="210" t="s">
        <v>1585</v>
      </c>
      <c r="B927" s="215">
        <v>0</v>
      </c>
      <c r="C927" s="215">
        <v>0</v>
      </c>
      <c r="D927" s="215">
        <v>0</v>
      </c>
      <c r="E927" s="215">
        <v>0</v>
      </c>
      <c r="F927" s="215">
        <v>0.95</v>
      </c>
      <c r="G927" s="215">
        <v>35.5</v>
      </c>
      <c r="H927" s="215">
        <v>41.11</v>
      </c>
      <c r="I927" s="215">
        <v>41.660000000000004</v>
      </c>
      <c r="J927" s="215">
        <v>43.390000000000008</v>
      </c>
      <c r="K927" s="215">
        <v>40.930000000000007</v>
      </c>
      <c r="L927" s="215">
        <v>35.32</v>
      </c>
      <c r="M927" s="205">
        <v>35.650000000000006</v>
      </c>
    </row>
    <row r="928" spans="1:13" x14ac:dyDescent="0.25">
      <c r="A928" s="210" t="s">
        <v>1586</v>
      </c>
      <c r="B928" s="215">
        <v>0.67</v>
      </c>
      <c r="C928" s="215">
        <v>0.58000000000000007</v>
      </c>
      <c r="D928" s="215">
        <v>0.5</v>
      </c>
      <c r="E928" s="215">
        <v>0.53</v>
      </c>
      <c r="F928" s="215">
        <v>0.70000000000000007</v>
      </c>
      <c r="G928" s="215">
        <v>0.8600000000000001</v>
      </c>
      <c r="H928" s="215">
        <v>1.01</v>
      </c>
      <c r="I928" s="215">
        <v>1.02</v>
      </c>
      <c r="J928" s="215">
        <v>1.08</v>
      </c>
      <c r="K928" s="215">
        <v>1.05</v>
      </c>
      <c r="L928" s="215">
        <v>0.84000000000000008</v>
      </c>
      <c r="M928" s="205">
        <v>0.92</v>
      </c>
    </row>
    <row r="929" spans="1:13" x14ac:dyDescent="0.25">
      <c r="A929" s="210" t="s">
        <v>1587</v>
      </c>
      <c r="B929" s="215">
        <v>0</v>
      </c>
      <c r="C929" s="215">
        <v>0</v>
      </c>
      <c r="D929" s="215">
        <v>0</v>
      </c>
      <c r="E929" s="215">
        <v>0</v>
      </c>
      <c r="F929" s="215">
        <v>0</v>
      </c>
      <c r="G929" s="215">
        <v>0</v>
      </c>
      <c r="H929" s="215">
        <v>0</v>
      </c>
      <c r="I929" s="215">
        <v>0</v>
      </c>
      <c r="J929" s="215">
        <v>0</v>
      </c>
      <c r="K929" s="215">
        <v>0.16</v>
      </c>
      <c r="L929" s="215">
        <v>2.12</v>
      </c>
      <c r="M929" s="205">
        <v>2.14</v>
      </c>
    </row>
    <row r="930" spans="1:13" x14ac:dyDescent="0.25">
      <c r="A930" s="210" t="s">
        <v>1588</v>
      </c>
      <c r="B930" s="215">
        <v>0</v>
      </c>
      <c r="C930" s="215">
        <v>0</v>
      </c>
      <c r="D930" s="215">
        <v>0</v>
      </c>
      <c r="E930" s="215">
        <v>0</v>
      </c>
      <c r="F930" s="215">
        <v>0</v>
      </c>
      <c r="G930" s="215">
        <v>0</v>
      </c>
      <c r="H930" s="215">
        <v>0</v>
      </c>
      <c r="I930" s="215">
        <v>0</v>
      </c>
      <c r="J930" s="215">
        <v>0</v>
      </c>
      <c r="K930" s="215">
        <v>0</v>
      </c>
      <c r="L930" s="215">
        <v>0</v>
      </c>
      <c r="M930" s="205">
        <v>0.27</v>
      </c>
    </row>
    <row r="931" spans="1:13" x14ac:dyDescent="0.25">
      <c r="A931" s="210" t="s">
        <v>1589</v>
      </c>
      <c r="B931" s="215">
        <v>0.58000000000000007</v>
      </c>
      <c r="C931" s="215">
        <v>0.43000000000000005</v>
      </c>
      <c r="D931" s="215">
        <v>0.36000000000000004</v>
      </c>
      <c r="E931" s="215">
        <v>0.39000000000000007</v>
      </c>
      <c r="F931" s="215">
        <v>0.45999999999999996</v>
      </c>
      <c r="G931" s="215">
        <v>0.58000000000000007</v>
      </c>
      <c r="H931" s="215">
        <v>0.70000000000000007</v>
      </c>
      <c r="I931" s="215">
        <v>0.72000000000000008</v>
      </c>
      <c r="J931" s="215">
        <v>0.78</v>
      </c>
      <c r="K931" s="215">
        <v>0.97000000000000008</v>
      </c>
      <c r="L931" s="215">
        <v>0.8</v>
      </c>
      <c r="M931" s="205">
        <v>0.82000000000000006</v>
      </c>
    </row>
    <row r="932" spans="1:13" x14ac:dyDescent="0.25">
      <c r="A932" s="210" t="s">
        <v>2067</v>
      </c>
      <c r="B932" s="215">
        <v>0.41000000000000003</v>
      </c>
      <c r="C932" s="215">
        <v>0.38</v>
      </c>
      <c r="D932" s="215">
        <v>0.30000000000000004</v>
      </c>
      <c r="E932" s="215">
        <v>0.31000000000000005</v>
      </c>
      <c r="F932" s="215">
        <v>0.47000000000000008</v>
      </c>
      <c r="G932" s="215">
        <v>0.56000000000000005</v>
      </c>
      <c r="H932" s="215">
        <v>0.65</v>
      </c>
      <c r="I932" s="215">
        <v>0.70000000000000007</v>
      </c>
      <c r="J932" s="215">
        <v>0.69000000000000006</v>
      </c>
      <c r="K932" s="215">
        <v>0.73</v>
      </c>
      <c r="L932" s="215">
        <v>0.56000000000000005</v>
      </c>
      <c r="M932" s="205">
        <v>0.58000000000000007</v>
      </c>
    </row>
    <row r="933" spans="1:13" x14ac:dyDescent="0.25">
      <c r="A933" s="210" t="s">
        <v>2068</v>
      </c>
      <c r="B933" s="215">
        <v>0</v>
      </c>
      <c r="C933" s="215">
        <v>1.1200000000000001</v>
      </c>
      <c r="D933" s="215">
        <v>0.88</v>
      </c>
      <c r="E933" s="215">
        <v>1.01</v>
      </c>
      <c r="F933" s="215">
        <v>1.2000000000000002</v>
      </c>
      <c r="G933" s="215">
        <v>1.4800000000000002</v>
      </c>
      <c r="H933" s="215">
        <v>1.82</v>
      </c>
      <c r="I933" s="215">
        <v>1.88</v>
      </c>
      <c r="J933" s="215">
        <v>2.0499999999999998</v>
      </c>
      <c r="K933" s="215">
        <v>2.4799999999999995</v>
      </c>
      <c r="L933" s="215">
        <v>2.12</v>
      </c>
      <c r="M933" s="205">
        <v>2.17</v>
      </c>
    </row>
    <row r="934" spans="1:13" x14ac:dyDescent="0.25">
      <c r="A934" s="210" t="s">
        <v>2069</v>
      </c>
      <c r="B934" s="215">
        <v>0</v>
      </c>
      <c r="C934" s="215">
        <v>0.97</v>
      </c>
      <c r="D934" s="215">
        <v>0.85999999999999988</v>
      </c>
      <c r="E934" s="215">
        <v>0.9</v>
      </c>
      <c r="F934" s="215">
        <v>1.01</v>
      </c>
      <c r="G934" s="215">
        <v>1.02</v>
      </c>
      <c r="H934" s="215">
        <v>1.0900000000000001</v>
      </c>
      <c r="I934" s="215">
        <v>1.04</v>
      </c>
      <c r="J934" s="215">
        <v>1.0900000000000001</v>
      </c>
      <c r="K934" s="215">
        <v>1.0900000000000001</v>
      </c>
      <c r="L934" s="215">
        <v>0.96</v>
      </c>
      <c r="M934" s="205">
        <v>1.05</v>
      </c>
    </row>
    <row r="935" spans="1:13" x14ac:dyDescent="0.25">
      <c r="A935" s="210" t="s">
        <v>2070</v>
      </c>
      <c r="B935" s="215">
        <v>0</v>
      </c>
      <c r="C935" s="215">
        <v>0.35000000000000003</v>
      </c>
      <c r="D935" s="215">
        <v>0.28000000000000003</v>
      </c>
      <c r="E935" s="215">
        <v>0.35000000000000003</v>
      </c>
      <c r="F935" s="215">
        <v>0.38000000000000006</v>
      </c>
      <c r="G935" s="215">
        <v>0.46</v>
      </c>
      <c r="H935" s="215">
        <v>0.55000000000000004</v>
      </c>
      <c r="I935" s="215">
        <v>0.60000000000000009</v>
      </c>
      <c r="J935" s="215">
        <v>0.65</v>
      </c>
      <c r="K935" s="215">
        <v>0.78000000000000014</v>
      </c>
      <c r="L935" s="215">
        <v>0.68000000000000016</v>
      </c>
      <c r="M935" s="205">
        <v>0.69000000000000006</v>
      </c>
    </row>
    <row r="936" spans="1:13" x14ac:dyDescent="0.25">
      <c r="A936" s="210" t="s">
        <v>2071</v>
      </c>
      <c r="B936" s="215">
        <v>0</v>
      </c>
      <c r="C936" s="215">
        <v>1.1200000000000001</v>
      </c>
      <c r="D936" s="215">
        <v>0.85999999999999988</v>
      </c>
      <c r="E936" s="215">
        <v>1.02</v>
      </c>
      <c r="F936" s="215">
        <v>1.2</v>
      </c>
      <c r="G936" s="215">
        <v>1.4600000000000002</v>
      </c>
      <c r="H936" s="215">
        <v>1.79</v>
      </c>
      <c r="I936" s="215">
        <v>1.8600000000000003</v>
      </c>
      <c r="J936" s="215">
        <v>2.02</v>
      </c>
      <c r="K936" s="215">
        <v>2.4400000000000004</v>
      </c>
      <c r="L936" s="215">
        <v>2.12</v>
      </c>
      <c r="M936" s="205">
        <v>2.17</v>
      </c>
    </row>
    <row r="937" spans="1:13" x14ac:dyDescent="0.25">
      <c r="A937" s="210" t="s">
        <v>2072</v>
      </c>
      <c r="B937" s="215">
        <v>0</v>
      </c>
      <c r="C937" s="215">
        <v>1.08</v>
      </c>
      <c r="D937" s="215">
        <v>0.85999999999999988</v>
      </c>
      <c r="E937" s="215">
        <v>0.98</v>
      </c>
      <c r="F937" s="215">
        <v>1.1599999999999999</v>
      </c>
      <c r="G937" s="215">
        <v>1.3800000000000001</v>
      </c>
      <c r="H937" s="215">
        <v>1.7</v>
      </c>
      <c r="I937" s="215">
        <v>1.7600000000000002</v>
      </c>
      <c r="J937" s="215">
        <v>1.9300000000000002</v>
      </c>
      <c r="K937" s="215">
        <v>2.3600000000000003</v>
      </c>
      <c r="L937" s="215">
        <v>2.04</v>
      </c>
      <c r="M937" s="205">
        <v>2.0499999999999998</v>
      </c>
    </row>
    <row r="938" spans="1:13" x14ac:dyDescent="0.25">
      <c r="A938" s="210" t="s">
        <v>2073</v>
      </c>
      <c r="B938" s="215">
        <v>0</v>
      </c>
      <c r="C938" s="215">
        <v>0</v>
      </c>
      <c r="D938" s="215">
        <v>0.01</v>
      </c>
      <c r="E938" s="215">
        <v>0.43000000000000005</v>
      </c>
      <c r="F938" s="215">
        <v>0.6100000000000001</v>
      </c>
      <c r="G938" s="215">
        <v>0.70000000000000007</v>
      </c>
      <c r="H938" s="215">
        <v>0.85000000000000009</v>
      </c>
      <c r="I938" s="215">
        <v>0.92000000000000015</v>
      </c>
      <c r="J938" s="215">
        <v>0.92</v>
      </c>
      <c r="K938" s="215">
        <v>0.90000000000000013</v>
      </c>
      <c r="L938" s="215">
        <v>0.72000000000000008</v>
      </c>
      <c r="M938" s="205">
        <v>0.78</v>
      </c>
    </row>
    <row r="939" spans="1:13" x14ac:dyDescent="0.25">
      <c r="A939" s="210" t="s">
        <v>2074</v>
      </c>
      <c r="B939" s="215">
        <v>0</v>
      </c>
      <c r="C939" s="215">
        <v>0</v>
      </c>
      <c r="D939" s="215">
        <v>0.03</v>
      </c>
      <c r="E939" s="215">
        <v>1.08</v>
      </c>
      <c r="F939" s="215">
        <v>1.28</v>
      </c>
      <c r="G939" s="215">
        <v>1.6400000000000001</v>
      </c>
      <c r="H939" s="215">
        <v>1.9000000000000001</v>
      </c>
      <c r="I939" s="215">
        <v>1.8800000000000001</v>
      </c>
      <c r="J939" s="215">
        <v>2.0100000000000002</v>
      </c>
      <c r="K939" s="215">
        <v>1.6600000000000001</v>
      </c>
      <c r="L939" s="215">
        <v>1.4400000000000002</v>
      </c>
      <c r="M939" s="205">
        <v>1.4300000000000002</v>
      </c>
    </row>
    <row r="940" spans="1:13" x14ac:dyDescent="0.25">
      <c r="A940" s="210" t="s">
        <v>2075</v>
      </c>
      <c r="B940" s="215">
        <v>0</v>
      </c>
      <c r="C940" s="215">
        <v>0</v>
      </c>
      <c r="D940" s="215">
        <v>0</v>
      </c>
      <c r="E940" s="215">
        <v>0.11</v>
      </c>
      <c r="F940" s="215">
        <v>1.9400000000000002</v>
      </c>
      <c r="G940" s="215">
        <v>2.4600000000000004</v>
      </c>
      <c r="H940" s="215">
        <v>2.83</v>
      </c>
      <c r="I940" s="215">
        <v>2.8200000000000003</v>
      </c>
      <c r="J940" s="215">
        <v>2.98</v>
      </c>
      <c r="K940" s="215">
        <v>2.4800000000000004</v>
      </c>
      <c r="L940" s="215">
        <v>2.12</v>
      </c>
      <c r="M940" s="205">
        <v>2.17</v>
      </c>
    </row>
    <row r="941" spans="1:13" x14ac:dyDescent="0.25">
      <c r="A941" s="210" t="s">
        <v>2076</v>
      </c>
      <c r="B941" s="215">
        <v>0</v>
      </c>
      <c r="C941" s="215">
        <v>0</v>
      </c>
      <c r="D941" s="215">
        <v>0</v>
      </c>
      <c r="E941" s="215">
        <v>0</v>
      </c>
      <c r="F941" s="215">
        <v>0.02</v>
      </c>
      <c r="G941" s="215">
        <v>0.5</v>
      </c>
      <c r="H941" s="215">
        <v>0.59000000000000008</v>
      </c>
      <c r="I941" s="215">
        <v>0.6</v>
      </c>
      <c r="J941" s="215">
        <v>0.66</v>
      </c>
      <c r="K941" s="215">
        <v>0.81</v>
      </c>
      <c r="L941" s="215">
        <v>0.72000000000000008</v>
      </c>
      <c r="M941" s="205">
        <v>0.73</v>
      </c>
    </row>
    <row r="942" spans="1:13" x14ac:dyDescent="0.25">
      <c r="A942" s="210" t="s">
        <v>2077</v>
      </c>
      <c r="B942" s="215">
        <v>0</v>
      </c>
      <c r="C942" s="215">
        <v>0</v>
      </c>
      <c r="D942" s="215">
        <v>0</v>
      </c>
      <c r="E942" s="215">
        <v>0</v>
      </c>
      <c r="F942" s="215">
        <v>0</v>
      </c>
      <c r="G942" s="215">
        <v>0</v>
      </c>
      <c r="H942" s="215">
        <v>0</v>
      </c>
      <c r="I942" s="215">
        <v>0</v>
      </c>
      <c r="J942" s="215">
        <v>0</v>
      </c>
      <c r="K942" s="215">
        <v>33.639999999999993</v>
      </c>
      <c r="L942" s="215">
        <v>29.04</v>
      </c>
      <c r="M942" s="205">
        <v>29.29</v>
      </c>
    </row>
    <row r="943" spans="1:13" x14ac:dyDescent="0.25">
      <c r="A943" s="210" t="s">
        <v>2078</v>
      </c>
      <c r="B943" s="215">
        <v>0</v>
      </c>
      <c r="C943" s="215">
        <v>0</v>
      </c>
      <c r="D943" s="215">
        <v>0</v>
      </c>
      <c r="E943" s="215">
        <v>0</v>
      </c>
      <c r="F943" s="215">
        <v>0</v>
      </c>
      <c r="G943" s="215">
        <v>0</v>
      </c>
      <c r="H943" s="215">
        <v>0</v>
      </c>
      <c r="I943" s="215">
        <v>0</v>
      </c>
      <c r="J943" s="215">
        <v>0</v>
      </c>
      <c r="K943" s="215">
        <v>0</v>
      </c>
      <c r="L943" s="215">
        <v>0</v>
      </c>
      <c r="M943" s="205">
        <v>0</v>
      </c>
    </row>
    <row r="944" spans="1:13" x14ac:dyDescent="0.25">
      <c r="A944" s="210" t="s">
        <v>2079</v>
      </c>
      <c r="B944" s="215">
        <v>0</v>
      </c>
      <c r="C944" s="215">
        <v>0</v>
      </c>
      <c r="D944" s="215">
        <v>0</v>
      </c>
      <c r="E944" s="215">
        <v>0</v>
      </c>
      <c r="F944" s="215">
        <v>0</v>
      </c>
      <c r="G944" s="215">
        <v>0</v>
      </c>
      <c r="H944" s="215">
        <v>0</v>
      </c>
      <c r="I944" s="215">
        <v>0</v>
      </c>
      <c r="J944" s="215">
        <v>0</v>
      </c>
      <c r="K944" s="215">
        <v>0</v>
      </c>
      <c r="L944" s="215">
        <v>0</v>
      </c>
      <c r="M944" s="205">
        <v>0</v>
      </c>
    </row>
    <row r="945" spans="1:13" x14ac:dyDescent="0.25">
      <c r="A945" s="210" t="s">
        <v>2080</v>
      </c>
      <c r="B945" s="215">
        <v>0</v>
      </c>
      <c r="C945" s="215">
        <v>0</v>
      </c>
      <c r="D945" s="215">
        <v>0</v>
      </c>
      <c r="E945" s="215">
        <v>0</v>
      </c>
      <c r="F945" s="215">
        <v>0</v>
      </c>
      <c r="G945" s="215">
        <v>0</v>
      </c>
      <c r="H945" s="215">
        <v>0</v>
      </c>
      <c r="I945" s="215">
        <v>0</v>
      </c>
      <c r="J945" s="215">
        <v>0</v>
      </c>
      <c r="K945" s="215">
        <v>0</v>
      </c>
      <c r="L945" s="215">
        <v>0</v>
      </c>
      <c r="M945" s="205">
        <v>0</v>
      </c>
    </row>
    <row r="946" spans="1:13" x14ac:dyDescent="0.25">
      <c r="A946" s="210" t="s">
        <v>2081</v>
      </c>
      <c r="B946" s="215">
        <v>0</v>
      </c>
      <c r="C946" s="215">
        <v>0</v>
      </c>
      <c r="D946" s="215">
        <v>0</v>
      </c>
      <c r="E946" s="215">
        <v>0</v>
      </c>
      <c r="F946" s="215">
        <v>0</v>
      </c>
      <c r="G946" s="215">
        <v>0</v>
      </c>
      <c r="H946" s="215">
        <v>0</v>
      </c>
      <c r="I946" s="215">
        <v>0</v>
      </c>
      <c r="J946" s="215">
        <v>0</v>
      </c>
      <c r="K946" s="215">
        <v>0</v>
      </c>
      <c r="L946" s="215">
        <v>0</v>
      </c>
      <c r="M946" s="205">
        <v>0</v>
      </c>
    </row>
    <row r="947" spans="1:13" x14ac:dyDescent="0.25">
      <c r="A947" s="210" t="s">
        <v>2082</v>
      </c>
      <c r="B947" s="215">
        <v>0</v>
      </c>
      <c r="C947" s="215">
        <v>0</v>
      </c>
      <c r="D947" s="215">
        <v>0</v>
      </c>
      <c r="E947" s="215">
        <v>0</v>
      </c>
      <c r="F947" s="215">
        <v>0</v>
      </c>
      <c r="G947" s="215">
        <v>0</v>
      </c>
      <c r="H947" s="215">
        <v>0</v>
      </c>
      <c r="I947" s="215">
        <v>0</v>
      </c>
      <c r="J947" s="215">
        <v>0</v>
      </c>
      <c r="K947" s="215">
        <v>0</v>
      </c>
      <c r="L947" s="215">
        <v>0</v>
      </c>
      <c r="M947" s="205">
        <v>0</v>
      </c>
    </row>
    <row r="948" spans="1:13" x14ac:dyDescent="0.25">
      <c r="A948" s="210" t="s">
        <v>2408</v>
      </c>
      <c r="B948" s="215">
        <v>0</v>
      </c>
      <c r="C948" s="215">
        <v>1.55</v>
      </c>
      <c r="D948" s="215">
        <v>1.34</v>
      </c>
      <c r="E948" s="215">
        <v>1.4800000000000002</v>
      </c>
      <c r="F948" s="215">
        <v>1.78</v>
      </c>
      <c r="G948" s="215">
        <v>2.1399999999999997</v>
      </c>
      <c r="H948" s="215">
        <v>2.41</v>
      </c>
      <c r="I948" s="215">
        <v>2.0999999999999996</v>
      </c>
      <c r="J948" s="215">
        <v>2.6300000000000003</v>
      </c>
      <c r="K948" s="215">
        <v>1.96</v>
      </c>
      <c r="L948" s="215">
        <v>2.16</v>
      </c>
      <c r="M948" s="205">
        <v>2.14</v>
      </c>
    </row>
    <row r="949" spans="1:13" x14ac:dyDescent="0.25">
      <c r="A949" s="210" t="s">
        <v>2409</v>
      </c>
      <c r="B949" s="215">
        <v>1.4000000000000001</v>
      </c>
      <c r="C949" s="215">
        <v>1.05</v>
      </c>
      <c r="D949" s="215">
        <v>0.92000000000000015</v>
      </c>
      <c r="E949" s="215">
        <v>0.96</v>
      </c>
      <c r="F949" s="215">
        <v>1.2900000000000003</v>
      </c>
      <c r="G949" s="215">
        <v>1.58</v>
      </c>
      <c r="H949" s="215">
        <v>1.8600000000000003</v>
      </c>
      <c r="I949" s="215">
        <v>1.98</v>
      </c>
      <c r="J949" s="215">
        <v>1.98</v>
      </c>
      <c r="K949" s="215">
        <v>1.9800000000000002</v>
      </c>
      <c r="L949" s="215">
        <v>1.5600000000000003</v>
      </c>
      <c r="M949" s="205">
        <v>1.6700000000000002</v>
      </c>
    </row>
    <row r="950" spans="1:13" x14ac:dyDescent="0.25">
      <c r="A950" s="210" t="s">
        <v>2410</v>
      </c>
      <c r="B950" s="215">
        <v>0</v>
      </c>
      <c r="C950" s="215">
        <v>0.12</v>
      </c>
      <c r="D950" s="215">
        <v>0.08</v>
      </c>
      <c r="E950" s="215">
        <v>0.08</v>
      </c>
      <c r="F950" s="215">
        <v>0.12</v>
      </c>
      <c r="G950" s="215">
        <v>0.13999999999999999</v>
      </c>
      <c r="H950" s="215">
        <v>0.15</v>
      </c>
      <c r="I950" s="215">
        <v>0.16</v>
      </c>
      <c r="J950" s="215">
        <v>0.16</v>
      </c>
      <c r="K950" s="215">
        <v>0.2</v>
      </c>
      <c r="L950" s="215">
        <v>0.2</v>
      </c>
      <c r="M950" s="205">
        <v>0.19</v>
      </c>
    </row>
    <row r="951" spans="1:13" x14ac:dyDescent="0.25">
      <c r="A951" s="210" t="s">
        <v>2411</v>
      </c>
      <c r="B951" s="215">
        <v>0</v>
      </c>
      <c r="C951" s="215">
        <v>1.51</v>
      </c>
      <c r="D951" s="215">
        <v>1.1599999999999999</v>
      </c>
      <c r="E951" s="215">
        <v>1.3600000000000003</v>
      </c>
      <c r="F951" s="215">
        <v>1.59</v>
      </c>
      <c r="G951" s="215">
        <v>1.9400000000000004</v>
      </c>
      <c r="H951" s="215">
        <v>2.37</v>
      </c>
      <c r="I951" s="215">
        <v>2.0999999999999996</v>
      </c>
      <c r="J951" s="215">
        <v>2.29</v>
      </c>
      <c r="K951" s="215">
        <v>2.2500000000000004</v>
      </c>
      <c r="L951" s="215">
        <v>1.9600000000000002</v>
      </c>
      <c r="M951" s="205">
        <v>2.13</v>
      </c>
    </row>
    <row r="952" spans="1:13" x14ac:dyDescent="0.25">
      <c r="A952" s="210" t="s">
        <v>2412</v>
      </c>
      <c r="B952" s="215">
        <v>0</v>
      </c>
      <c r="C952" s="215">
        <v>0</v>
      </c>
      <c r="D952" s="215">
        <v>0</v>
      </c>
      <c r="E952" s="215">
        <v>0</v>
      </c>
      <c r="F952" s="215">
        <v>0</v>
      </c>
      <c r="G952" s="215">
        <v>0.12</v>
      </c>
      <c r="H952" s="215">
        <v>0.12</v>
      </c>
      <c r="I952" s="215">
        <v>0.12</v>
      </c>
      <c r="J952" s="215">
        <v>0.12</v>
      </c>
      <c r="K952" s="215">
        <v>0.12</v>
      </c>
      <c r="L952" s="215">
        <v>0.12</v>
      </c>
      <c r="M952" s="205">
        <v>0.12</v>
      </c>
    </row>
    <row r="953" spans="1:13" x14ac:dyDescent="0.25">
      <c r="A953" s="210" t="s">
        <v>2413</v>
      </c>
      <c r="B953" s="215">
        <v>0</v>
      </c>
      <c r="C953" s="215">
        <v>0</v>
      </c>
      <c r="D953" s="215">
        <v>0</v>
      </c>
      <c r="E953" s="215">
        <v>0</v>
      </c>
      <c r="F953" s="215">
        <v>0.02</v>
      </c>
      <c r="G953" s="215">
        <v>0.5</v>
      </c>
      <c r="H953" s="215">
        <v>0.59000000000000008</v>
      </c>
      <c r="I953" s="215">
        <v>0.6</v>
      </c>
      <c r="J953" s="215">
        <v>0.66</v>
      </c>
      <c r="K953" s="215">
        <v>0.81</v>
      </c>
      <c r="L953" s="215">
        <v>0.72000000000000008</v>
      </c>
      <c r="M953" s="205">
        <v>0.73</v>
      </c>
    </row>
    <row r="954" spans="1:13" x14ac:dyDescent="0.25">
      <c r="A954" s="210" t="s">
        <v>2414</v>
      </c>
      <c r="B954" s="215">
        <v>0</v>
      </c>
      <c r="C954" s="215">
        <v>0</v>
      </c>
      <c r="D954" s="215">
        <v>0</v>
      </c>
      <c r="E954" s="215">
        <v>0</v>
      </c>
      <c r="F954" s="215">
        <v>0.18</v>
      </c>
      <c r="G954" s="215">
        <v>2.48</v>
      </c>
      <c r="H954" s="215">
        <v>2.7199999999999998</v>
      </c>
      <c r="I954" s="215">
        <v>2.52</v>
      </c>
      <c r="J954" s="215">
        <v>2.7199999999999998</v>
      </c>
      <c r="K954" s="215">
        <v>2.4900000000000002</v>
      </c>
      <c r="L954" s="215">
        <v>2.1199999999999997</v>
      </c>
      <c r="M954" s="205">
        <v>2.3299999999999996</v>
      </c>
    </row>
    <row r="955" spans="1:13" x14ac:dyDescent="0.25">
      <c r="A955" s="210" t="s">
        <v>2698</v>
      </c>
      <c r="B955" s="215">
        <v>0</v>
      </c>
      <c r="C955" s="215">
        <v>0</v>
      </c>
      <c r="D955" s="215">
        <v>0</v>
      </c>
      <c r="E955" s="215">
        <v>0</v>
      </c>
      <c r="F955" s="215">
        <v>0</v>
      </c>
      <c r="G955" s="215">
        <v>0</v>
      </c>
      <c r="H955" s="215">
        <v>0</v>
      </c>
      <c r="I955" s="215">
        <v>0</v>
      </c>
      <c r="J955" s="215">
        <v>0</v>
      </c>
      <c r="K955" s="215">
        <v>0</v>
      </c>
      <c r="L955" s="215">
        <v>0.05</v>
      </c>
      <c r="M955" s="205">
        <v>1.4700000000000002</v>
      </c>
    </row>
    <row r="956" spans="1:13" x14ac:dyDescent="0.25">
      <c r="A956" s="210" t="s">
        <v>2415</v>
      </c>
      <c r="B956" s="215">
        <v>0</v>
      </c>
      <c r="C956" s="215">
        <v>0</v>
      </c>
      <c r="D956" s="215">
        <v>0</v>
      </c>
      <c r="E956" s="215">
        <v>0</v>
      </c>
      <c r="F956" s="215">
        <v>0</v>
      </c>
      <c r="G956" s="215">
        <v>0</v>
      </c>
      <c r="H956" s="215">
        <v>0</v>
      </c>
      <c r="I956" s="215">
        <v>0</v>
      </c>
      <c r="J956" s="215">
        <v>0</v>
      </c>
      <c r="K956" s="215">
        <v>0.54</v>
      </c>
      <c r="L956" s="215">
        <v>0.48000000000000009</v>
      </c>
      <c r="M956" s="205">
        <v>0.5</v>
      </c>
    </row>
    <row r="957" spans="1:13" x14ac:dyDescent="0.25">
      <c r="A957" s="210" t="s">
        <v>2504</v>
      </c>
      <c r="B957" s="215">
        <v>0</v>
      </c>
      <c r="C957" s="215">
        <v>1.1200000000000001</v>
      </c>
      <c r="D957" s="215">
        <v>0.88</v>
      </c>
      <c r="E957" s="215">
        <v>1.01</v>
      </c>
      <c r="F957" s="215">
        <v>1.2000000000000002</v>
      </c>
      <c r="G957" s="215">
        <v>1.4800000000000002</v>
      </c>
      <c r="H957" s="215">
        <v>1.82</v>
      </c>
      <c r="I957" s="215">
        <v>1.88</v>
      </c>
      <c r="J957" s="215">
        <v>2.0499999999999998</v>
      </c>
      <c r="K957" s="215">
        <v>2.4799999999999995</v>
      </c>
      <c r="L957" s="215">
        <v>2.12</v>
      </c>
      <c r="M957" s="205">
        <v>2.17</v>
      </c>
    </row>
    <row r="958" spans="1:13" x14ac:dyDescent="0.25">
      <c r="A958" s="210" t="s">
        <v>2505</v>
      </c>
      <c r="B958" s="215">
        <v>0</v>
      </c>
      <c r="C958" s="215">
        <v>0.27</v>
      </c>
      <c r="D958" s="215">
        <v>0.26</v>
      </c>
      <c r="E958" s="215">
        <v>0.27</v>
      </c>
      <c r="F958" s="215">
        <v>0.35000000000000003</v>
      </c>
      <c r="G958" s="215">
        <v>0.42000000000000004</v>
      </c>
      <c r="H958" s="215">
        <v>0.51</v>
      </c>
      <c r="I958" s="215">
        <v>0.56000000000000005</v>
      </c>
      <c r="J958" s="215">
        <v>0.55000000000000004</v>
      </c>
      <c r="K958" s="215">
        <v>0.57000000000000006</v>
      </c>
      <c r="L958" s="215">
        <v>0.44000000000000006</v>
      </c>
      <c r="M958" s="205">
        <v>0.47000000000000008</v>
      </c>
    </row>
    <row r="959" spans="1:13" x14ac:dyDescent="0.25">
      <c r="A959" s="210" t="s">
        <v>2699</v>
      </c>
      <c r="B959" s="215">
        <v>0</v>
      </c>
      <c r="C959" s="215">
        <v>0</v>
      </c>
      <c r="D959" s="215">
        <v>0.72000000000000008</v>
      </c>
      <c r="E959" s="215">
        <v>0.73000000000000009</v>
      </c>
      <c r="F959" s="215">
        <v>1.01</v>
      </c>
      <c r="G959" s="215">
        <v>1.2400000000000002</v>
      </c>
      <c r="H959" s="215">
        <v>1.47</v>
      </c>
      <c r="I959" s="215">
        <v>1.56</v>
      </c>
      <c r="J959" s="215">
        <v>1.59</v>
      </c>
      <c r="K959" s="215">
        <v>1.59</v>
      </c>
      <c r="L959" s="215">
        <v>1.2400000000000002</v>
      </c>
      <c r="M959" s="205">
        <v>1.3200000000000003</v>
      </c>
    </row>
    <row r="960" spans="1:13" x14ac:dyDescent="0.25">
      <c r="A960" s="210" t="s">
        <v>2506</v>
      </c>
      <c r="B960" s="215">
        <v>0</v>
      </c>
      <c r="C960" s="215">
        <v>0.05</v>
      </c>
      <c r="D960" s="215">
        <v>0.66</v>
      </c>
      <c r="E960" s="215">
        <v>0.78</v>
      </c>
      <c r="F960" s="215">
        <v>0.89</v>
      </c>
      <c r="G960" s="215">
        <v>1.1200000000000001</v>
      </c>
      <c r="H960" s="215">
        <v>1.35</v>
      </c>
      <c r="I960" s="215">
        <v>1.3800000000000001</v>
      </c>
      <c r="J960" s="215">
        <v>1.51</v>
      </c>
      <c r="K960" s="215">
        <v>1.86</v>
      </c>
      <c r="L960" s="215">
        <v>1.6000000000000003</v>
      </c>
      <c r="M960" s="205">
        <v>1.6300000000000001</v>
      </c>
    </row>
    <row r="961" spans="1:13" x14ac:dyDescent="0.25">
      <c r="A961" s="210" t="s">
        <v>2700</v>
      </c>
      <c r="B961" s="215">
        <v>0</v>
      </c>
      <c r="C961" s="215">
        <v>0.01</v>
      </c>
      <c r="D961" s="215">
        <v>0.08</v>
      </c>
      <c r="E961" s="215">
        <v>0.11</v>
      </c>
      <c r="F961" s="215">
        <v>0.12</v>
      </c>
      <c r="G961" s="215">
        <v>0.16</v>
      </c>
      <c r="H961" s="215">
        <v>0.19</v>
      </c>
      <c r="I961" s="215">
        <v>0.2</v>
      </c>
      <c r="J961" s="215">
        <v>0.2</v>
      </c>
      <c r="K961" s="215">
        <v>0.27</v>
      </c>
      <c r="L961" s="215">
        <v>0.24000000000000005</v>
      </c>
      <c r="M961" s="205">
        <v>0.23000000000000004</v>
      </c>
    </row>
    <row r="962" spans="1:13" x14ac:dyDescent="0.25">
      <c r="A962" s="210" t="s">
        <v>2507</v>
      </c>
      <c r="B962" s="215">
        <v>0</v>
      </c>
      <c r="C962" s="215">
        <v>0.11</v>
      </c>
      <c r="D962" s="215">
        <v>0.08</v>
      </c>
      <c r="E962" s="215">
        <v>0.11</v>
      </c>
      <c r="F962" s="215">
        <v>0.12</v>
      </c>
      <c r="G962" s="215">
        <v>0.16</v>
      </c>
      <c r="H962" s="215">
        <v>0.19</v>
      </c>
      <c r="I962" s="215">
        <v>0.2</v>
      </c>
      <c r="J962" s="215">
        <v>0.2</v>
      </c>
      <c r="K962" s="215">
        <v>0.27</v>
      </c>
      <c r="L962" s="215">
        <v>0.24000000000000005</v>
      </c>
      <c r="M962" s="205">
        <v>0.23000000000000004</v>
      </c>
    </row>
    <row r="963" spans="1:13" x14ac:dyDescent="0.25">
      <c r="A963" s="210" t="s">
        <v>2701</v>
      </c>
      <c r="B963" s="215">
        <v>0</v>
      </c>
      <c r="C963" s="215">
        <v>0</v>
      </c>
      <c r="D963" s="215">
        <v>0.01</v>
      </c>
      <c r="E963" s="215">
        <v>0.27</v>
      </c>
      <c r="F963" s="215">
        <v>0.35000000000000003</v>
      </c>
      <c r="G963" s="215">
        <v>0.42000000000000004</v>
      </c>
      <c r="H963" s="215">
        <v>0.51</v>
      </c>
      <c r="I963" s="215">
        <v>0.56000000000000005</v>
      </c>
      <c r="J963" s="215">
        <v>0.55000000000000004</v>
      </c>
      <c r="K963" s="215">
        <v>0.57000000000000006</v>
      </c>
      <c r="L963" s="215">
        <v>0.44000000000000006</v>
      </c>
      <c r="M963" s="205">
        <v>0.47000000000000008</v>
      </c>
    </row>
    <row r="964" spans="1:13" x14ac:dyDescent="0.25">
      <c r="A964" s="210" t="s">
        <v>2508</v>
      </c>
      <c r="B964" s="215">
        <v>0</v>
      </c>
      <c r="C964" s="215">
        <v>0</v>
      </c>
      <c r="D964" s="215">
        <v>0</v>
      </c>
      <c r="E964" s="215">
        <v>0</v>
      </c>
      <c r="F964" s="215">
        <v>0</v>
      </c>
      <c r="G964" s="215">
        <v>2.02</v>
      </c>
      <c r="H964" s="215">
        <v>70.489999999999981</v>
      </c>
      <c r="I964" s="215">
        <v>69.56</v>
      </c>
      <c r="J964" s="215">
        <v>71.22</v>
      </c>
      <c r="K964" s="215">
        <v>60.879999999999995</v>
      </c>
      <c r="L964" s="215">
        <v>52.599999999999994</v>
      </c>
      <c r="M964" s="205">
        <v>53.019999999999996</v>
      </c>
    </row>
    <row r="965" spans="1:13" x14ac:dyDescent="0.25">
      <c r="A965" s="210" t="s">
        <v>2509</v>
      </c>
      <c r="B965" s="215">
        <v>0</v>
      </c>
      <c r="C965" s="215">
        <v>0</v>
      </c>
      <c r="D965" s="215">
        <v>0</v>
      </c>
      <c r="E965" s="215">
        <v>0</v>
      </c>
      <c r="F965" s="215">
        <v>0</v>
      </c>
      <c r="G965" s="215">
        <v>0</v>
      </c>
      <c r="H965" s="215">
        <v>7.0000000000000007E-2</v>
      </c>
      <c r="I965" s="215">
        <v>1.2200000000000002</v>
      </c>
      <c r="J965" s="215">
        <v>1.35</v>
      </c>
      <c r="K965" s="215">
        <v>1.6300000000000001</v>
      </c>
      <c r="L965" s="215">
        <v>1.4400000000000002</v>
      </c>
      <c r="M965" s="205">
        <v>1.4300000000000002</v>
      </c>
    </row>
    <row r="966" spans="1:13" x14ac:dyDescent="0.25">
      <c r="A966" s="210" t="s">
        <v>2510</v>
      </c>
      <c r="B966" s="215">
        <v>0</v>
      </c>
      <c r="C966" s="215">
        <v>0</v>
      </c>
      <c r="D966" s="215">
        <v>0</v>
      </c>
      <c r="E966" s="215">
        <v>0</v>
      </c>
      <c r="F966" s="215">
        <v>0</v>
      </c>
      <c r="G966" s="215">
        <v>0</v>
      </c>
      <c r="H966" s="215">
        <v>0.18</v>
      </c>
      <c r="I966" s="215">
        <v>2.8200000000000003</v>
      </c>
      <c r="J966" s="215">
        <v>2.98</v>
      </c>
      <c r="K966" s="215">
        <v>2.4800000000000004</v>
      </c>
      <c r="L966" s="215">
        <v>2.12</v>
      </c>
      <c r="M966" s="205">
        <v>2.13</v>
      </c>
    </row>
    <row r="967" spans="1:13" x14ac:dyDescent="0.25">
      <c r="A967" s="210" t="s">
        <v>2511</v>
      </c>
      <c r="B967" s="215">
        <v>0</v>
      </c>
      <c r="C967" s="215">
        <v>0</v>
      </c>
      <c r="D967" s="215">
        <v>0</v>
      </c>
      <c r="E967" s="215">
        <v>0</v>
      </c>
      <c r="F967" s="215">
        <v>0</v>
      </c>
      <c r="G967" s="215">
        <v>0</v>
      </c>
      <c r="H967" s="215">
        <v>0</v>
      </c>
      <c r="I967" s="215">
        <v>6.0000000000000005E-2</v>
      </c>
      <c r="J967" s="215">
        <v>2.02</v>
      </c>
      <c r="K967" s="215">
        <v>2.4400000000000004</v>
      </c>
      <c r="L967" s="215">
        <v>2.12</v>
      </c>
      <c r="M967" s="205">
        <v>2.17</v>
      </c>
    </row>
    <row r="968" spans="1:13" x14ac:dyDescent="0.25">
      <c r="A968" s="210" t="s">
        <v>2702</v>
      </c>
      <c r="B968" s="215">
        <v>0</v>
      </c>
      <c r="C968" s="215">
        <v>0</v>
      </c>
      <c r="D968" s="215">
        <v>0</v>
      </c>
      <c r="E968" s="215">
        <v>0</v>
      </c>
      <c r="F968" s="215">
        <v>0</v>
      </c>
      <c r="G968" s="215">
        <v>0</v>
      </c>
      <c r="H968" s="215">
        <v>0</v>
      </c>
      <c r="I968" s="215">
        <v>0</v>
      </c>
      <c r="J968" s="215">
        <v>0.04</v>
      </c>
      <c r="K968" s="215">
        <v>0.7400000000000001</v>
      </c>
      <c r="L968" s="215">
        <v>0.68000000000000016</v>
      </c>
      <c r="M968" s="205">
        <v>0.69000000000000006</v>
      </c>
    </row>
    <row r="969" spans="1:13" x14ac:dyDescent="0.25">
      <c r="A969" s="210" t="s">
        <v>2512</v>
      </c>
      <c r="B969" s="215">
        <v>0</v>
      </c>
      <c r="C969" s="215">
        <v>0</v>
      </c>
      <c r="D969" s="215">
        <v>0</v>
      </c>
      <c r="E969" s="215">
        <v>0</v>
      </c>
      <c r="F969" s="215">
        <v>0</v>
      </c>
      <c r="G969" s="215">
        <v>0</v>
      </c>
      <c r="H969" s="215">
        <v>0</v>
      </c>
      <c r="I969" s="215">
        <v>0</v>
      </c>
      <c r="J969" s="215">
        <v>0</v>
      </c>
      <c r="K969" s="215">
        <v>0.05</v>
      </c>
      <c r="L969" s="215">
        <v>0.72000000000000008</v>
      </c>
      <c r="M969" s="205">
        <v>0.73</v>
      </c>
    </row>
    <row r="970" spans="1:13" x14ac:dyDescent="0.25">
      <c r="A970" s="210" t="s">
        <v>2703</v>
      </c>
      <c r="B970" s="215">
        <v>0</v>
      </c>
      <c r="C970" s="215">
        <v>0.35000000000000003</v>
      </c>
      <c r="D970" s="215">
        <v>0.30000000000000004</v>
      </c>
      <c r="E970" s="215">
        <v>0.35000000000000003</v>
      </c>
      <c r="F970" s="215">
        <v>0.35000000000000003</v>
      </c>
      <c r="G970" s="215">
        <v>0.44000000000000006</v>
      </c>
      <c r="H970" s="215">
        <v>0.55000000000000004</v>
      </c>
      <c r="I970" s="215">
        <v>0.56000000000000005</v>
      </c>
      <c r="J970" s="215">
        <v>0.65000000000000013</v>
      </c>
      <c r="K970" s="215">
        <v>0.7400000000000001</v>
      </c>
      <c r="L970" s="215">
        <v>0.68</v>
      </c>
      <c r="M970" s="205">
        <v>0.66</v>
      </c>
    </row>
    <row r="971" spans="1:13" x14ac:dyDescent="0.25">
      <c r="A971" s="210" t="s">
        <v>2704</v>
      </c>
      <c r="B971" s="215">
        <v>0</v>
      </c>
      <c r="C971" s="215">
        <v>0.35000000000000003</v>
      </c>
      <c r="D971" s="215">
        <v>0.28000000000000003</v>
      </c>
      <c r="E971" s="215">
        <v>0.35000000000000003</v>
      </c>
      <c r="F971" s="215">
        <v>0.38000000000000006</v>
      </c>
      <c r="G971" s="215">
        <v>0.48</v>
      </c>
      <c r="H971" s="215">
        <v>0.57999999999999996</v>
      </c>
      <c r="I971" s="215">
        <v>0.60000000000000009</v>
      </c>
      <c r="J971" s="215">
        <v>0.65</v>
      </c>
      <c r="K971" s="215">
        <v>0.78000000000000014</v>
      </c>
      <c r="L971" s="215">
        <v>0.68000000000000016</v>
      </c>
      <c r="M971" s="205">
        <v>0.69000000000000006</v>
      </c>
    </row>
    <row r="972" spans="1:13" x14ac:dyDescent="0.25">
      <c r="A972" s="210" t="s">
        <v>2705</v>
      </c>
      <c r="B972" s="215">
        <v>0</v>
      </c>
      <c r="C972" s="215">
        <v>0.32</v>
      </c>
      <c r="D972" s="215">
        <v>0.26</v>
      </c>
      <c r="E972" s="215">
        <v>0.3</v>
      </c>
      <c r="F972" s="215">
        <v>0.35000000000000003</v>
      </c>
      <c r="G972" s="215">
        <v>0.44</v>
      </c>
      <c r="H972" s="215">
        <v>0.5</v>
      </c>
      <c r="I972" s="215">
        <v>0.54</v>
      </c>
      <c r="J972" s="215">
        <v>0.61</v>
      </c>
      <c r="K972" s="215">
        <v>0.70000000000000007</v>
      </c>
      <c r="L972" s="215">
        <v>0.60000000000000009</v>
      </c>
      <c r="M972" s="205">
        <v>0.62000000000000011</v>
      </c>
    </row>
    <row r="973" spans="1:13" x14ac:dyDescent="0.25">
      <c r="A973" s="210" t="s">
        <v>2706</v>
      </c>
      <c r="B973" s="215">
        <v>0</v>
      </c>
      <c r="C973" s="215">
        <v>0.35000000000000003</v>
      </c>
      <c r="D973" s="215">
        <v>0.30000000000000004</v>
      </c>
      <c r="E973" s="215">
        <v>0.31000000000000005</v>
      </c>
      <c r="F973" s="215">
        <v>0.43000000000000005</v>
      </c>
      <c r="G973" s="215">
        <v>0.54</v>
      </c>
      <c r="H973" s="215">
        <v>0.62000000000000011</v>
      </c>
      <c r="I973" s="215">
        <v>0.66000000000000014</v>
      </c>
      <c r="J973" s="215">
        <v>0.66000000000000014</v>
      </c>
      <c r="K973" s="215">
        <v>0.69000000000000006</v>
      </c>
      <c r="L973" s="215">
        <v>0.52</v>
      </c>
      <c r="M973" s="205">
        <v>0.55000000000000004</v>
      </c>
    </row>
    <row r="974" spans="1:13" x14ac:dyDescent="0.25">
      <c r="A974" s="210" t="s">
        <v>2707</v>
      </c>
      <c r="B974" s="215">
        <v>0</v>
      </c>
      <c r="C974" s="215">
        <v>0.03</v>
      </c>
      <c r="D974" s="215">
        <v>0.28000000000000003</v>
      </c>
      <c r="E974" s="215">
        <v>0.35000000000000003</v>
      </c>
      <c r="F974" s="215">
        <v>0.38000000000000006</v>
      </c>
      <c r="G974" s="215">
        <v>0.46</v>
      </c>
      <c r="H974" s="215">
        <v>0.55000000000000004</v>
      </c>
      <c r="I974" s="215">
        <v>0.60000000000000009</v>
      </c>
      <c r="J974" s="215">
        <v>0.65</v>
      </c>
      <c r="K974" s="215">
        <v>0.78000000000000014</v>
      </c>
      <c r="L974" s="215">
        <v>0.68000000000000016</v>
      </c>
      <c r="M974" s="205">
        <v>0.69000000000000006</v>
      </c>
    </row>
    <row r="975" spans="1:13" x14ac:dyDescent="0.25">
      <c r="A975" s="210" t="s">
        <v>2708</v>
      </c>
      <c r="B975" s="215">
        <v>0</v>
      </c>
      <c r="C975" s="215">
        <v>6.9999999999999993E-2</v>
      </c>
      <c r="D975" s="215">
        <v>0.86</v>
      </c>
      <c r="E975" s="215">
        <v>1.01</v>
      </c>
      <c r="F975" s="215">
        <v>1.2000000000000002</v>
      </c>
      <c r="G975" s="215">
        <v>1.4600000000000002</v>
      </c>
      <c r="H975" s="215">
        <v>1.7900000000000003</v>
      </c>
      <c r="I975" s="215">
        <v>1.8400000000000003</v>
      </c>
      <c r="J975" s="215">
        <v>2.0100000000000002</v>
      </c>
      <c r="K975" s="215">
        <v>2.4799999999999995</v>
      </c>
      <c r="L975" s="215">
        <v>2.12</v>
      </c>
      <c r="M975" s="205">
        <v>2.16</v>
      </c>
    </row>
    <row r="976" spans="1:13" x14ac:dyDescent="0.25">
      <c r="A976" s="210" t="s">
        <v>2709</v>
      </c>
      <c r="B976" s="215">
        <v>0</v>
      </c>
      <c r="C976" s="215">
        <v>0</v>
      </c>
      <c r="D976" s="215">
        <v>0</v>
      </c>
      <c r="E976" s="215">
        <v>0.11</v>
      </c>
      <c r="F976" s="215">
        <v>1.9400000000000002</v>
      </c>
      <c r="G976" s="215">
        <v>2.44</v>
      </c>
      <c r="H976" s="215">
        <v>2.87</v>
      </c>
      <c r="I976" s="215">
        <v>2.8200000000000003</v>
      </c>
      <c r="J976" s="215">
        <v>2.98</v>
      </c>
      <c r="K976" s="215">
        <v>2.4800000000000004</v>
      </c>
      <c r="L976" s="215">
        <v>2.12</v>
      </c>
      <c r="M976" s="205">
        <v>2.13</v>
      </c>
    </row>
    <row r="977" spans="1:13" x14ac:dyDescent="0.25">
      <c r="A977" s="210" t="s">
        <v>2710</v>
      </c>
      <c r="B977" s="215">
        <v>0</v>
      </c>
      <c r="C977" s="215">
        <v>0</v>
      </c>
      <c r="D977" s="215">
        <v>0</v>
      </c>
      <c r="E977" s="215">
        <v>6.0000000000000005E-2</v>
      </c>
      <c r="F977" s="215">
        <v>1.2</v>
      </c>
      <c r="G977" s="215">
        <v>1.4600000000000002</v>
      </c>
      <c r="H977" s="215">
        <v>1.79</v>
      </c>
      <c r="I977" s="215">
        <v>1.8600000000000003</v>
      </c>
      <c r="J977" s="215">
        <v>2.02</v>
      </c>
      <c r="K977" s="215">
        <v>2.4400000000000004</v>
      </c>
      <c r="L977" s="215">
        <v>2.12</v>
      </c>
      <c r="M977" s="205">
        <v>2.17</v>
      </c>
    </row>
    <row r="978" spans="1:13" x14ac:dyDescent="0.25">
      <c r="A978" s="210" t="s">
        <v>2711</v>
      </c>
      <c r="B978" s="215">
        <v>0</v>
      </c>
      <c r="C978" s="215">
        <v>0</v>
      </c>
      <c r="D978" s="215">
        <v>0</v>
      </c>
      <c r="E978" s="215">
        <v>0.02</v>
      </c>
      <c r="F978" s="215">
        <v>0.46000000000000008</v>
      </c>
      <c r="G978" s="215">
        <v>0.54</v>
      </c>
      <c r="H978" s="215">
        <v>0.66</v>
      </c>
      <c r="I978" s="215">
        <v>0.70000000000000007</v>
      </c>
      <c r="J978" s="215">
        <v>0.7400000000000001</v>
      </c>
      <c r="K978" s="215">
        <v>0.9</v>
      </c>
      <c r="L978" s="215">
        <v>0.8</v>
      </c>
      <c r="M978" s="205">
        <v>0.78</v>
      </c>
    </row>
    <row r="979" spans="1:13" x14ac:dyDescent="0.25">
      <c r="A979" s="210" t="s">
        <v>2712</v>
      </c>
      <c r="B979" s="215">
        <v>0</v>
      </c>
      <c r="C979" s="215">
        <v>0</v>
      </c>
      <c r="D979" s="215">
        <v>0</v>
      </c>
      <c r="E979" s="215">
        <v>0.03</v>
      </c>
      <c r="F979" s="215">
        <v>0.7400000000000001</v>
      </c>
      <c r="G979" s="215">
        <v>0.88000000000000012</v>
      </c>
      <c r="H979" s="215">
        <v>1.04</v>
      </c>
      <c r="I979" s="215">
        <v>1.04</v>
      </c>
      <c r="J979" s="215">
        <v>1.08</v>
      </c>
      <c r="K979" s="215">
        <v>1.08</v>
      </c>
      <c r="L979" s="215">
        <v>0.88000000000000012</v>
      </c>
      <c r="M979" s="205">
        <v>0.93</v>
      </c>
    </row>
    <row r="980" spans="1:13" x14ac:dyDescent="0.25">
      <c r="A980" s="210" t="s">
        <v>2713</v>
      </c>
      <c r="B980" s="215">
        <v>0</v>
      </c>
      <c r="C980" s="215">
        <v>0</v>
      </c>
      <c r="D980" s="215">
        <v>0</v>
      </c>
      <c r="E980" s="215">
        <v>0</v>
      </c>
      <c r="F980" s="215">
        <v>0.05</v>
      </c>
      <c r="G980" s="215">
        <v>0.8</v>
      </c>
      <c r="H980" s="215">
        <v>0.93000000000000016</v>
      </c>
      <c r="I980" s="215">
        <v>0.98</v>
      </c>
      <c r="J980" s="215">
        <v>1</v>
      </c>
      <c r="K980" s="215">
        <v>1</v>
      </c>
      <c r="L980" s="215">
        <v>0.76000000000000012</v>
      </c>
      <c r="M980" s="205">
        <v>0.82000000000000006</v>
      </c>
    </row>
    <row r="981" spans="1:13" x14ac:dyDescent="0.25">
      <c r="A981" s="210" t="s">
        <v>2714</v>
      </c>
      <c r="B981" s="215">
        <v>0</v>
      </c>
      <c r="C981" s="215">
        <v>0</v>
      </c>
      <c r="D981" s="215">
        <v>0</v>
      </c>
      <c r="E981" s="215">
        <v>0</v>
      </c>
      <c r="F981" s="215">
        <v>0</v>
      </c>
      <c r="G981" s="215">
        <v>7.0000000000000007E-2</v>
      </c>
      <c r="H981" s="215">
        <v>2.02</v>
      </c>
      <c r="I981" s="215">
        <v>2.0999999999999996</v>
      </c>
      <c r="J981" s="215">
        <v>2.6300000000000003</v>
      </c>
      <c r="K981" s="215">
        <v>1.96</v>
      </c>
      <c r="L981" s="215">
        <v>2.16</v>
      </c>
      <c r="M981" s="205">
        <v>2.14</v>
      </c>
    </row>
    <row r="982" spans="1:13" x14ac:dyDescent="0.25">
      <c r="A982" s="210" t="s">
        <v>2715</v>
      </c>
      <c r="B982" s="215">
        <v>0</v>
      </c>
      <c r="C982" s="215">
        <v>0</v>
      </c>
      <c r="D982" s="215">
        <v>0</v>
      </c>
      <c r="E982" s="215">
        <v>0</v>
      </c>
      <c r="F982" s="215">
        <v>0</v>
      </c>
      <c r="G982" s="215">
        <v>0</v>
      </c>
      <c r="H982" s="215">
        <v>2.66</v>
      </c>
      <c r="I982" s="215">
        <v>2.88</v>
      </c>
      <c r="J982" s="215">
        <v>3.06</v>
      </c>
      <c r="K982" s="215">
        <v>2.52</v>
      </c>
      <c r="L982" s="215">
        <v>2.2000000000000002</v>
      </c>
      <c r="M982" s="205">
        <v>2.2100000000000004</v>
      </c>
    </row>
    <row r="983" spans="1:13" x14ac:dyDescent="0.25">
      <c r="A983" s="210" t="s">
        <v>2716</v>
      </c>
      <c r="B983" s="215">
        <v>0</v>
      </c>
      <c r="C983" s="215">
        <v>0</v>
      </c>
      <c r="D983" s="215">
        <v>0</v>
      </c>
      <c r="E983" s="215">
        <v>0</v>
      </c>
      <c r="F983" s="215">
        <v>0</v>
      </c>
      <c r="G983" s="215">
        <v>0</v>
      </c>
      <c r="H983" s="215">
        <v>0</v>
      </c>
      <c r="I983" s="215">
        <v>0</v>
      </c>
      <c r="J983" s="215">
        <v>0</v>
      </c>
      <c r="K983" s="215">
        <v>0</v>
      </c>
      <c r="L983" s="215">
        <v>1.01</v>
      </c>
      <c r="M983" s="205">
        <v>28.490000000000002</v>
      </c>
    </row>
    <row r="984" spans="1:13" x14ac:dyDescent="0.25">
      <c r="A984" s="210" t="s">
        <v>2717</v>
      </c>
      <c r="B984" s="215">
        <v>0</v>
      </c>
      <c r="C984" s="215">
        <v>0</v>
      </c>
      <c r="D984" s="215">
        <v>0</v>
      </c>
      <c r="E984" s="215">
        <v>0</v>
      </c>
      <c r="F984" s="215">
        <v>0</v>
      </c>
      <c r="G984" s="215">
        <v>0</v>
      </c>
      <c r="H984" s="215">
        <v>0</v>
      </c>
      <c r="I984" s="215">
        <v>0.60000000000000009</v>
      </c>
      <c r="J984" s="215">
        <v>0.65</v>
      </c>
      <c r="K984" s="215">
        <v>0.78000000000000014</v>
      </c>
      <c r="L984" s="215">
        <v>0.68000000000000016</v>
      </c>
      <c r="M984" s="205">
        <v>0.69000000000000006</v>
      </c>
    </row>
    <row r="985" spans="1:13" x14ac:dyDescent="0.25">
      <c r="A985" s="210" t="s">
        <v>2718</v>
      </c>
      <c r="B985" s="215">
        <v>0</v>
      </c>
      <c r="C985" s="215">
        <v>0</v>
      </c>
      <c r="D985" s="215">
        <v>0</v>
      </c>
      <c r="E985" s="215">
        <v>0</v>
      </c>
      <c r="F985" s="215">
        <v>0</v>
      </c>
      <c r="G985" s="215">
        <v>0</v>
      </c>
      <c r="H985" s="215">
        <v>0</v>
      </c>
      <c r="I985" s="215">
        <v>2.82</v>
      </c>
      <c r="J985" s="215">
        <v>2.95</v>
      </c>
      <c r="K985" s="215">
        <v>2.4500000000000002</v>
      </c>
      <c r="L985" s="215">
        <v>2.12</v>
      </c>
      <c r="M985" s="205">
        <v>2.14</v>
      </c>
    </row>
    <row r="986" spans="1:13" x14ac:dyDescent="0.25">
      <c r="A986" s="210" t="s">
        <v>2719</v>
      </c>
      <c r="B986" s="215">
        <v>0</v>
      </c>
      <c r="C986" s="215">
        <v>0</v>
      </c>
      <c r="D986" s="215">
        <v>0</v>
      </c>
      <c r="E986" s="215">
        <v>0</v>
      </c>
      <c r="F986" s="215">
        <v>0</v>
      </c>
      <c r="G986" s="215">
        <v>0</v>
      </c>
      <c r="H986" s="215">
        <v>0</v>
      </c>
      <c r="I986" s="215">
        <v>2.82</v>
      </c>
      <c r="J986" s="215">
        <v>2.95</v>
      </c>
      <c r="K986" s="215">
        <v>2.4500000000000002</v>
      </c>
      <c r="L986" s="215">
        <v>2.12</v>
      </c>
      <c r="M986" s="205">
        <v>2.14</v>
      </c>
    </row>
    <row r="987" spans="1:13" x14ac:dyDescent="0.25">
      <c r="A987" s="210" t="s">
        <v>2720</v>
      </c>
      <c r="B987" s="215">
        <v>0</v>
      </c>
      <c r="C987" s="215">
        <v>0</v>
      </c>
      <c r="D987" s="215">
        <v>0</v>
      </c>
      <c r="E987" s="215">
        <v>0</v>
      </c>
      <c r="F987" s="215">
        <v>0</v>
      </c>
      <c r="G987" s="215">
        <v>0</v>
      </c>
      <c r="H987" s="215">
        <v>0</v>
      </c>
      <c r="I987" s="215">
        <v>2.82</v>
      </c>
      <c r="J987" s="215">
        <v>2.95</v>
      </c>
      <c r="K987" s="215">
        <v>2.4500000000000002</v>
      </c>
      <c r="L987" s="215">
        <v>2.12</v>
      </c>
      <c r="M987" s="205">
        <v>2.14</v>
      </c>
    </row>
    <row r="988" spans="1:13" x14ac:dyDescent="0.25">
      <c r="A988" s="210" t="s">
        <v>2721</v>
      </c>
      <c r="B988" s="215">
        <v>0</v>
      </c>
      <c r="C988" s="215">
        <v>0</v>
      </c>
      <c r="D988" s="215">
        <v>0</v>
      </c>
      <c r="E988" s="215">
        <v>0</v>
      </c>
      <c r="F988" s="215">
        <v>0</v>
      </c>
      <c r="G988" s="215">
        <v>0</v>
      </c>
      <c r="H988" s="215">
        <v>0</v>
      </c>
      <c r="I988" s="215">
        <v>0</v>
      </c>
      <c r="J988" s="215">
        <v>0</v>
      </c>
      <c r="K988" s="215">
        <v>0</v>
      </c>
      <c r="L988" s="215">
        <v>0</v>
      </c>
      <c r="M988" s="205">
        <v>2.17</v>
      </c>
    </row>
    <row r="989" spans="1:13" x14ac:dyDescent="0.25">
      <c r="A989" s="210" t="s">
        <v>2722</v>
      </c>
      <c r="B989" s="215">
        <v>0</v>
      </c>
      <c r="C989" s="215">
        <v>0</v>
      </c>
      <c r="D989" s="215">
        <v>0</v>
      </c>
      <c r="E989" s="215">
        <v>0</v>
      </c>
      <c r="F989" s="215">
        <v>0</v>
      </c>
      <c r="G989" s="215">
        <v>0</v>
      </c>
      <c r="H989" s="215">
        <v>0</v>
      </c>
      <c r="I989" s="215">
        <v>0</v>
      </c>
      <c r="J989" s="215">
        <v>0</v>
      </c>
      <c r="K989" s="215">
        <v>0</v>
      </c>
      <c r="L989" s="215">
        <v>0</v>
      </c>
      <c r="M989" s="205">
        <v>0</v>
      </c>
    </row>
    <row r="990" spans="1:13" x14ac:dyDescent="0.25">
      <c r="A990" s="210" t="s">
        <v>2723</v>
      </c>
      <c r="B990" s="215">
        <v>0</v>
      </c>
      <c r="C990" s="215">
        <v>0</v>
      </c>
      <c r="D990" s="215">
        <v>0</v>
      </c>
      <c r="E990" s="215">
        <v>0</v>
      </c>
      <c r="F990" s="215">
        <v>0</v>
      </c>
      <c r="G990" s="215">
        <v>0</v>
      </c>
      <c r="H990" s="215">
        <v>0</v>
      </c>
      <c r="I990" s="215">
        <v>0</v>
      </c>
      <c r="J990" s="215">
        <v>0</v>
      </c>
      <c r="K990" s="215">
        <v>0</v>
      </c>
      <c r="L990" s="215">
        <v>0</v>
      </c>
      <c r="M990" s="205">
        <v>0</v>
      </c>
    </row>
    <row r="991" spans="1:13" x14ac:dyDescent="0.25">
      <c r="A991" s="210" t="s">
        <v>2724</v>
      </c>
      <c r="B991" s="215">
        <v>0</v>
      </c>
      <c r="C991" s="215">
        <v>0</v>
      </c>
      <c r="D991" s="215">
        <v>0</v>
      </c>
      <c r="E991" s="215">
        <v>0</v>
      </c>
      <c r="F991" s="215">
        <v>0</v>
      </c>
      <c r="G991" s="215">
        <v>0</v>
      </c>
      <c r="H991" s="215">
        <v>0</v>
      </c>
      <c r="I991" s="215">
        <v>0</v>
      </c>
      <c r="J991" s="215">
        <v>0</v>
      </c>
      <c r="K991" s="215">
        <v>0</v>
      </c>
      <c r="L991" s="215">
        <v>0</v>
      </c>
      <c r="M991" s="205">
        <v>0</v>
      </c>
    </row>
    <row r="992" spans="1:13" ht="13.8" thickBot="1" x14ac:dyDescent="0.3">
      <c r="A992" s="207" t="s">
        <v>727</v>
      </c>
      <c r="B992" s="208">
        <v>660.71000000000095</v>
      </c>
      <c r="C992" s="208">
        <v>675.91000000000167</v>
      </c>
      <c r="D992" s="208">
        <v>636.9599999999989</v>
      </c>
      <c r="E992" s="208">
        <v>844.13000000000125</v>
      </c>
      <c r="F992" s="208">
        <v>1028.5199999999998</v>
      </c>
      <c r="G992" s="208">
        <v>1345.9700000000025</v>
      </c>
      <c r="H992" s="208">
        <v>1687.1299999999965</v>
      </c>
      <c r="I992" s="208">
        <v>1684.0199999999973</v>
      </c>
      <c r="J992" s="208">
        <v>1818.5100000000009</v>
      </c>
      <c r="K992" s="208">
        <v>1802.87</v>
      </c>
      <c r="L992" s="208">
        <v>1594.3099999999986</v>
      </c>
      <c r="M992" s="209">
        <v>1593.3000000000063</v>
      </c>
    </row>
    <row r="993" spans="1:13" x14ac:dyDescent="0.25">
      <c r="A993" s="212" t="s">
        <v>1590</v>
      </c>
      <c r="B993" s="213"/>
      <c r="C993" s="213"/>
      <c r="D993" s="213"/>
      <c r="E993" s="213"/>
      <c r="F993" s="213"/>
      <c r="G993" s="213"/>
      <c r="H993" s="213"/>
      <c r="I993" s="213"/>
      <c r="J993" s="213"/>
      <c r="K993" s="213"/>
      <c r="L993" s="213"/>
      <c r="M993" s="214"/>
    </row>
    <row r="994" spans="1:13" x14ac:dyDescent="0.25">
      <c r="A994" s="222" t="s">
        <v>1591</v>
      </c>
      <c r="B994" s="205">
        <v>0</v>
      </c>
      <c r="C994" s="205">
        <v>0</v>
      </c>
      <c r="D994" s="205">
        <v>0</v>
      </c>
      <c r="E994" s="205">
        <v>0</v>
      </c>
      <c r="F994" s="205">
        <v>0</v>
      </c>
      <c r="G994" s="205">
        <v>0</v>
      </c>
      <c r="H994" s="205">
        <v>0</v>
      </c>
      <c r="I994" s="205">
        <v>0</v>
      </c>
      <c r="J994" s="205">
        <v>0</v>
      </c>
      <c r="K994" s="205">
        <v>0</v>
      </c>
      <c r="L994" s="205">
        <v>0</v>
      </c>
      <c r="M994" s="206">
        <v>0</v>
      </c>
    </row>
    <row r="995" spans="1:13" ht="13.8" thickBot="1" x14ac:dyDescent="0.3">
      <c r="A995" s="207" t="s">
        <v>727</v>
      </c>
      <c r="B995" s="208">
        <v>0</v>
      </c>
      <c r="C995" s="208">
        <v>0</v>
      </c>
      <c r="D995" s="208">
        <v>0</v>
      </c>
      <c r="E995" s="208">
        <v>0</v>
      </c>
      <c r="F995" s="208">
        <v>0</v>
      </c>
      <c r="G995" s="208">
        <v>0</v>
      </c>
      <c r="H995" s="208">
        <v>0</v>
      </c>
      <c r="I995" s="208">
        <v>0</v>
      </c>
      <c r="J995" s="208">
        <v>0</v>
      </c>
      <c r="K995" s="208">
        <v>0</v>
      </c>
      <c r="L995" s="208">
        <v>0</v>
      </c>
      <c r="M995" s="209">
        <v>0</v>
      </c>
    </row>
    <row r="996" spans="1:13" x14ac:dyDescent="0.25">
      <c r="A996" s="212" t="s">
        <v>1592</v>
      </c>
      <c r="B996" s="213"/>
      <c r="C996" s="213"/>
      <c r="D996" s="213"/>
      <c r="E996" s="213"/>
      <c r="F996" s="213"/>
      <c r="G996" s="213"/>
      <c r="H996" s="213"/>
      <c r="I996" s="213"/>
      <c r="J996" s="213"/>
      <c r="K996" s="213"/>
      <c r="L996" s="213"/>
      <c r="M996" s="214"/>
    </row>
    <row r="997" spans="1:13" x14ac:dyDescent="0.25">
      <c r="A997" s="222" t="s">
        <v>1593</v>
      </c>
      <c r="B997" s="223">
        <v>6591.3397618203271</v>
      </c>
      <c r="C997" s="205">
        <v>6385.1295337280053</v>
      </c>
      <c r="D997" s="205">
        <v>6518.4528818203262</v>
      </c>
      <c r="E997" s="205">
        <v>6690.1815177280014</v>
      </c>
      <c r="F997" s="205">
        <v>6440.7789005476716</v>
      </c>
      <c r="G997" s="205">
        <v>6342.3995126400014</v>
      </c>
      <c r="H997" s="205">
        <v>6366.2469449279961</v>
      </c>
      <c r="I997" s="205">
        <v>6471.3400886399968</v>
      </c>
      <c r="J997" s="205">
        <v>6855.612704928003</v>
      </c>
      <c r="K997" s="205">
        <v>6538.7011721279996</v>
      </c>
      <c r="L997" s="205">
        <v>6285.1836496639999</v>
      </c>
      <c r="M997" s="206">
        <v>7082.2102697280079</v>
      </c>
    </row>
    <row r="998" spans="1:13" x14ac:dyDescent="0.25">
      <c r="A998" s="222" t="s">
        <v>1594</v>
      </c>
      <c r="B998" s="223">
        <v>430.59669413916845</v>
      </c>
      <c r="C998" s="205">
        <v>328.86467024973916</v>
      </c>
      <c r="D998" s="205">
        <v>352.20485826960316</v>
      </c>
      <c r="E998" s="205">
        <v>319.30787743814494</v>
      </c>
      <c r="F998" s="205">
        <v>316.25359946071563</v>
      </c>
      <c r="G998" s="205">
        <v>296.57012655304351</v>
      </c>
      <c r="H998" s="205">
        <v>242.98641963814498</v>
      </c>
      <c r="I998" s="205">
        <v>227.9459175530435</v>
      </c>
      <c r="J998" s="205">
        <v>208.857169638145</v>
      </c>
      <c r="K998" s="205">
        <v>204.9109260410435</v>
      </c>
      <c r="L998" s="205">
        <v>205.07869198284064</v>
      </c>
      <c r="M998" s="206">
        <v>299.83797943814483</v>
      </c>
    </row>
    <row r="999" spans="1:13" x14ac:dyDescent="0.25">
      <c r="A999" s="222" t="s">
        <v>1595</v>
      </c>
      <c r="B999" s="223">
        <v>6160.7430676811582</v>
      </c>
      <c r="C999" s="205">
        <v>6056.2648634782663</v>
      </c>
      <c r="D999" s="205">
        <v>6166.2480235507228</v>
      </c>
      <c r="E999" s="205">
        <v>6370.8736402898567</v>
      </c>
      <c r="F999" s="205">
        <v>6124.5253010869556</v>
      </c>
      <c r="G999" s="205">
        <v>6045.829386086958</v>
      </c>
      <c r="H999" s="205">
        <v>6123.2605252898511</v>
      </c>
      <c r="I999" s="205">
        <v>6243.3941710869531</v>
      </c>
      <c r="J999" s="205">
        <v>6646.755535289858</v>
      </c>
      <c r="K999" s="205">
        <v>6333.7902460869564</v>
      </c>
      <c r="L999" s="205">
        <v>6080.1049576811592</v>
      </c>
      <c r="M999" s="206">
        <v>6782.3722902898635</v>
      </c>
    </row>
    <row r="1000" spans="1:13" x14ac:dyDescent="0.25">
      <c r="A1000" s="222" t="s">
        <v>1596</v>
      </c>
      <c r="B1000" s="223">
        <v>166.22000000000077</v>
      </c>
      <c r="C1000" s="205">
        <v>136.53000000000208</v>
      </c>
      <c r="D1000" s="205">
        <v>164.02999999999983</v>
      </c>
      <c r="E1000" s="205">
        <v>189.74000000000018</v>
      </c>
      <c r="F1000" s="205">
        <v>180.61</v>
      </c>
      <c r="G1000" s="205">
        <v>161.66000000000093</v>
      </c>
      <c r="H1000" s="205">
        <v>187.32999999999984</v>
      </c>
      <c r="I1000" s="205">
        <v>188.98000000000087</v>
      </c>
      <c r="J1000" s="205">
        <v>212.84000000000117</v>
      </c>
      <c r="K1000" s="205">
        <v>184.53000000000091</v>
      </c>
      <c r="L1000" s="205">
        <v>172.36999999999992</v>
      </c>
      <c r="M1000" s="206">
        <v>188.78000000000006</v>
      </c>
    </row>
    <row r="1001" spans="1:13" ht="13.8" thickBot="1" x14ac:dyDescent="0.3">
      <c r="A1001" s="224" t="s">
        <v>1597</v>
      </c>
      <c r="B1001" s="225">
        <v>5994.523067681157</v>
      </c>
      <c r="C1001" s="225">
        <v>5919.7348634782638</v>
      </c>
      <c r="D1001" s="225">
        <v>6002.218023550723</v>
      </c>
      <c r="E1001" s="225">
        <v>6181.1336402898569</v>
      </c>
      <c r="F1001" s="225">
        <v>5943.9153010869559</v>
      </c>
      <c r="G1001" s="225">
        <v>5884.1693860869573</v>
      </c>
      <c r="H1001" s="225">
        <v>5935.9305252898512</v>
      </c>
      <c r="I1001" s="225">
        <v>6054.4141710869526</v>
      </c>
      <c r="J1001" s="225">
        <v>6433.915535289857</v>
      </c>
      <c r="K1001" s="225">
        <v>6149.2602460869557</v>
      </c>
      <c r="L1001" s="225">
        <v>5907.7349576811594</v>
      </c>
      <c r="M1001" s="226">
        <v>6593.5922902898637</v>
      </c>
    </row>
    <row r="1002" spans="1:13" x14ac:dyDescent="0.25">
      <c r="A1002" s="212" t="s">
        <v>1598</v>
      </c>
      <c r="B1002" s="213"/>
      <c r="C1002" s="213"/>
      <c r="D1002" s="213"/>
      <c r="E1002" s="213"/>
      <c r="F1002" s="213"/>
      <c r="G1002" s="213"/>
      <c r="H1002" s="213"/>
      <c r="I1002" s="213"/>
      <c r="J1002" s="213"/>
      <c r="K1002" s="213"/>
      <c r="L1002" s="213"/>
      <c r="M1002" s="214"/>
    </row>
    <row r="1003" spans="1:13" x14ac:dyDescent="0.25">
      <c r="A1003" s="222" t="s">
        <v>1599</v>
      </c>
      <c r="B1003" s="205">
        <v>1314.6086271632539</v>
      </c>
      <c r="C1003" s="205">
        <v>1314.3251807744505</v>
      </c>
      <c r="D1003" s="205">
        <v>1313.8980164172892</v>
      </c>
      <c r="E1003" s="205">
        <v>1315.1798619866274</v>
      </c>
      <c r="F1003" s="205">
        <v>1315.5866563782249</v>
      </c>
      <c r="G1003" s="205">
        <v>1316.4921319273758</v>
      </c>
      <c r="H1003" s="205">
        <v>1319.0786353101059</v>
      </c>
      <c r="I1003" s="205">
        <v>1321.5901555630605</v>
      </c>
      <c r="J1003" s="205">
        <v>1319.5905474465101</v>
      </c>
      <c r="K1003" s="205">
        <v>1318.132417348319</v>
      </c>
      <c r="L1003" s="205">
        <v>1317.0153730379905</v>
      </c>
      <c r="M1003" s="206">
        <v>1314.6917062772136</v>
      </c>
    </row>
    <row r="1004" spans="1:13" x14ac:dyDescent="0.25">
      <c r="A1004" s="222" t="s">
        <v>1600</v>
      </c>
      <c r="B1004" s="227">
        <v>101.49996732110257</v>
      </c>
      <c r="C1004" s="227">
        <v>100.49990183175868</v>
      </c>
      <c r="D1004" s="227">
        <v>100.49990183175868</v>
      </c>
      <c r="E1004" s="227">
        <v>100.49990183175868</v>
      </c>
      <c r="F1004" s="227">
        <v>102.66007533598858</v>
      </c>
      <c r="G1004" s="227">
        <v>103.36002531187494</v>
      </c>
      <c r="H1004" s="227">
        <v>104.58623489650233</v>
      </c>
      <c r="I1004" s="227">
        <v>104.45625739866649</v>
      </c>
      <c r="J1004" s="227">
        <v>104.05067879761141</v>
      </c>
      <c r="K1004" s="227">
        <v>104.93705057137178</v>
      </c>
      <c r="L1004" s="227">
        <v>104.99996983434528</v>
      </c>
      <c r="M1004" s="228">
        <v>102.49996849525007</v>
      </c>
    </row>
    <row r="1005" spans="1:13" x14ac:dyDescent="0.25">
      <c r="A1005" s="222" t="s">
        <v>1601</v>
      </c>
      <c r="B1005" s="205">
        <v>415.39384426168306</v>
      </c>
      <c r="C1005" s="205">
        <v>411.62319629925457</v>
      </c>
      <c r="D1005" s="205">
        <v>411.62319629925457</v>
      </c>
      <c r="E1005" s="205">
        <v>411.62319629925457</v>
      </c>
      <c r="F1005" s="205">
        <v>414.68811930059127</v>
      </c>
      <c r="G1005" s="205">
        <v>422.18489519437009</v>
      </c>
      <c r="H1005" s="205">
        <v>430.1615836783439</v>
      </c>
      <c r="I1005" s="205">
        <v>435.4886197608576</v>
      </c>
      <c r="J1005" s="205">
        <v>435.58891807589811</v>
      </c>
      <c r="K1005" s="205">
        <v>433.65450454841255</v>
      </c>
      <c r="L1005" s="205">
        <v>431.73275911340994</v>
      </c>
      <c r="M1005" s="206">
        <v>427.0789957855302</v>
      </c>
    </row>
    <row r="1006" spans="1:13" x14ac:dyDescent="0.25">
      <c r="A1006" s="222" t="s">
        <v>1602</v>
      </c>
      <c r="B1006" s="205">
        <v>1296.4062384930694</v>
      </c>
      <c r="C1006" s="205">
        <v>1283.2146929033245</v>
      </c>
      <c r="D1006" s="205">
        <v>1282.7998058555399</v>
      </c>
      <c r="E1006" s="205">
        <v>1282.7998058555399</v>
      </c>
      <c r="F1006" s="205">
        <v>1282.7998058555399</v>
      </c>
      <c r="G1006" s="205">
        <v>1282.7998058555399</v>
      </c>
      <c r="H1006" s="205">
        <v>1289.1493982219783</v>
      </c>
      <c r="I1006" s="205">
        <v>1310.6670210014149</v>
      </c>
      <c r="J1006" s="205">
        <v>1311.7124258714723</v>
      </c>
      <c r="K1006" s="205">
        <v>1307.3172821737837</v>
      </c>
      <c r="L1006" s="205">
        <v>1299.6326365439159</v>
      </c>
      <c r="M1006" s="206">
        <v>1282.7998058555399</v>
      </c>
    </row>
    <row r="1007" spans="1:13" x14ac:dyDescent="0.25">
      <c r="A1007" s="222" t="s">
        <v>1603</v>
      </c>
      <c r="B1007" s="205">
        <v>2160.8636539282247</v>
      </c>
      <c r="C1007" s="205">
        <v>2160.9582330284943</v>
      </c>
      <c r="D1007" s="205">
        <v>2161.6118105854603</v>
      </c>
      <c r="E1007" s="205">
        <v>2162.2696942173038</v>
      </c>
      <c r="F1007" s="205">
        <v>2162.8776332090979</v>
      </c>
      <c r="G1007" s="205">
        <v>2163.2367201302109</v>
      </c>
      <c r="H1007" s="205">
        <v>2163.6791550494022</v>
      </c>
      <c r="I1007" s="205">
        <v>2164.4115611821089</v>
      </c>
      <c r="J1007" s="205">
        <v>2164.1056299120096</v>
      </c>
      <c r="K1007" s="205">
        <v>2163.7555769761557</v>
      </c>
      <c r="L1007" s="205">
        <v>2163.3610928757589</v>
      </c>
      <c r="M1007" s="206">
        <v>2163.236922830014</v>
      </c>
    </row>
    <row r="1008" spans="1:13" x14ac:dyDescent="0.25">
      <c r="A1008" s="222" t="s">
        <v>1604</v>
      </c>
      <c r="B1008" s="205">
        <v>230.00002436824002</v>
      </c>
      <c r="C1008" s="205">
        <v>230.00002436824002</v>
      </c>
      <c r="D1008" s="205">
        <v>230.00002436824002</v>
      </c>
      <c r="E1008" s="205">
        <v>230.61171179284</v>
      </c>
      <c r="F1008" s="205">
        <v>230.00002436824002</v>
      </c>
      <c r="G1008" s="205">
        <v>230.00002436824002</v>
      </c>
      <c r="H1008" s="205">
        <v>233.63368500940001</v>
      </c>
      <c r="I1008" s="205">
        <v>235.47155219908001</v>
      </c>
      <c r="J1008" s="205">
        <v>234.72220813359999</v>
      </c>
      <c r="K1008" s="205">
        <v>233.89001116828001</v>
      </c>
      <c r="L1008" s="205">
        <v>234.12972359464001</v>
      </c>
      <c r="M1008" s="206">
        <v>231.34185297268002</v>
      </c>
    </row>
    <row r="1009" spans="1:13" ht="13.8" thickBot="1" x14ac:dyDescent="0.3">
      <c r="A1009" s="224" t="s">
        <v>1605</v>
      </c>
      <c r="B1009" s="205">
        <v>692.00002527594472</v>
      </c>
      <c r="C1009" s="205">
        <v>692.00002527594472</v>
      </c>
      <c r="D1009" s="205">
        <v>692.00002527594472</v>
      </c>
      <c r="E1009" s="205">
        <v>692.00002527594472</v>
      </c>
      <c r="F1009" s="205">
        <v>692.00002527594472</v>
      </c>
      <c r="G1009" s="205">
        <v>692.00002527594472</v>
      </c>
      <c r="H1009" s="205">
        <v>714.6175846388154</v>
      </c>
      <c r="I1009" s="205">
        <v>723.82481479070611</v>
      </c>
      <c r="J1009" s="205">
        <v>720.2885943116014</v>
      </c>
      <c r="K1009" s="205">
        <v>715.01283230463696</v>
      </c>
      <c r="L1009" s="205">
        <v>705.85582360119349</v>
      </c>
      <c r="M1009" s="226">
        <v>698.33179765173281</v>
      </c>
    </row>
    <row r="1010" spans="1:13" x14ac:dyDescent="0.25">
      <c r="A1010" s="212" t="s">
        <v>1606</v>
      </c>
      <c r="B1010" s="213"/>
      <c r="C1010" s="213"/>
      <c r="D1010" s="213"/>
      <c r="E1010" s="213"/>
      <c r="F1010" s="213"/>
      <c r="G1010" s="213"/>
      <c r="H1010" s="213"/>
      <c r="I1010" s="213"/>
      <c r="J1010" s="213"/>
      <c r="K1010" s="213"/>
      <c r="L1010" s="213"/>
      <c r="M1010" s="214"/>
    </row>
    <row r="1011" spans="1:13" x14ac:dyDescent="0.25">
      <c r="A1011" s="222" t="s">
        <v>1607</v>
      </c>
      <c r="B1011" s="205">
        <v>1321.5899999999986</v>
      </c>
      <c r="C1011" s="205">
        <v>1458.5700000000002</v>
      </c>
      <c r="D1011" s="205">
        <v>1327.7600000000002</v>
      </c>
      <c r="E1011" s="205">
        <v>1779.0600000000006</v>
      </c>
      <c r="F1011" s="205">
        <v>1563.910000000001</v>
      </c>
      <c r="G1011" s="205">
        <v>1800.4400000000007</v>
      </c>
      <c r="H1011" s="205">
        <v>2188.0899999999974</v>
      </c>
      <c r="I1011" s="205">
        <v>2498.2699999999991</v>
      </c>
      <c r="J1011" s="205">
        <v>3047.1199999999958</v>
      </c>
      <c r="K1011" s="205">
        <v>2642.2799999999988</v>
      </c>
      <c r="L1011" s="205">
        <v>2178.8499999999985</v>
      </c>
      <c r="M1011" s="206">
        <v>2193.3799999999987</v>
      </c>
    </row>
    <row r="1012" spans="1:13" x14ac:dyDescent="0.25">
      <c r="A1012" s="222" t="s">
        <v>1608</v>
      </c>
      <c r="B1012" s="205">
        <v>4121.3997618203275</v>
      </c>
      <c r="C1012" s="205">
        <v>3517.3895337280005</v>
      </c>
      <c r="D1012" s="205">
        <v>3729.8528818203285</v>
      </c>
      <c r="E1012" s="205">
        <v>2986.491517728</v>
      </c>
      <c r="F1012" s="205">
        <v>3190.7889005476723</v>
      </c>
      <c r="G1012" s="205">
        <v>2194.8695126400003</v>
      </c>
      <c r="H1012" s="205">
        <v>1248.1269449280001</v>
      </c>
      <c r="I1012" s="205">
        <v>1018.2500886399999</v>
      </c>
      <c r="J1012" s="205">
        <v>1133.7727049279999</v>
      </c>
      <c r="K1012" s="205">
        <v>1300.3511721279999</v>
      </c>
      <c r="L1012" s="205">
        <v>1471.4336496640003</v>
      </c>
      <c r="M1012" s="206">
        <v>2139.7402697279995</v>
      </c>
    </row>
    <row r="1013" spans="1:13" x14ac:dyDescent="0.25">
      <c r="A1013" s="222" t="s">
        <v>1609</v>
      </c>
      <c r="B1013" s="205">
        <v>418.94000000000005</v>
      </c>
      <c r="C1013" s="205">
        <v>670.83</v>
      </c>
      <c r="D1013" s="205">
        <v>769.96</v>
      </c>
      <c r="E1013" s="205">
        <v>1023.3000000000002</v>
      </c>
      <c r="F1013" s="205">
        <v>589.28</v>
      </c>
      <c r="G1013" s="205">
        <v>854.34000000000015</v>
      </c>
      <c r="H1013" s="205">
        <v>1084.2799999999997</v>
      </c>
      <c r="I1013" s="205">
        <v>1116.56</v>
      </c>
      <c r="J1013" s="205">
        <v>699.68000000000006</v>
      </c>
      <c r="K1013" s="205">
        <v>640.05000000000007</v>
      </c>
      <c r="L1013" s="205">
        <v>900.08000000000027</v>
      </c>
      <c r="M1013" s="206">
        <v>1006.07</v>
      </c>
    </row>
    <row r="1014" spans="1:13" x14ac:dyDescent="0.25">
      <c r="A1014" s="222" t="s">
        <v>1610</v>
      </c>
      <c r="B1014" s="205">
        <v>729.41000000000076</v>
      </c>
      <c r="C1014" s="205">
        <v>738.34000000000117</v>
      </c>
      <c r="D1014" s="205">
        <v>690.87999999999863</v>
      </c>
      <c r="E1014" s="205">
        <v>901.33000000000118</v>
      </c>
      <c r="F1014" s="205">
        <v>1096.8000000000009</v>
      </c>
      <c r="G1014" s="205">
        <v>1492.7500000000027</v>
      </c>
      <c r="H1014" s="205">
        <v>1845.7499999999973</v>
      </c>
      <c r="I1014" s="205">
        <v>1838.2599999999964</v>
      </c>
      <c r="J1014" s="205">
        <v>1975.0400000000004</v>
      </c>
      <c r="K1014" s="205">
        <v>1956.0199999999995</v>
      </c>
      <c r="L1014" s="205">
        <v>1734.8199999999977</v>
      </c>
      <c r="M1014" s="206">
        <v>1743.020000000005</v>
      </c>
    </row>
    <row r="1015" spans="1:13" x14ac:dyDescent="0.25">
      <c r="A1015" s="222" t="s">
        <v>1611</v>
      </c>
      <c r="B1015" s="205">
        <v>20.050400188064586</v>
      </c>
      <c r="C1015" s="205">
        <v>22.84323273780797</v>
      </c>
      <c r="D1015" s="205">
        <v>20.369250557951617</v>
      </c>
      <c r="E1015" s="205">
        <v>26.592103596677489</v>
      </c>
      <c r="F1015" s="205">
        <v>24.281380003077235</v>
      </c>
      <c r="G1015" s="205">
        <v>28.387363432591041</v>
      </c>
      <c r="H1015" s="205">
        <v>34.370171608615564</v>
      </c>
      <c r="I1015" s="205">
        <v>38.60514152834503</v>
      </c>
      <c r="J1015" s="205">
        <v>44.447084909123369</v>
      </c>
      <c r="K1015" s="205">
        <v>40.409860160960342</v>
      </c>
      <c r="L1015" s="205">
        <v>34.666449247135027</v>
      </c>
      <c r="M1015" s="206">
        <v>30.970275047823975</v>
      </c>
    </row>
    <row r="1016" spans="1:13" x14ac:dyDescent="0.25">
      <c r="A1016" s="222" t="s">
        <v>1612</v>
      </c>
      <c r="B1016" s="205">
        <v>62.527496848108505</v>
      </c>
      <c r="C1016" s="205">
        <v>55.087207160766063</v>
      </c>
      <c r="D1016" s="205">
        <v>57.21991014497813</v>
      </c>
      <c r="E1016" s="205">
        <v>44.639917613808159</v>
      </c>
      <c r="F1016" s="205">
        <v>49.540419719676329</v>
      </c>
      <c r="G1016" s="205">
        <v>34.606295429131563</v>
      </c>
      <c r="H1016" s="205">
        <v>19.605380622603494</v>
      </c>
      <c r="I1016" s="205">
        <v>15.734763969946036</v>
      </c>
      <c r="J1016" s="205">
        <v>16.537875660814588</v>
      </c>
      <c r="K1016" s="205">
        <v>19.886994953537613</v>
      </c>
      <c r="L1016" s="205">
        <v>23.411148053607985</v>
      </c>
      <c r="M1016" s="206">
        <v>30.2128881837079</v>
      </c>
    </row>
    <row r="1017" spans="1:13" x14ac:dyDescent="0.25">
      <c r="A1017" s="229" t="s">
        <v>1613</v>
      </c>
      <c r="B1017" s="215">
        <v>6.3559157187840318</v>
      </c>
      <c r="C1017" s="215">
        <v>10.506129851500935</v>
      </c>
      <c r="D1017" s="215">
        <v>11.812005301862103</v>
      </c>
      <c r="E1017" s="215">
        <v>15.295549116095057</v>
      </c>
      <c r="F1017" s="215">
        <v>9.1492039875781508</v>
      </c>
      <c r="G1017" s="215">
        <v>13.470296191486426</v>
      </c>
      <c r="H1017" s="215">
        <v>17.031698728932412</v>
      </c>
      <c r="I1017" s="215">
        <v>17.253922444287024</v>
      </c>
      <c r="J1017" s="215">
        <v>10.205944094494303</v>
      </c>
      <c r="K1017" s="215">
        <v>9.7886412477188944</v>
      </c>
      <c r="L1017" s="215">
        <v>14.320663486867534</v>
      </c>
      <c r="M1017" s="216">
        <v>14.205593475532869</v>
      </c>
    </row>
    <row r="1018" spans="1:13" ht="13.8" thickBot="1" x14ac:dyDescent="0.3">
      <c r="A1018" s="224" t="s">
        <v>1614</v>
      </c>
      <c r="B1018" s="225">
        <v>11.066187245042881</v>
      </c>
      <c r="C1018" s="225">
        <v>11.563430249925036</v>
      </c>
      <c r="D1018" s="225">
        <v>10.598833995208158</v>
      </c>
      <c r="E1018" s="225">
        <v>13.472429673419303</v>
      </c>
      <c r="F1018" s="225">
        <v>17.028996289668278</v>
      </c>
      <c r="G1018" s="225">
        <v>23.536044946790966</v>
      </c>
      <c r="H1018" s="225">
        <v>28.99274903984853</v>
      </c>
      <c r="I1018" s="225">
        <v>28.406172057421902</v>
      </c>
      <c r="J1018" s="225">
        <v>28.809095335567733</v>
      </c>
      <c r="K1018" s="225">
        <v>29.914503637783145</v>
      </c>
      <c r="L1018" s="225">
        <v>27.601739212389447</v>
      </c>
      <c r="M1018" s="226">
        <v>24.611243292935253</v>
      </c>
    </row>
    <row r="1019" spans="1:13" x14ac:dyDescent="0.25">
      <c r="B1019" s="163"/>
      <c r="C1019" s="163"/>
      <c r="D1019" s="163"/>
      <c r="E1019" s="163"/>
      <c r="F1019" s="163"/>
      <c r="G1019" s="163"/>
      <c r="H1019" s="163"/>
      <c r="I1019" s="163"/>
      <c r="J1019" s="163"/>
      <c r="K1019" s="163"/>
      <c r="L1019" s="163"/>
      <c r="M1019" s="163"/>
    </row>
    <row r="1020" spans="1:13" x14ac:dyDescent="0.25">
      <c r="A1020" s="196" t="s">
        <v>1615</v>
      </c>
      <c r="B1020" s="162"/>
      <c r="C1020" s="162"/>
      <c r="D1020" s="162"/>
      <c r="E1020" s="162"/>
      <c r="F1020" s="162"/>
      <c r="G1020" s="162"/>
      <c r="H1020" s="162"/>
      <c r="I1020" s="162"/>
      <c r="J1020" s="162"/>
      <c r="K1020" s="162"/>
      <c r="L1020" s="162"/>
      <c r="M1020" s="162"/>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BE656-A99D-4171-A6A0-B553AD8716DD}">
  <dimension ref="A1:AA1020"/>
  <sheetViews>
    <sheetView showGridLines="0" workbookViewId="0">
      <selection activeCell="B1001" sqref="B1001:M1001"/>
    </sheetView>
  </sheetViews>
  <sheetFormatPr baseColWidth="10" defaultColWidth="11.44140625" defaultRowHeight="13.2" x14ac:dyDescent="0.25"/>
  <cols>
    <col min="1" max="1" width="33.21875" style="161" customWidth="1"/>
    <col min="2" max="2" width="11.21875" style="161" bestFit="1" customWidth="1"/>
    <col min="3" max="4" width="9.21875" style="161" bestFit="1" customWidth="1"/>
    <col min="5" max="5" width="9.44140625" style="161" customWidth="1"/>
    <col min="6" max="6" width="9.21875" style="161" customWidth="1"/>
    <col min="7" max="7" width="8.5546875" style="161" bestFit="1" customWidth="1"/>
    <col min="8" max="8" width="11.21875" style="161" bestFit="1" customWidth="1"/>
    <col min="9" max="9" width="9.5546875" style="161" bestFit="1" customWidth="1"/>
    <col min="10" max="10" width="8.5546875" style="161" bestFit="1" customWidth="1"/>
    <col min="11" max="11" width="10" style="161" customWidth="1"/>
    <col min="12" max="13" width="9.21875" style="161" bestFit="1" customWidth="1"/>
    <col min="14" max="14" width="12.77734375" style="161" bestFit="1" customWidth="1"/>
    <col min="15" max="19" width="11.44140625" style="161"/>
    <col min="20" max="20" width="12.21875" style="161" bestFit="1" customWidth="1"/>
    <col min="21" max="16384" width="11.44140625" style="161"/>
  </cols>
  <sheetData>
    <row r="1" spans="1:13" x14ac:dyDescent="0.25">
      <c r="A1" s="196"/>
      <c r="B1" s="197"/>
      <c r="C1" s="197"/>
      <c r="D1" s="197"/>
      <c r="E1" s="197"/>
      <c r="F1" s="197"/>
      <c r="G1" s="197"/>
      <c r="H1" s="197"/>
      <c r="I1" s="197"/>
      <c r="J1" s="197"/>
      <c r="K1" s="197"/>
      <c r="L1" s="197"/>
      <c r="M1" s="197"/>
    </row>
    <row r="2" spans="1:13" x14ac:dyDescent="0.25">
      <c r="A2" s="196"/>
      <c r="B2" s="197"/>
      <c r="C2" s="197"/>
      <c r="D2" s="197"/>
      <c r="E2" s="197"/>
      <c r="F2" s="197"/>
      <c r="G2" s="197"/>
      <c r="H2" s="197"/>
      <c r="I2" s="197"/>
      <c r="J2" s="197"/>
      <c r="K2" s="197"/>
      <c r="L2" s="197"/>
      <c r="M2" s="197"/>
    </row>
    <row r="3" spans="1:13" x14ac:dyDescent="0.25">
      <c r="A3" s="196"/>
      <c r="B3" s="197"/>
      <c r="C3" s="197"/>
      <c r="D3" s="197"/>
      <c r="E3" s="197"/>
      <c r="F3" s="197"/>
      <c r="G3" s="197"/>
      <c r="H3" s="197"/>
      <c r="I3" s="197"/>
      <c r="J3" s="197"/>
      <c r="K3" s="197"/>
      <c r="L3" s="197"/>
      <c r="M3" s="197"/>
    </row>
    <row r="4" spans="1:13" x14ac:dyDescent="0.25">
      <c r="A4" s="196"/>
      <c r="B4" s="197"/>
      <c r="C4" s="197"/>
      <c r="D4" s="197"/>
      <c r="E4" s="197"/>
      <c r="F4" s="197"/>
      <c r="G4" s="197"/>
      <c r="H4" s="197"/>
      <c r="I4" s="197"/>
      <c r="J4" s="197"/>
      <c r="K4" s="197"/>
      <c r="L4" s="197"/>
      <c r="M4" s="197"/>
    </row>
    <row r="5" spans="1:13" ht="13.8" thickBot="1" x14ac:dyDescent="0.3">
      <c r="A5" s="196"/>
      <c r="B5" s="197"/>
      <c r="C5" s="197"/>
      <c r="D5" s="197"/>
      <c r="E5" s="197"/>
      <c r="F5" s="197"/>
      <c r="G5" s="197"/>
      <c r="H5" s="197"/>
      <c r="I5" s="197"/>
      <c r="J5" s="197"/>
      <c r="K5" s="197"/>
      <c r="L5" s="197"/>
      <c r="M5" s="197"/>
    </row>
    <row r="6" spans="1:13" ht="13.8" thickBot="1" x14ac:dyDescent="0.3">
      <c r="A6" s="198" t="s">
        <v>0</v>
      </c>
      <c r="B6" s="199">
        <v>44287</v>
      </c>
      <c r="C6" s="199">
        <v>44317</v>
      </c>
      <c r="D6" s="199">
        <v>44348</v>
      </c>
      <c r="E6" s="199">
        <v>44378</v>
      </c>
      <c r="F6" s="199">
        <v>44409</v>
      </c>
      <c r="G6" s="199">
        <v>44440</v>
      </c>
      <c r="H6" s="199">
        <v>44470</v>
      </c>
      <c r="I6" s="199">
        <v>44501</v>
      </c>
      <c r="J6" s="199">
        <v>44531</v>
      </c>
      <c r="K6" s="199">
        <v>44562</v>
      </c>
      <c r="L6" s="199">
        <v>44593</v>
      </c>
      <c r="M6" s="200">
        <v>44621</v>
      </c>
    </row>
    <row r="7" spans="1:13" x14ac:dyDescent="0.25">
      <c r="A7" s="201" t="s">
        <v>725</v>
      </c>
      <c r="B7" s="202"/>
      <c r="C7" s="202"/>
      <c r="D7" s="202"/>
      <c r="E7" s="202"/>
      <c r="F7" s="202"/>
      <c r="G7" s="202"/>
      <c r="H7" s="202"/>
      <c r="I7" s="202"/>
      <c r="J7" s="202"/>
      <c r="K7" s="202"/>
      <c r="L7" s="202"/>
      <c r="M7" s="203"/>
    </row>
    <row r="8" spans="1:13" x14ac:dyDescent="0.25">
      <c r="A8" s="204" t="s">
        <v>726</v>
      </c>
      <c r="B8" s="205">
        <v>251.10800000000003</v>
      </c>
      <c r="C8" s="205">
        <v>386.98760000000004</v>
      </c>
      <c r="D8" s="205">
        <v>291.76800000000003</v>
      </c>
      <c r="E8" s="205">
        <v>348.37760000000003</v>
      </c>
      <c r="F8" s="205">
        <v>386.98760000000004</v>
      </c>
      <c r="G8" s="205">
        <v>256.44799999999998</v>
      </c>
      <c r="H8" s="205">
        <v>185.86759999999998</v>
      </c>
      <c r="I8" s="205">
        <v>179.86799999999999</v>
      </c>
      <c r="J8" s="205">
        <v>185.86759999999998</v>
      </c>
      <c r="K8" s="205">
        <v>182.55759999999998</v>
      </c>
      <c r="L8" s="205">
        <v>224.97879999999998</v>
      </c>
      <c r="M8" s="206">
        <v>202.51759999999999</v>
      </c>
    </row>
    <row r="9" spans="1:13" ht="13.8" thickBot="1" x14ac:dyDescent="0.3">
      <c r="A9" s="207" t="s">
        <v>727</v>
      </c>
      <c r="B9" s="208">
        <v>251.10800000000003</v>
      </c>
      <c r="C9" s="208">
        <v>386.98760000000004</v>
      </c>
      <c r="D9" s="208">
        <v>291.76800000000003</v>
      </c>
      <c r="E9" s="208">
        <v>348.37760000000003</v>
      </c>
      <c r="F9" s="208">
        <v>386.98760000000004</v>
      </c>
      <c r="G9" s="208">
        <v>256.44799999999998</v>
      </c>
      <c r="H9" s="208">
        <v>185.86759999999998</v>
      </c>
      <c r="I9" s="208">
        <v>179.86799999999999</v>
      </c>
      <c r="J9" s="208">
        <v>185.86759999999998</v>
      </c>
      <c r="K9" s="208">
        <v>182.55759999999998</v>
      </c>
      <c r="L9" s="208">
        <v>224.97879999999998</v>
      </c>
      <c r="M9" s="209">
        <v>202.51759999999999</v>
      </c>
    </row>
    <row r="10" spans="1:13" x14ac:dyDescent="0.25">
      <c r="A10" s="201" t="s">
        <v>728</v>
      </c>
      <c r="B10" s="202"/>
      <c r="C10" s="202"/>
      <c r="D10" s="202"/>
      <c r="E10" s="202"/>
      <c r="F10" s="202"/>
      <c r="G10" s="202"/>
      <c r="H10" s="202"/>
      <c r="I10" s="202"/>
      <c r="J10" s="202"/>
      <c r="K10" s="202"/>
      <c r="L10" s="202"/>
      <c r="M10" s="203"/>
    </row>
    <row r="11" spans="1:13" x14ac:dyDescent="0.25">
      <c r="A11" s="204" t="s">
        <v>729</v>
      </c>
      <c r="B11" s="205">
        <v>119.42399999999998</v>
      </c>
      <c r="C11" s="205">
        <v>112.33279999999999</v>
      </c>
      <c r="D11" s="205">
        <v>63.874000000000009</v>
      </c>
      <c r="E11" s="205">
        <v>63.682800000000015</v>
      </c>
      <c r="F11" s="205">
        <v>67.082800000000006</v>
      </c>
      <c r="G11" s="205">
        <v>62.123999999999995</v>
      </c>
      <c r="H11" s="205">
        <v>22.782800000000002</v>
      </c>
      <c r="I11" s="205">
        <v>20.823999999999998</v>
      </c>
      <c r="J11" s="205">
        <v>36.782800000000002</v>
      </c>
      <c r="K11" s="205">
        <v>48.222799999999999</v>
      </c>
      <c r="L11" s="205">
        <v>48.726399999999998</v>
      </c>
      <c r="M11" s="206">
        <v>24.022799999999997</v>
      </c>
    </row>
    <row r="12" spans="1:13" ht="13.8" thickBot="1" x14ac:dyDescent="0.3">
      <c r="A12" s="207" t="s">
        <v>727</v>
      </c>
      <c r="B12" s="208">
        <v>119.42399999999998</v>
      </c>
      <c r="C12" s="208">
        <v>112.33279999999999</v>
      </c>
      <c r="D12" s="208">
        <v>63.874000000000009</v>
      </c>
      <c r="E12" s="208">
        <v>63.682800000000015</v>
      </c>
      <c r="F12" s="208">
        <v>67.082800000000006</v>
      </c>
      <c r="G12" s="208">
        <v>62.123999999999995</v>
      </c>
      <c r="H12" s="208">
        <v>22.782800000000002</v>
      </c>
      <c r="I12" s="208">
        <v>20.823999999999998</v>
      </c>
      <c r="J12" s="208">
        <v>36.782800000000002</v>
      </c>
      <c r="K12" s="208">
        <v>48.222799999999999</v>
      </c>
      <c r="L12" s="208">
        <v>48.726399999999998</v>
      </c>
      <c r="M12" s="209">
        <v>24.022799999999997</v>
      </c>
    </row>
    <row r="13" spans="1:13" x14ac:dyDescent="0.25">
      <c r="A13" s="201" t="s">
        <v>730</v>
      </c>
      <c r="B13" s="202"/>
      <c r="C13" s="202"/>
      <c r="D13" s="202"/>
      <c r="E13" s="202"/>
      <c r="F13" s="202"/>
      <c r="G13" s="202"/>
      <c r="H13" s="202"/>
      <c r="I13" s="202"/>
      <c r="J13" s="202"/>
      <c r="K13" s="202"/>
      <c r="L13" s="202"/>
      <c r="M13" s="203"/>
    </row>
    <row r="14" spans="1:13" x14ac:dyDescent="0.25">
      <c r="A14" s="204" t="s">
        <v>731</v>
      </c>
      <c r="B14" s="205">
        <v>100.30399999999999</v>
      </c>
      <c r="C14" s="205">
        <v>0</v>
      </c>
      <c r="D14" s="205">
        <v>17.983999999999998</v>
      </c>
      <c r="E14" s="205">
        <v>58.712799999999994</v>
      </c>
      <c r="F14" s="205">
        <v>58.712799999999994</v>
      </c>
      <c r="G14" s="205">
        <v>55.983999999999995</v>
      </c>
      <c r="H14" s="205">
        <v>12.1228</v>
      </c>
      <c r="I14" s="205">
        <v>0</v>
      </c>
      <c r="J14" s="205">
        <v>0</v>
      </c>
      <c r="K14" s="205">
        <v>0</v>
      </c>
      <c r="L14" s="205">
        <v>17.946399999999997</v>
      </c>
      <c r="M14" s="206">
        <v>56.702799999999996</v>
      </c>
    </row>
    <row r="15" spans="1:13" ht="13.8" thickBot="1" x14ac:dyDescent="0.3">
      <c r="A15" s="207" t="s">
        <v>727</v>
      </c>
      <c r="B15" s="208">
        <v>100.30399999999999</v>
      </c>
      <c r="C15" s="208">
        <v>0</v>
      </c>
      <c r="D15" s="208">
        <v>17.983999999999998</v>
      </c>
      <c r="E15" s="208">
        <v>58.712799999999994</v>
      </c>
      <c r="F15" s="208">
        <v>58.712799999999994</v>
      </c>
      <c r="G15" s="208">
        <v>55.983999999999995</v>
      </c>
      <c r="H15" s="208">
        <v>12.1228</v>
      </c>
      <c r="I15" s="208">
        <v>0</v>
      </c>
      <c r="J15" s="208">
        <v>0</v>
      </c>
      <c r="K15" s="208">
        <v>0</v>
      </c>
      <c r="L15" s="208">
        <v>17.946399999999997</v>
      </c>
      <c r="M15" s="209">
        <v>56.702799999999996</v>
      </c>
    </row>
    <row r="16" spans="1:13" x14ac:dyDescent="0.25">
      <c r="A16" s="201" t="s">
        <v>732</v>
      </c>
      <c r="B16" s="202"/>
      <c r="C16" s="202"/>
      <c r="D16" s="202"/>
      <c r="E16" s="202"/>
      <c r="F16" s="202"/>
      <c r="G16" s="202"/>
      <c r="H16" s="202"/>
      <c r="I16" s="202"/>
      <c r="J16" s="202"/>
      <c r="K16" s="202"/>
      <c r="L16" s="202"/>
      <c r="M16" s="203"/>
    </row>
    <row r="17" spans="1:27" x14ac:dyDescent="0.25">
      <c r="A17" s="204" t="s">
        <v>733</v>
      </c>
      <c r="B17" s="205">
        <v>7.2399999999999993</v>
      </c>
      <c r="C17" s="205">
        <v>4.1100000000000003</v>
      </c>
      <c r="D17" s="205">
        <v>3.2</v>
      </c>
      <c r="E17" s="205">
        <v>2.78</v>
      </c>
      <c r="F17" s="205">
        <v>2.75</v>
      </c>
      <c r="G17" s="205">
        <v>3.32</v>
      </c>
      <c r="H17" s="205">
        <v>2.9800000000000004</v>
      </c>
      <c r="I17" s="205">
        <v>2.46</v>
      </c>
      <c r="J17" s="205">
        <v>2.17</v>
      </c>
      <c r="K17" s="205">
        <v>2.1700000000000004</v>
      </c>
      <c r="L17" s="205">
        <v>3.7499999999999996</v>
      </c>
      <c r="M17" s="206">
        <v>6.92</v>
      </c>
    </row>
    <row r="18" spans="1:27" x14ac:dyDescent="0.25">
      <c r="A18" s="210" t="s">
        <v>734</v>
      </c>
      <c r="B18" s="205">
        <v>0</v>
      </c>
      <c r="C18" s="205">
        <v>0</v>
      </c>
      <c r="D18" s="205">
        <v>0</v>
      </c>
      <c r="E18" s="205">
        <v>0</v>
      </c>
      <c r="F18" s="205">
        <v>0</v>
      </c>
      <c r="G18" s="205">
        <v>0</v>
      </c>
      <c r="H18" s="205">
        <v>0</v>
      </c>
      <c r="I18" s="205">
        <v>0</v>
      </c>
      <c r="J18" s="205">
        <v>0</v>
      </c>
      <c r="K18" s="205">
        <v>0</v>
      </c>
      <c r="L18" s="205">
        <v>0</v>
      </c>
      <c r="M18" s="206">
        <v>0</v>
      </c>
    </row>
    <row r="19" spans="1:27" x14ac:dyDescent="0.25">
      <c r="A19" s="210" t="s">
        <v>735</v>
      </c>
      <c r="B19" s="205">
        <v>27.578399999999998</v>
      </c>
      <c r="C19" s="205">
        <v>0</v>
      </c>
      <c r="D19" s="205">
        <v>0</v>
      </c>
      <c r="E19" s="205">
        <v>0</v>
      </c>
      <c r="F19" s="205">
        <v>0</v>
      </c>
      <c r="G19" s="205">
        <v>6.7027999999999999</v>
      </c>
      <c r="H19" s="205">
        <v>0</v>
      </c>
      <c r="I19" s="205">
        <v>0</v>
      </c>
      <c r="J19" s="205">
        <v>0</v>
      </c>
      <c r="K19" s="205">
        <v>0</v>
      </c>
      <c r="L19" s="205">
        <v>0</v>
      </c>
      <c r="M19" s="206">
        <v>0</v>
      </c>
    </row>
    <row r="20" spans="1:27" x14ac:dyDescent="0.25">
      <c r="A20" s="210" t="s">
        <v>736</v>
      </c>
      <c r="B20" s="205">
        <v>0</v>
      </c>
      <c r="C20" s="205">
        <v>0</v>
      </c>
      <c r="D20" s="205">
        <v>0</v>
      </c>
      <c r="E20" s="205">
        <v>0</v>
      </c>
      <c r="F20" s="205">
        <v>0</v>
      </c>
      <c r="G20" s="205">
        <v>0</v>
      </c>
      <c r="H20" s="205">
        <v>0</v>
      </c>
      <c r="I20" s="205">
        <v>0</v>
      </c>
      <c r="J20" s="205">
        <v>0</v>
      </c>
      <c r="K20" s="205">
        <v>0</v>
      </c>
      <c r="L20" s="205">
        <v>0</v>
      </c>
      <c r="M20" s="206">
        <v>0</v>
      </c>
    </row>
    <row r="21" spans="1:27" x14ac:dyDescent="0.25">
      <c r="A21" s="210" t="s">
        <v>737</v>
      </c>
      <c r="B21" s="205">
        <v>0</v>
      </c>
      <c r="C21" s="205">
        <v>0</v>
      </c>
      <c r="D21" s="205">
        <v>0</v>
      </c>
      <c r="E21" s="205">
        <v>0</v>
      </c>
      <c r="F21" s="205">
        <v>0</v>
      </c>
      <c r="G21" s="205">
        <v>0</v>
      </c>
      <c r="H21" s="205">
        <v>0</v>
      </c>
      <c r="I21" s="205">
        <v>0</v>
      </c>
      <c r="J21" s="205">
        <v>0</v>
      </c>
      <c r="K21" s="205">
        <v>0</v>
      </c>
      <c r="L21" s="205">
        <v>0</v>
      </c>
      <c r="M21" s="206">
        <v>0</v>
      </c>
    </row>
    <row r="22" spans="1:27" x14ac:dyDescent="0.25">
      <c r="A22" s="210" t="s">
        <v>738</v>
      </c>
      <c r="B22" s="205">
        <v>52.347200000000008</v>
      </c>
      <c r="C22" s="205">
        <v>0</v>
      </c>
      <c r="D22" s="205">
        <v>0</v>
      </c>
      <c r="E22" s="205">
        <v>11.72344</v>
      </c>
      <c r="F22" s="205">
        <v>0</v>
      </c>
      <c r="G22" s="205">
        <v>0</v>
      </c>
      <c r="H22" s="205">
        <v>0</v>
      </c>
      <c r="I22" s="205">
        <v>0</v>
      </c>
      <c r="J22" s="205">
        <v>0</v>
      </c>
      <c r="K22" s="205">
        <v>0</v>
      </c>
      <c r="L22" s="205">
        <v>0</v>
      </c>
      <c r="M22" s="206">
        <v>0</v>
      </c>
    </row>
    <row r="23" spans="1:27" x14ac:dyDescent="0.25">
      <c r="A23" s="210" t="s">
        <v>739</v>
      </c>
      <c r="B23" s="205">
        <v>46.895760000000003</v>
      </c>
      <c r="C23" s="205">
        <v>23.684951999999999</v>
      </c>
      <c r="D23" s="205">
        <v>0</v>
      </c>
      <c r="E23" s="205">
        <v>15.394952</v>
      </c>
      <c r="F23" s="205">
        <v>0</v>
      </c>
      <c r="G23" s="205">
        <v>13.065760000000001</v>
      </c>
      <c r="H23" s="205">
        <v>0</v>
      </c>
      <c r="I23" s="205">
        <v>0</v>
      </c>
      <c r="J23" s="205">
        <v>0</v>
      </c>
      <c r="K23" s="205">
        <v>0</v>
      </c>
      <c r="L23" s="205">
        <v>0</v>
      </c>
      <c r="M23" s="206">
        <v>12.044952</v>
      </c>
    </row>
    <row r="24" spans="1:27" x14ac:dyDescent="0.25">
      <c r="A24" s="210" t="s">
        <v>740</v>
      </c>
      <c r="B24" s="205">
        <v>0</v>
      </c>
      <c r="C24" s="205">
        <v>0</v>
      </c>
      <c r="D24" s="205">
        <v>0</v>
      </c>
      <c r="E24" s="205">
        <v>0</v>
      </c>
      <c r="F24" s="205">
        <v>0</v>
      </c>
      <c r="G24" s="205">
        <v>0</v>
      </c>
      <c r="H24" s="205">
        <v>0</v>
      </c>
      <c r="I24" s="205">
        <v>0</v>
      </c>
      <c r="J24" s="205">
        <v>0</v>
      </c>
      <c r="K24" s="205">
        <v>0</v>
      </c>
      <c r="L24" s="205">
        <v>0</v>
      </c>
      <c r="M24" s="206">
        <v>0</v>
      </c>
    </row>
    <row r="25" spans="1:27" x14ac:dyDescent="0.25">
      <c r="A25" s="210" t="s">
        <v>741</v>
      </c>
      <c r="B25" s="205">
        <v>0</v>
      </c>
      <c r="C25" s="205">
        <v>0</v>
      </c>
      <c r="D25" s="205">
        <v>0</v>
      </c>
      <c r="E25" s="205">
        <v>0</v>
      </c>
      <c r="F25" s="205">
        <v>0</v>
      </c>
      <c r="G25" s="205">
        <v>0</v>
      </c>
      <c r="H25" s="205">
        <v>0</v>
      </c>
      <c r="I25" s="205">
        <v>0</v>
      </c>
      <c r="J25" s="205">
        <v>0</v>
      </c>
      <c r="K25" s="205">
        <v>0</v>
      </c>
      <c r="L25" s="205">
        <v>0</v>
      </c>
      <c r="M25" s="206">
        <v>0</v>
      </c>
    </row>
    <row r="26" spans="1:27" x14ac:dyDescent="0.25">
      <c r="A26" s="210" t="s">
        <v>742</v>
      </c>
      <c r="B26" s="205">
        <v>13.754799999999999</v>
      </c>
      <c r="C26" s="205">
        <v>0</v>
      </c>
      <c r="D26" s="205">
        <v>0</v>
      </c>
      <c r="E26" s="205">
        <v>0</v>
      </c>
      <c r="F26" s="205">
        <v>0</v>
      </c>
      <c r="G26" s="205">
        <v>0</v>
      </c>
      <c r="H26" s="205">
        <v>0</v>
      </c>
      <c r="I26" s="205">
        <v>0</v>
      </c>
      <c r="J26" s="205">
        <v>0</v>
      </c>
      <c r="K26" s="205">
        <v>0</v>
      </c>
      <c r="L26" s="205">
        <v>0</v>
      </c>
      <c r="M26" s="206">
        <v>0</v>
      </c>
    </row>
    <row r="27" spans="1:27" x14ac:dyDescent="0.25">
      <c r="A27" s="210" t="s">
        <v>743</v>
      </c>
      <c r="B27" s="205">
        <v>181.11359999999999</v>
      </c>
      <c r="C27" s="205">
        <v>9.0663599999999995</v>
      </c>
      <c r="D27" s="205">
        <v>7.8068000000000008</v>
      </c>
      <c r="E27" s="205">
        <v>17.52636</v>
      </c>
      <c r="F27" s="205">
        <v>9.9763599999999997</v>
      </c>
      <c r="G27" s="205">
        <v>25.976800000000001</v>
      </c>
      <c r="H27" s="205">
        <v>0</v>
      </c>
      <c r="I27" s="205">
        <v>0</v>
      </c>
      <c r="J27" s="205">
        <v>0</v>
      </c>
      <c r="K27" s="205">
        <v>0</v>
      </c>
      <c r="L27" s="205">
        <v>0</v>
      </c>
      <c r="M27" s="206">
        <v>23.606360000000002</v>
      </c>
    </row>
    <row r="28" spans="1:27" x14ac:dyDescent="0.25">
      <c r="A28" s="210" t="s">
        <v>744</v>
      </c>
      <c r="B28" s="205">
        <v>0</v>
      </c>
      <c r="C28" s="205">
        <v>0</v>
      </c>
      <c r="D28" s="205">
        <v>0</v>
      </c>
      <c r="E28" s="205">
        <v>0</v>
      </c>
      <c r="F28" s="205">
        <v>0</v>
      </c>
      <c r="G28" s="205">
        <v>0</v>
      </c>
      <c r="H28" s="205">
        <v>0</v>
      </c>
      <c r="I28" s="205">
        <v>0</v>
      </c>
      <c r="J28" s="205">
        <v>0</v>
      </c>
      <c r="K28" s="205">
        <v>0</v>
      </c>
      <c r="L28" s="205">
        <v>0</v>
      </c>
      <c r="M28" s="206">
        <v>0</v>
      </c>
    </row>
    <row r="29" spans="1:27" x14ac:dyDescent="0.25">
      <c r="A29" s="210" t="s">
        <v>745</v>
      </c>
      <c r="B29" s="205">
        <v>0</v>
      </c>
      <c r="C29" s="205">
        <v>0</v>
      </c>
      <c r="D29" s="205">
        <v>0</v>
      </c>
      <c r="E29" s="205">
        <v>0</v>
      </c>
      <c r="F29" s="205">
        <v>0</v>
      </c>
      <c r="G29" s="205">
        <v>0</v>
      </c>
      <c r="H29" s="205">
        <v>0</v>
      </c>
      <c r="I29" s="205">
        <v>0</v>
      </c>
      <c r="J29" s="205">
        <v>0</v>
      </c>
      <c r="K29" s="205">
        <v>0</v>
      </c>
      <c r="L29" s="205">
        <v>0</v>
      </c>
      <c r="M29" s="206">
        <v>0</v>
      </c>
    </row>
    <row r="30" spans="1:27" x14ac:dyDescent="0.25">
      <c r="A30" s="210" t="s">
        <v>746</v>
      </c>
      <c r="B30" s="205">
        <v>0</v>
      </c>
      <c r="C30" s="205">
        <v>0</v>
      </c>
      <c r="D30" s="205">
        <v>0</v>
      </c>
      <c r="E30" s="205">
        <v>0</v>
      </c>
      <c r="F30" s="205">
        <v>0</v>
      </c>
      <c r="G30" s="205">
        <v>0</v>
      </c>
      <c r="H30" s="205">
        <v>0</v>
      </c>
      <c r="I30" s="205">
        <v>0</v>
      </c>
      <c r="J30" s="205">
        <v>0</v>
      </c>
      <c r="K30" s="205">
        <v>0</v>
      </c>
      <c r="L30" s="205">
        <v>0</v>
      </c>
      <c r="M30" s="206">
        <v>0</v>
      </c>
      <c r="P30" s="162"/>
      <c r="Q30" s="162"/>
      <c r="R30" s="162"/>
      <c r="S30" s="162"/>
      <c r="U30" s="162"/>
      <c r="V30" s="162"/>
      <c r="W30" s="162"/>
      <c r="X30" s="162"/>
      <c r="Y30" s="162"/>
      <c r="Z30" s="162"/>
      <c r="AA30" s="162"/>
    </row>
    <row r="31" spans="1:27" x14ac:dyDescent="0.25">
      <c r="A31" s="210" t="s">
        <v>747</v>
      </c>
      <c r="B31" s="205">
        <v>0</v>
      </c>
      <c r="C31" s="205">
        <v>0</v>
      </c>
      <c r="D31" s="205">
        <v>0</v>
      </c>
      <c r="E31" s="205">
        <v>0</v>
      </c>
      <c r="F31" s="205">
        <v>0</v>
      </c>
      <c r="G31" s="205">
        <v>0</v>
      </c>
      <c r="H31" s="205">
        <v>0</v>
      </c>
      <c r="I31" s="205">
        <v>0</v>
      </c>
      <c r="J31" s="205">
        <v>0</v>
      </c>
      <c r="K31" s="205">
        <v>0</v>
      </c>
      <c r="L31" s="205">
        <v>0</v>
      </c>
      <c r="M31" s="206">
        <v>0</v>
      </c>
      <c r="P31" s="162"/>
      <c r="Q31" s="162"/>
      <c r="R31" s="162"/>
      <c r="S31" s="162"/>
      <c r="U31" s="162"/>
      <c r="V31" s="162"/>
      <c r="W31" s="162"/>
      <c r="X31" s="162"/>
      <c r="Y31" s="162"/>
      <c r="Z31" s="162"/>
      <c r="AA31" s="162"/>
    </row>
    <row r="32" spans="1:27" x14ac:dyDescent="0.25">
      <c r="A32" s="210" t="s">
        <v>748</v>
      </c>
      <c r="B32" s="205">
        <v>0</v>
      </c>
      <c r="C32" s="205">
        <v>0</v>
      </c>
      <c r="D32" s="205">
        <v>0</v>
      </c>
      <c r="E32" s="205">
        <v>0</v>
      </c>
      <c r="F32" s="205">
        <v>0</v>
      </c>
      <c r="G32" s="205">
        <v>0</v>
      </c>
      <c r="H32" s="205">
        <v>0</v>
      </c>
      <c r="I32" s="205">
        <v>0</v>
      </c>
      <c r="J32" s="205">
        <v>0</v>
      </c>
      <c r="K32" s="205">
        <v>0</v>
      </c>
      <c r="L32" s="205">
        <v>0</v>
      </c>
      <c r="M32" s="206">
        <v>0</v>
      </c>
      <c r="P32" s="162"/>
      <c r="Q32" s="162"/>
      <c r="R32" s="162"/>
      <c r="S32" s="162"/>
      <c r="U32" s="162"/>
      <c r="V32" s="162"/>
      <c r="W32" s="162"/>
      <c r="X32" s="162"/>
      <c r="Y32" s="162"/>
      <c r="Z32" s="162"/>
      <c r="AA32" s="162"/>
    </row>
    <row r="33" spans="1:27" x14ac:dyDescent="0.25">
      <c r="A33" s="210" t="s">
        <v>749</v>
      </c>
      <c r="B33" s="205">
        <v>0</v>
      </c>
      <c r="C33" s="205">
        <v>0</v>
      </c>
      <c r="D33" s="205">
        <v>0</v>
      </c>
      <c r="E33" s="205">
        <v>0</v>
      </c>
      <c r="F33" s="205">
        <v>0</v>
      </c>
      <c r="G33" s="205">
        <v>0</v>
      </c>
      <c r="H33" s="205">
        <v>0</v>
      </c>
      <c r="I33" s="205">
        <v>0</v>
      </c>
      <c r="J33" s="205">
        <v>0</v>
      </c>
      <c r="K33" s="205">
        <v>0</v>
      </c>
      <c r="L33" s="205">
        <v>0</v>
      </c>
      <c r="M33" s="206">
        <v>0</v>
      </c>
      <c r="P33" s="162"/>
      <c r="Q33" s="162"/>
      <c r="R33" s="162"/>
      <c r="S33" s="162"/>
      <c r="U33" s="162"/>
      <c r="V33" s="162"/>
      <c r="W33" s="162"/>
      <c r="X33" s="162"/>
      <c r="Y33" s="162"/>
      <c r="Z33" s="162"/>
      <c r="AA33" s="162"/>
    </row>
    <row r="34" spans="1:27" x14ac:dyDescent="0.25">
      <c r="A34" s="210" t="s">
        <v>750</v>
      </c>
      <c r="B34" s="205">
        <v>0</v>
      </c>
      <c r="C34" s="205">
        <v>0</v>
      </c>
      <c r="D34" s="205">
        <v>0</v>
      </c>
      <c r="E34" s="205">
        <v>0</v>
      </c>
      <c r="F34" s="205">
        <v>0</v>
      </c>
      <c r="G34" s="205">
        <v>0</v>
      </c>
      <c r="H34" s="205">
        <v>0</v>
      </c>
      <c r="I34" s="205">
        <v>0</v>
      </c>
      <c r="J34" s="205">
        <v>0</v>
      </c>
      <c r="K34" s="205">
        <v>0</v>
      </c>
      <c r="L34" s="205">
        <v>0</v>
      </c>
      <c r="M34" s="206">
        <v>0</v>
      </c>
      <c r="P34" s="162"/>
      <c r="Q34" s="162"/>
      <c r="R34" s="162"/>
      <c r="S34" s="162"/>
      <c r="U34" s="162"/>
      <c r="V34" s="162"/>
      <c r="W34" s="162"/>
      <c r="X34" s="162"/>
      <c r="Y34" s="162"/>
      <c r="Z34" s="162"/>
      <c r="AA34" s="162"/>
    </row>
    <row r="35" spans="1:27" x14ac:dyDescent="0.25">
      <c r="A35" s="210" t="s">
        <v>751</v>
      </c>
      <c r="B35" s="205">
        <v>0</v>
      </c>
      <c r="C35" s="205">
        <v>0</v>
      </c>
      <c r="D35" s="205">
        <v>0</v>
      </c>
      <c r="E35" s="205">
        <v>0</v>
      </c>
      <c r="F35" s="205">
        <v>0</v>
      </c>
      <c r="G35" s="205">
        <v>0</v>
      </c>
      <c r="H35" s="205">
        <v>0</v>
      </c>
      <c r="I35" s="205">
        <v>0</v>
      </c>
      <c r="J35" s="205">
        <v>0</v>
      </c>
      <c r="K35" s="205">
        <v>0</v>
      </c>
      <c r="L35" s="205">
        <v>0</v>
      </c>
      <c r="M35" s="206">
        <v>0</v>
      </c>
      <c r="P35" s="162"/>
      <c r="Q35" s="162"/>
      <c r="R35" s="162"/>
      <c r="S35" s="162"/>
      <c r="U35" s="162"/>
      <c r="V35" s="162"/>
      <c r="W35" s="162"/>
      <c r="X35" s="162"/>
      <c r="Y35" s="162"/>
      <c r="Z35" s="162"/>
      <c r="AA35" s="162"/>
    </row>
    <row r="36" spans="1:27" x14ac:dyDescent="0.25">
      <c r="A36" s="210" t="s">
        <v>752</v>
      </c>
      <c r="B36" s="205">
        <v>0.42000000000000004</v>
      </c>
      <c r="C36" s="205">
        <v>0.35000000000000003</v>
      </c>
      <c r="D36" s="205">
        <v>0.3</v>
      </c>
      <c r="E36" s="205">
        <v>0.32</v>
      </c>
      <c r="F36" s="205">
        <v>0.39</v>
      </c>
      <c r="G36" s="205">
        <v>0.48</v>
      </c>
      <c r="H36" s="205">
        <v>0.22</v>
      </c>
      <c r="I36" s="205">
        <v>0.12</v>
      </c>
      <c r="J36" s="205">
        <v>0.24</v>
      </c>
      <c r="K36" s="205">
        <v>0.33</v>
      </c>
      <c r="L36" s="205">
        <v>0.48000000000000009</v>
      </c>
      <c r="M36" s="206">
        <v>0.5</v>
      </c>
      <c r="P36" s="162"/>
      <c r="Q36" s="162"/>
      <c r="R36" s="162"/>
      <c r="S36" s="162"/>
      <c r="U36" s="162"/>
      <c r="V36" s="162"/>
      <c r="W36" s="162"/>
      <c r="X36" s="162"/>
      <c r="Y36" s="162"/>
      <c r="Z36" s="162"/>
      <c r="AA36" s="162"/>
    </row>
    <row r="37" spans="1:27" x14ac:dyDescent="0.25">
      <c r="A37" s="210" t="s">
        <v>753</v>
      </c>
      <c r="B37" s="205">
        <v>1.2300000000000002</v>
      </c>
      <c r="C37" s="205">
        <v>1.05</v>
      </c>
      <c r="D37" s="205">
        <v>0.91999999999999993</v>
      </c>
      <c r="E37" s="205">
        <v>1.01</v>
      </c>
      <c r="F37" s="205">
        <v>1.2100000000000002</v>
      </c>
      <c r="G37" s="205">
        <v>1.4600000000000002</v>
      </c>
      <c r="H37" s="205">
        <v>0.68</v>
      </c>
      <c r="I37" s="205">
        <v>0.42000000000000004</v>
      </c>
      <c r="J37" s="205">
        <v>0.76999999999999991</v>
      </c>
      <c r="K37" s="205">
        <v>1.3499999999999999</v>
      </c>
      <c r="L37" s="205">
        <v>1.4800000000000002</v>
      </c>
      <c r="M37" s="206">
        <v>1.4700000000000002</v>
      </c>
      <c r="P37" s="162"/>
      <c r="Q37" s="162"/>
      <c r="R37" s="162"/>
      <c r="S37" s="162"/>
      <c r="U37" s="162"/>
      <c r="V37" s="162"/>
      <c r="W37" s="162"/>
      <c r="X37" s="162"/>
      <c r="Y37" s="162"/>
      <c r="Z37" s="162"/>
      <c r="AA37" s="162"/>
    </row>
    <row r="38" spans="1:27" x14ac:dyDescent="0.25">
      <c r="A38" s="210" t="s">
        <v>754</v>
      </c>
      <c r="B38" s="205">
        <v>250.68719999999988</v>
      </c>
      <c r="C38" s="205">
        <v>259.86343999999997</v>
      </c>
      <c r="D38" s="205">
        <v>258.88720000000001</v>
      </c>
      <c r="E38" s="205">
        <v>267.50344000000001</v>
      </c>
      <c r="F38" s="205">
        <v>265.52344000000005</v>
      </c>
      <c r="G38" s="205">
        <v>110.13720000000001</v>
      </c>
      <c r="H38" s="205">
        <v>123.82343999999999</v>
      </c>
      <c r="I38" s="205">
        <v>120.04719999999998</v>
      </c>
      <c r="J38" s="205">
        <v>124.04343999999999</v>
      </c>
      <c r="K38" s="205">
        <v>124.04343999999999</v>
      </c>
      <c r="L38" s="205">
        <v>119.10471999999999</v>
      </c>
      <c r="M38" s="206">
        <v>175.27343999999997</v>
      </c>
      <c r="P38" s="162"/>
      <c r="Q38" s="162"/>
      <c r="R38" s="162"/>
      <c r="S38" s="162"/>
      <c r="U38" s="162"/>
      <c r="V38" s="162"/>
      <c r="W38" s="162"/>
      <c r="X38" s="162"/>
      <c r="Y38" s="162"/>
      <c r="Z38" s="162"/>
      <c r="AA38" s="162"/>
    </row>
    <row r="39" spans="1:27" ht="13.8" thickBot="1" x14ac:dyDescent="0.3">
      <c r="A39" s="207" t="s">
        <v>727</v>
      </c>
      <c r="B39" s="208">
        <v>581.26695999999993</v>
      </c>
      <c r="C39" s="208">
        <v>298.12475199999994</v>
      </c>
      <c r="D39" s="208">
        <v>271.11400000000003</v>
      </c>
      <c r="E39" s="208">
        <v>316.25819200000001</v>
      </c>
      <c r="F39" s="208">
        <v>279.84980000000007</v>
      </c>
      <c r="G39" s="208">
        <v>161.14256</v>
      </c>
      <c r="H39" s="208">
        <v>127.70343999999999</v>
      </c>
      <c r="I39" s="208">
        <v>123.04719999999998</v>
      </c>
      <c r="J39" s="208">
        <v>127.22344</v>
      </c>
      <c r="K39" s="208">
        <v>127.89343999999998</v>
      </c>
      <c r="L39" s="208">
        <v>124.81471999999998</v>
      </c>
      <c r="M39" s="209">
        <v>219.81475199999997</v>
      </c>
      <c r="P39" s="162"/>
      <c r="Q39" s="162"/>
      <c r="R39" s="162"/>
      <c r="S39" s="162"/>
      <c r="U39" s="162"/>
      <c r="V39" s="162"/>
      <c r="W39" s="162"/>
      <c r="X39" s="162"/>
      <c r="Y39" s="162"/>
      <c r="Z39" s="162"/>
      <c r="AA39" s="162"/>
    </row>
    <row r="40" spans="1:27" x14ac:dyDescent="0.25">
      <c r="A40" s="201" t="s">
        <v>755</v>
      </c>
      <c r="B40" s="202"/>
      <c r="C40" s="202"/>
      <c r="D40" s="202"/>
      <c r="E40" s="202"/>
      <c r="F40" s="202"/>
      <c r="G40" s="202"/>
      <c r="H40" s="202"/>
      <c r="I40" s="202"/>
      <c r="J40" s="202"/>
      <c r="K40" s="202"/>
      <c r="L40" s="202"/>
      <c r="M40" s="203"/>
      <c r="P40" s="162"/>
      <c r="Q40" s="162"/>
      <c r="R40" s="162"/>
      <c r="S40" s="162"/>
      <c r="U40" s="162"/>
      <c r="V40" s="162"/>
      <c r="W40" s="162"/>
      <c r="X40" s="162"/>
      <c r="Y40" s="162"/>
      <c r="Z40" s="162"/>
      <c r="AA40" s="162"/>
    </row>
    <row r="41" spans="1:27" x14ac:dyDescent="0.25">
      <c r="A41" s="204" t="s">
        <v>756</v>
      </c>
      <c r="B41" s="205">
        <v>0.3600000000000001</v>
      </c>
      <c r="C41" s="205">
        <v>0.38000000000000012</v>
      </c>
      <c r="D41" s="205">
        <v>0.3600000000000001</v>
      </c>
      <c r="E41" s="205">
        <v>0.38000000000000012</v>
      </c>
      <c r="F41" s="205">
        <v>0.38000000000000012</v>
      </c>
      <c r="G41" s="205">
        <v>0.3600000000000001</v>
      </c>
      <c r="H41" s="205">
        <v>0.38000000000000012</v>
      </c>
      <c r="I41" s="205">
        <v>0.3600000000000001</v>
      </c>
      <c r="J41" s="205">
        <v>0.38000000000000012</v>
      </c>
      <c r="K41" s="205">
        <v>0.38000000000000012</v>
      </c>
      <c r="L41" s="205">
        <v>0.32000000000000006</v>
      </c>
      <c r="M41" s="206">
        <v>0.38000000000000012</v>
      </c>
      <c r="P41" s="162"/>
      <c r="Q41" s="162"/>
      <c r="R41" s="162"/>
      <c r="S41" s="162"/>
      <c r="U41" s="162"/>
      <c r="V41" s="162"/>
      <c r="W41" s="162"/>
      <c r="X41" s="162"/>
      <c r="Y41" s="162"/>
      <c r="Z41" s="162"/>
      <c r="AA41" s="162"/>
    </row>
    <row r="42" spans="1:27" x14ac:dyDescent="0.25">
      <c r="A42" s="210" t="s">
        <v>757</v>
      </c>
      <c r="B42" s="205">
        <v>0.3600000000000001</v>
      </c>
      <c r="C42" s="205">
        <v>0.38000000000000012</v>
      </c>
      <c r="D42" s="205">
        <v>0.3600000000000001</v>
      </c>
      <c r="E42" s="205">
        <v>0.38000000000000012</v>
      </c>
      <c r="F42" s="205">
        <v>0.38000000000000012</v>
      </c>
      <c r="G42" s="205">
        <v>0.3600000000000001</v>
      </c>
      <c r="H42" s="205">
        <v>0.38000000000000012</v>
      </c>
      <c r="I42" s="205">
        <v>0.3600000000000001</v>
      </c>
      <c r="J42" s="205">
        <v>0.38000000000000012</v>
      </c>
      <c r="K42" s="205">
        <v>0.38000000000000012</v>
      </c>
      <c r="L42" s="205">
        <v>0.32000000000000006</v>
      </c>
      <c r="M42" s="206">
        <v>0.38000000000000012</v>
      </c>
      <c r="P42" s="162"/>
      <c r="Q42" s="162"/>
      <c r="R42" s="162"/>
      <c r="S42" s="162"/>
      <c r="U42" s="162"/>
      <c r="V42" s="162"/>
      <c r="W42" s="162"/>
      <c r="X42" s="162"/>
      <c r="Y42" s="162"/>
      <c r="Z42" s="162"/>
      <c r="AA42" s="162"/>
    </row>
    <row r="43" spans="1:27" x14ac:dyDescent="0.25">
      <c r="A43" s="210" t="s">
        <v>758</v>
      </c>
      <c r="B43" s="205">
        <v>0.24000000000000005</v>
      </c>
      <c r="C43" s="205">
        <v>0.24000000000000005</v>
      </c>
      <c r="D43" s="205">
        <v>0.24000000000000005</v>
      </c>
      <c r="E43" s="205">
        <v>0.24000000000000005</v>
      </c>
      <c r="F43" s="205">
        <v>0.24000000000000005</v>
      </c>
      <c r="G43" s="205">
        <v>0.24000000000000005</v>
      </c>
      <c r="H43" s="205">
        <v>0.24000000000000005</v>
      </c>
      <c r="I43" s="205">
        <v>0.24000000000000005</v>
      </c>
      <c r="J43" s="205">
        <v>0.24000000000000005</v>
      </c>
      <c r="K43" s="205">
        <v>0.24000000000000005</v>
      </c>
      <c r="L43" s="205">
        <v>0.24000000000000005</v>
      </c>
      <c r="M43" s="206">
        <v>0.24000000000000005</v>
      </c>
      <c r="P43" s="162"/>
      <c r="Q43" s="162"/>
      <c r="R43" s="162"/>
      <c r="S43" s="162"/>
      <c r="U43" s="162"/>
      <c r="V43" s="162"/>
      <c r="W43" s="162"/>
      <c r="X43" s="162"/>
      <c r="Y43" s="162"/>
      <c r="Z43" s="162"/>
      <c r="AA43" s="162"/>
    </row>
    <row r="44" spans="1:27" ht="13.8" thickBot="1" x14ac:dyDescent="0.3">
      <c r="A44" s="207" t="s">
        <v>727</v>
      </c>
      <c r="B44" s="208">
        <v>0.96000000000000019</v>
      </c>
      <c r="C44" s="208">
        <v>1.0000000000000002</v>
      </c>
      <c r="D44" s="208">
        <v>0.96000000000000019</v>
      </c>
      <c r="E44" s="208">
        <v>1.0000000000000002</v>
      </c>
      <c r="F44" s="208">
        <v>1.0000000000000002</v>
      </c>
      <c r="G44" s="208">
        <v>0.96000000000000019</v>
      </c>
      <c r="H44" s="208">
        <v>1.0000000000000002</v>
      </c>
      <c r="I44" s="208">
        <v>0.96000000000000019</v>
      </c>
      <c r="J44" s="208">
        <v>1.0000000000000002</v>
      </c>
      <c r="K44" s="208">
        <v>1.0000000000000002</v>
      </c>
      <c r="L44" s="208">
        <v>0.88000000000000012</v>
      </c>
      <c r="M44" s="209">
        <v>1.0000000000000002</v>
      </c>
      <c r="P44" s="162"/>
      <c r="Q44" s="162"/>
      <c r="R44" s="162"/>
      <c r="S44" s="162"/>
      <c r="U44" s="162"/>
      <c r="V44" s="162"/>
      <c r="W44" s="162"/>
      <c r="X44" s="162"/>
      <c r="Y44" s="162"/>
      <c r="Z44" s="162"/>
      <c r="AA44" s="162"/>
    </row>
    <row r="45" spans="1:27" x14ac:dyDescent="0.25">
      <c r="A45" s="201" t="s">
        <v>759</v>
      </c>
      <c r="B45" s="202"/>
      <c r="C45" s="202"/>
      <c r="D45" s="202"/>
      <c r="E45" s="202"/>
      <c r="F45" s="202"/>
      <c r="G45" s="202"/>
      <c r="H45" s="202"/>
      <c r="I45" s="202"/>
      <c r="J45" s="202"/>
      <c r="K45" s="202"/>
      <c r="L45" s="202"/>
      <c r="M45" s="203"/>
      <c r="P45" s="162"/>
      <c r="Q45" s="162"/>
      <c r="R45" s="162"/>
      <c r="S45" s="162"/>
      <c r="U45" s="162"/>
      <c r="V45" s="162"/>
      <c r="W45" s="162"/>
      <c r="X45" s="162"/>
      <c r="Y45" s="162"/>
      <c r="Z45" s="162"/>
      <c r="AA45" s="162"/>
    </row>
    <row r="46" spans="1:27" x14ac:dyDescent="0.25">
      <c r="A46" s="204" t="s">
        <v>760</v>
      </c>
      <c r="B46" s="205">
        <v>90.746000000000009</v>
      </c>
      <c r="C46" s="205">
        <v>98.390200000000021</v>
      </c>
      <c r="D46" s="205">
        <v>51.166000000000004</v>
      </c>
      <c r="E46" s="205">
        <v>45.420200000000001</v>
      </c>
      <c r="F46" s="205">
        <v>45.420200000000001</v>
      </c>
      <c r="G46" s="205">
        <v>39.045999999999999</v>
      </c>
      <c r="H46" s="205">
        <v>0</v>
      </c>
      <c r="I46" s="205">
        <v>0</v>
      </c>
      <c r="J46" s="205">
        <v>0</v>
      </c>
      <c r="K46" s="205">
        <v>0</v>
      </c>
      <c r="L46" s="205">
        <v>20.617600000000003</v>
      </c>
      <c r="M46" s="206">
        <v>40.850199999999994</v>
      </c>
    </row>
    <row r="47" spans="1:27" x14ac:dyDescent="0.25">
      <c r="A47" s="204" t="s">
        <v>761</v>
      </c>
      <c r="B47" s="205">
        <v>91.202400000000011</v>
      </c>
      <c r="C47" s="205">
        <v>94.24248</v>
      </c>
      <c r="D47" s="205">
        <v>71.332400000000007</v>
      </c>
      <c r="E47" s="205">
        <v>62.28248</v>
      </c>
      <c r="F47" s="205">
        <v>57.942480000000003</v>
      </c>
      <c r="G47" s="205">
        <v>50.982399999999998</v>
      </c>
      <c r="H47" s="205">
        <v>21.562480000000001</v>
      </c>
      <c r="I47" s="205">
        <v>14.8124</v>
      </c>
      <c r="J47" s="205">
        <v>32.812480000000001</v>
      </c>
      <c r="K47" s="205">
        <v>42.132480000000001</v>
      </c>
      <c r="L47" s="205">
        <v>39.082239999999992</v>
      </c>
      <c r="M47" s="206">
        <v>43.762479999999996</v>
      </c>
    </row>
    <row r="48" spans="1:27" x14ac:dyDescent="0.25">
      <c r="A48" s="204" t="s">
        <v>762</v>
      </c>
      <c r="B48" s="205">
        <v>4.5200000000000005</v>
      </c>
      <c r="C48" s="205">
        <v>3.76</v>
      </c>
      <c r="D48" s="205">
        <v>3.2600000000000002</v>
      </c>
      <c r="E48" s="205">
        <v>3.5699999999999994</v>
      </c>
      <c r="F48" s="205">
        <v>4.3</v>
      </c>
      <c r="G48" s="205">
        <v>5.18</v>
      </c>
      <c r="H48" s="205">
        <v>6.01</v>
      </c>
      <c r="I48" s="205">
        <v>6.08</v>
      </c>
      <c r="J48" s="205">
        <v>6.3199999999999994</v>
      </c>
      <c r="K48" s="205">
        <v>5.9700000000000006</v>
      </c>
      <c r="L48" s="205">
        <v>5.1999999999999993</v>
      </c>
      <c r="M48" s="206">
        <v>5.1899999999999995</v>
      </c>
    </row>
    <row r="49" spans="1:26" ht="13.8" thickBot="1" x14ac:dyDescent="0.3">
      <c r="A49" s="207" t="s">
        <v>727</v>
      </c>
      <c r="B49" s="208">
        <v>186.46840000000003</v>
      </c>
      <c r="C49" s="208">
        <v>196.39268000000001</v>
      </c>
      <c r="D49" s="208">
        <v>125.75840000000001</v>
      </c>
      <c r="E49" s="208">
        <v>111.27267999999999</v>
      </c>
      <c r="F49" s="208">
        <v>107.66268000000001</v>
      </c>
      <c r="G49" s="208">
        <v>95.208400000000012</v>
      </c>
      <c r="H49" s="208">
        <v>27.572479999999999</v>
      </c>
      <c r="I49" s="208">
        <v>20.892400000000002</v>
      </c>
      <c r="J49" s="208">
        <v>39.132480000000001</v>
      </c>
      <c r="K49" s="208">
        <v>48.10248</v>
      </c>
      <c r="L49" s="208">
        <v>64.899839999999998</v>
      </c>
      <c r="M49" s="209">
        <v>89.802679999999981</v>
      </c>
    </row>
    <row r="50" spans="1:26" x14ac:dyDescent="0.25">
      <c r="A50" s="201" t="s">
        <v>763</v>
      </c>
      <c r="B50" s="202"/>
      <c r="C50" s="202"/>
      <c r="D50" s="202"/>
      <c r="E50" s="202"/>
      <c r="F50" s="202"/>
      <c r="G50" s="202"/>
      <c r="H50" s="202"/>
      <c r="I50" s="202"/>
      <c r="J50" s="202"/>
      <c r="K50" s="202"/>
      <c r="L50" s="202"/>
      <c r="M50" s="203"/>
    </row>
    <row r="51" spans="1:26" x14ac:dyDescent="0.25">
      <c r="A51" s="204" t="s">
        <v>764</v>
      </c>
      <c r="B51" s="205">
        <v>0</v>
      </c>
      <c r="C51" s="205">
        <v>0</v>
      </c>
      <c r="D51" s="205">
        <v>0</v>
      </c>
      <c r="E51" s="205">
        <v>0</v>
      </c>
      <c r="F51" s="205">
        <v>0</v>
      </c>
      <c r="G51" s="205">
        <v>0</v>
      </c>
      <c r="H51" s="205">
        <v>0</v>
      </c>
      <c r="I51" s="205">
        <v>0</v>
      </c>
      <c r="J51" s="205">
        <v>0</v>
      </c>
      <c r="K51" s="205">
        <v>0</v>
      </c>
      <c r="L51" s="205">
        <v>0</v>
      </c>
      <c r="M51" s="206">
        <v>0</v>
      </c>
    </row>
    <row r="52" spans="1:26" ht="13.8" thickBot="1" x14ac:dyDescent="0.3">
      <c r="A52" s="207" t="s">
        <v>727</v>
      </c>
      <c r="B52" s="208">
        <v>0</v>
      </c>
      <c r="C52" s="208">
        <v>0</v>
      </c>
      <c r="D52" s="208">
        <v>0</v>
      </c>
      <c r="E52" s="208">
        <v>0</v>
      </c>
      <c r="F52" s="208">
        <v>0</v>
      </c>
      <c r="G52" s="208">
        <v>0</v>
      </c>
      <c r="H52" s="208">
        <v>0</v>
      </c>
      <c r="I52" s="208">
        <v>0</v>
      </c>
      <c r="J52" s="208">
        <v>0</v>
      </c>
      <c r="K52" s="208">
        <v>0</v>
      </c>
      <c r="L52" s="208">
        <v>0</v>
      </c>
      <c r="M52" s="209">
        <v>0</v>
      </c>
    </row>
    <row r="53" spans="1:26" x14ac:dyDescent="0.25">
      <c r="A53" s="201" t="s">
        <v>2692</v>
      </c>
      <c r="B53" s="202"/>
      <c r="C53" s="202"/>
      <c r="D53" s="202"/>
      <c r="E53" s="202"/>
      <c r="F53" s="202"/>
      <c r="G53" s="202"/>
      <c r="H53" s="202"/>
      <c r="I53" s="202"/>
      <c r="J53" s="202"/>
      <c r="K53" s="202"/>
      <c r="L53" s="202"/>
      <c r="M53" s="203"/>
    </row>
    <row r="54" spans="1:26" x14ac:dyDescent="0.25">
      <c r="A54" s="204" t="s">
        <v>765</v>
      </c>
      <c r="B54" s="205">
        <v>0</v>
      </c>
      <c r="C54" s="205">
        <v>0</v>
      </c>
      <c r="D54" s="205">
        <v>0</v>
      </c>
      <c r="E54" s="205">
        <v>0</v>
      </c>
      <c r="F54" s="205">
        <v>0</v>
      </c>
      <c r="G54" s="205">
        <v>0</v>
      </c>
      <c r="H54" s="205">
        <v>0</v>
      </c>
      <c r="I54" s="205">
        <v>0</v>
      </c>
      <c r="J54" s="205">
        <v>0</v>
      </c>
      <c r="K54" s="205">
        <v>0</v>
      </c>
      <c r="L54" s="205">
        <v>0</v>
      </c>
      <c r="M54" s="206">
        <v>0</v>
      </c>
    </row>
    <row r="55" spans="1:26" ht="13.8" thickBot="1" x14ac:dyDescent="0.3">
      <c r="A55" s="207" t="s">
        <v>727</v>
      </c>
      <c r="B55" s="208">
        <v>0</v>
      </c>
      <c r="C55" s="208">
        <v>0</v>
      </c>
      <c r="D55" s="208">
        <v>0</v>
      </c>
      <c r="E55" s="208">
        <v>0</v>
      </c>
      <c r="F55" s="208">
        <v>0</v>
      </c>
      <c r="G55" s="208">
        <v>0</v>
      </c>
      <c r="H55" s="208">
        <v>0</v>
      </c>
      <c r="I55" s="208">
        <v>0</v>
      </c>
      <c r="J55" s="208">
        <v>0</v>
      </c>
      <c r="K55" s="208">
        <v>0</v>
      </c>
      <c r="L55" s="208">
        <v>0</v>
      </c>
      <c r="M55" s="209">
        <v>0</v>
      </c>
    </row>
    <row r="56" spans="1:26" x14ac:dyDescent="0.25">
      <c r="A56" s="201" t="s">
        <v>766</v>
      </c>
      <c r="B56" s="202"/>
      <c r="C56" s="202"/>
      <c r="D56" s="202"/>
      <c r="E56" s="202"/>
      <c r="F56" s="202"/>
      <c r="G56" s="202"/>
      <c r="H56" s="202"/>
      <c r="I56" s="202"/>
      <c r="J56" s="202"/>
      <c r="K56" s="202"/>
      <c r="L56" s="202"/>
      <c r="M56" s="203"/>
    </row>
    <row r="57" spans="1:26" x14ac:dyDescent="0.25">
      <c r="A57" s="204" t="s">
        <v>767</v>
      </c>
      <c r="B57" s="205">
        <v>0</v>
      </c>
      <c r="C57" s="205">
        <v>0</v>
      </c>
      <c r="D57" s="205">
        <v>0</v>
      </c>
      <c r="E57" s="205">
        <v>0</v>
      </c>
      <c r="F57" s="205">
        <v>0</v>
      </c>
      <c r="G57" s="205">
        <v>0</v>
      </c>
      <c r="H57" s="205">
        <v>0</v>
      </c>
      <c r="I57" s="205">
        <v>0</v>
      </c>
      <c r="J57" s="205">
        <v>0</v>
      </c>
      <c r="K57" s="205">
        <v>0</v>
      </c>
      <c r="L57" s="205">
        <v>0</v>
      </c>
      <c r="M57" s="206">
        <v>0</v>
      </c>
    </row>
    <row r="58" spans="1:26" x14ac:dyDescent="0.25">
      <c r="A58" s="210" t="s">
        <v>768</v>
      </c>
      <c r="B58" s="205">
        <v>0</v>
      </c>
      <c r="C58" s="205">
        <v>0</v>
      </c>
      <c r="D58" s="205">
        <v>0</v>
      </c>
      <c r="E58" s="205">
        <v>0</v>
      </c>
      <c r="F58" s="205">
        <v>0</v>
      </c>
      <c r="G58" s="205">
        <v>0</v>
      </c>
      <c r="H58" s="205">
        <v>0</v>
      </c>
      <c r="I58" s="205">
        <v>0</v>
      </c>
      <c r="J58" s="205">
        <v>0</v>
      </c>
      <c r="K58" s="205">
        <v>0</v>
      </c>
      <c r="L58" s="205">
        <v>0</v>
      </c>
      <c r="M58" s="206">
        <v>0</v>
      </c>
    </row>
    <row r="59" spans="1:26" x14ac:dyDescent="0.25">
      <c r="A59" s="210" t="s">
        <v>769</v>
      </c>
      <c r="B59" s="205">
        <v>0</v>
      </c>
      <c r="C59" s="205">
        <v>0</v>
      </c>
      <c r="D59" s="205">
        <v>0</v>
      </c>
      <c r="E59" s="205">
        <v>0</v>
      </c>
      <c r="F59" s="205">
        <v>0</v>
      </c>
      <c r="G59" s="205">
        <v>0</v>
      </c>
      <c r="H59" s="205">
        <v>0</v>
      </c>
      <c r="I59" s="205">
        <v>0</v>
      </c>
      <c r="J59" s="205">
        <v>0</v>
      </c>
      <c r="K59" s="205">
        <v>0</v>
      </c>
      <c r="L59" s="205">
        <v>0</v>
      </c>
      <c r="M59" s="206">
        <v>0</v>
      </c>
    </row>
    <row r="60" spans="1:26" ht="13.8" thickBot="1" x14ac:dyDescent="0.3">
      <c r="A60" s="207" t="s">
        <v>727</v>
      </c>
      <c r="B60" s="208">
        <v>0</v>
      </c>
      <c r="C60" s="208">
        <v>0</v>
      </c>
      <c r="D60" s="208">
        <v>0</v>
      </c>
      <c r="E60" s="208">
        <v>0</v>
      </c>
      <c r="F60" s="208">
        <v>0</v>
      </c>
      <c r="G60" s="208">
        <v>0</v>
      </c>
      <c r="H60" s="208">
        <v>0</v>
      </c>
      <c r="I60" s="208">
        <v>0</v>
      </c>
      <c r="J60" s="208">
        <v>0</v>
      </c>
      <c r="K60" s="208">
        <v>0</v>
      </c>
      <c r="L60" s="208">
        <v>0</v>
      </c>
      <c r="M60" s="209">
        <v>0</v>
      </c>
      <c r="P60" s="211"/>
    </row>
    <row r="61" spans="1:26" x14ac:dyDescent="0.25">
      <c r="A61" s="201" t="s">
        <v>770</v>
      </c>
      <c r="B61" s="202"/>
      <c r="C61" s="202"/>
      <c r="D61" s="202"/>
      <c r="E61" s="202"/>
      <c r="F61" s="202"/>
      <c r="G61" s="202"/>
      <c r="H61" s="202"/>
      <c r="I61" s="202"/>
      <c r="J61" s="202"/>
      <c r="K61" s="202"/>
      <c r="L61" s="202"/>
      <c r="M61" s="203"/>
      <c r="P61" s="211"/>
    </row>
    <row r="62" spans="1:26" x14ac:dyDescent="0.25">
      <c r="A62" s="204" t="s">
        <v>771</v>
      </c>
      <c r="B62" s="205">
        <v>16.876799999999996</v>
      </c>
      <c r="C62" s="205">
        <v>17.439359999999994</v>
      </c>
      <c r="D62" s="205">
        <v>16.876799999999996</v>
      </c>
      <c r="E62" s="205">
        <v>17.439359999999994</v>
      </c>
      <c r="F62" s="205">
        <v>17.439359999999994</v>
      </c>
      <c r="G62" s="205">
        <v>16.876799999999996</v>
      </c>
      <c r="H62" s="205">
        <v>17.439359999999994</v>
      </c>
      <c r="I62" s="205">
        <v>16.876799999999996</v>
      </c>
      <c r="J62" s="205">
        <v>17.439359999999994</v>
      </c>
      <c r="K62" s="205">
        <v>17.439359999999994</v>
      </c>
      <c r="L62" s="205">
        <v>15.751679999999999</v>
      </c>
      <c r="M62" s="206">
        <v>17.439359999999994</v>
      </c>
      <c r="P62" s="211"/>
    </row>
    <row r="63" spans="1:26" ht="13.8" thickBot="1" x14ac:dyDescent="0.3">
      <c r="A63" s="207" t="s">
        <v>727</v>
      </c>
      <c r="B63" s="208">
        <v>16.876799999999996</v>
      </c>
      <c r="C63" s="208">
        <v>17.439359999999994</v>
      </c>
      <c r="D63" s="208">
        <v>16.876799999999996</v>
      </c>
      <c r="E63" s="208">
        <v>17.439359999999994</v>
      </c>
      <c r="F63" s="208">
        <v>17.439359999999994</v>
      </c>
      <c r="G63" s="208">
        <v>16.876799999999996</v>
      </c>
      <c r="H63" s="208">
        <v>17.439359999999994</v>
      </c>
      <c r="I63" s="208">
        <v>16.876799999999996</v>
      </c>
      <c r="J63" s="208">
        <v>17.439359999999994</v>
      </c>
      <c r="K63" s="208">
        <v>17.439359999999994</v>
      </c>
      <c r="L63" s="208">
        <v>15.751679999999999</v>
      </c>
      <c r="M63" s="209">
        <v>17.439359999999994</v>
      </c>
      <c r="P63" s="211"/>
    </row>
    <row r="64" spans="1:26" x14ac:dyDescent="0.25">
      <c r="A64" s="201" t="s">
        <v>772</v>
      </c>
      <c r="B64" s="202"/>
      <c r="C64" s="202"/>
      <c r="D64" s="202"/>
      <c r="E64" s="202"/>
      <c r="F64" s="202"/>
      <c r="G64" s="202"/>
      <c r="H64" s="202"/>
      <c r="I64" s="202"/>
      <c r="J64" s="202"/>
      <c r="K64" s="202"/>
      <c r="L64" s="202"/>
      <c r="M64" s="203"/>
      <c r="O64" s="211"/>
      <c r="P64" s="211"/>
      <c r="Q64" s="211"/>
      <c r="R64" s="211"/>
      <c r="S64" s="211"/>
      <c r="U64" s="211"/>
      <c r="V64" s="211"/>
      <c r="W64" s="211"/>
      <c r="X64" s="211"/>
      <c r="Y64" s="211"/>
      <c r="Z64" s="211"/>
    </row>
    <row r="65" spans="1:26" x14ac:dyDescent="0.25">
      <c r="A65" s="204" t="s">
        <v>773</v>
      </c>
      <c r="B65" s="205">
        <v>0</v>
      </c>
      <c r="C65" s="205">
        <v>0</v>
      </c>
      <c r="D65" s="205">
        <v>0</v>
      </c>
      <c r="E65" s="205">
        <v>0</v>
      </c>
      <c r="F65" s="205">
        <v>0</v>
      </c>
      <c r="G65" s="205">
        <v>0</v>
      </c>
      <c r="H65" s="205">
        <v>0</v>
      </c>
      <c r="I65" s="205">
        <v>0</v>
      </c>
      <c r="J65" s="205">
        <v>0</v>
      </c>
      <c r="K65" s="205">
        <v>0</v>
      </c>
      <c r="L65" s="205">
        <v>0</v>
      </c>
      <c r="M65" s="206">
        <v>0</v>
      </c>
      <c r="O65" s="211"/>
      <c r="Q65" s="211"/>
      <c r="R65" s="211"/>
      <c r="S65" s="211"/>
      <c r="U65" s="211"/>
      <c r="V65" s="211"/>
      <c r="W65" s="211"/>
      <c r="X65" s="211"/>
      <c r="Y65" s="211"/>
      <c r="Z65" s="211"/>
    </row>
    <row r="66" spans="1:26" ht="13.8" thickBot="1" x14ac:dyDescent="0.3">
      <c r="A66" s="207" t="s">
        <v>727</v>
      </c>
      <c r="B66" s="208">
        <v>0</v>
      </c>
      <c r="C66" s="208">
        <v>0</v>
      </c>
      <c r="D66" s="208">
        <v>0</v>
      </c>
      <c r="E66" s="208">
        <v>0</v>
      </c>
      <c r="F66" s="208">
        <v>0</v>
      </c>
      <c r="G66" s="208">
        <v>0</v>
      </c>
      <c r="H66" s="208">
        <v>0</v>
      </c>
      <c r="I66" s="208">
        <v>0</v>
      </c>
      <c r="J66" s="208">
        <v>0</v>
      </c>
      <c r="K66" s="208">
        <v>0</v>
      </c>
      <c r="L66" s="208">
        <v>0</v>
      </c>
      <c r="M66" s="209">
        <v>0</v>
      </c>
      <c r="O66" s="211"/>
      <c r="Q66" s="211"/>
      <c r="R66" s="211"/>
      <c r="S66" s="211"/>
      <c r="U66" s="211"/>
      <c r="V66" s="211"/>
      <c r="W66" s="211"/>
      <c r="X66" s="211"/>
      <c r="Y66" s="211"/>
      <c r="Z66" s="211"/>
    </row>
    <row r="67" spans="1:26" x14ac:dyDescent="0.25">
      <c r="A67" s="201" t="s">
        <v>774</v>
      </c>
      <c r="B67" s="202"/>
      <c r="C67" s="202"/>
      <c r="D67" s="202"/>
      <c r="E67" s="202"/>
      <c r="F67" s="202"/>
      <c r="G67" s="202"/>
      <c r="H67" s="202"/>
      <c r="I67" s="202"/>
      <c r="J67" s="202"/>
      <c r="K67" s="202"/>
      <c r="L67" s="202"/>
      <c r="M67" s="202"/>
      <c r="O67" s="211"/>
      <c r="Q67" s="211"/>
      <c r="R67" s="211"/>
      <c r="S67" s="211"/>
      <c r="U67" s="211"/>
      <c r="V67" s="211"/>
      <c r="W67" s="211"/>
      <c r="X67" s="211"/>
      <c r="Y67" s="211"/>
      <c r="Z67" s="211"/>
    </row>
    <row r="68" spans="1:26" x14ac:dyDescent="0.25">
      <c r="A68" s="204" t="s">
        <v>775</v>
      </c>
      <c r="B68" s="205">
        <v>0</v>
      </c>
      <c r="C68" s="205">
        <v>0</v>
      </c>
      <c r="D68" s="205">
        <v>0</v>
      </c>
      <c r="E68" s="205">
        <v>0</v>
      </c>
      <c r="F68" s="205">
        <v>0</v>
      </c>
      <c r="G68" s="205">
        <v>0</v>
      </c>
      <c r="H68" s="205">
        <v>0</v>
      </c>
      <c r="I68" s="205">
        <v>0</v>
      </c>
      <c r="J68" s="205">
        <v>0</v>
      </c>
      <c r="K68" s="205">
        <v>0</v>
      </c>
      <c r="L68" s="205">
        <v>0</v>
      </c>
      <c r="M68" s="206">
        <v>0</v>
      </c>
      <c r="O68" s="211"/>
      <c r="Q68" s="211"/>
      <c r="R68" s="211"/>
      <c r="S68" s="211"/>
      <c r="U68" s="211"/>
      <c r="V68" s="211"/>
      <c r="W68" s="211"/>
      <c r="X68" s="211"/>
      <c r="Y68" s="211"/>
      <c r="Z68" s="211"/>
    </row>
    <row r="69" spans="1:26" ht="13.8" thickBot="1" x14ac:dyDescent="0.3">
      <c r="A69" s="207" t="s">
        <v>727</v>
      </c>
      <c r="B69" s="208">
        <v>0</v>
      </c>
      <c r="C69" s="208">
        <v>0</v>
      </c>
      <c r="D69" s="208">
        <v>0</v>
      </c>
      <c r="E69" s="208">
        <v>0</v>
      </c>
      <c r="F69" s="208">
        <v>0</v>
      </c>
      <c r="G69" s="208">
        <v>0</v>
      </c>
      <c r="H69" s="208">
        <v>0</v>
      </c>
      <c r="I69" s="208">
        <v>0</v>
      </c>
      <c r="J69" s="208">
        <v>0</v>
      </c>
      <c r="K69" s="208">
        <v>0</v>
      </c>
      <c r="L69" s="208">
        <v>0</v>
      </c>
      <c r="M69" s="208">
        <v>0</v>
      </c>
      <c r="O69" s="211"/>
      <c r="Q69" s="211"/>
      <c r="R69" s="211"/>
      <c r="S69" s="211"/>
      <c r="U69" s="211"/>
      <c r="V69" s="211"/>
      <c r="W69" s="211"/>
      <c r="X69" s="211"/>
      <c r="Y69" s="211"/>
      <c r="Z69" s="211"/>
    </row>
    <row r="70" spans="1:26" x14ac:dyDescent="0.25">
      <c r="A70" s="201" t="s">
        <v>776</v>
      </c>
      <c r="B70" s="202"/>
      <c r="C70" s="202"/>
      <c r="D70" s="202"/>
      <c r="E70" s="202"/>
      <c r="F70" s="202"/>
      <c r="G70" s="202"/>
      <c r="H70" s="202"/>
      <c r="I70" s="202"/>
      <c r="J70" s="202"/>
      <c r="K70" s="202"/>
      <c r="L70" s="202"/>
      <c r="M70" s="203"/>
      <c r="O70" s="211"/>
      <c r="Q70" s="211"/>
      <c r="R70" s="211"/>
      <c r="S70" s="211"/>
      <c r="U70" s="211"/>
      <c r="V70" s="211"/>
      <c r="W70" s="211"/>
      <c r="X70" s="211"/>
      <c r="Y70" s="211"/>
      <c r="Z70" s="211"/>
    </row>
    <row r="71" spans="1:26" x14ac:dyDescent="0.25">
      <c r="A71" s="204" t="s">
        <v>777</v>
      </c>
      <c r="B71" s="205">
        <v>378.10352</v>
      </c>
      <c r="C71" s="205">
        <v>200.99630400000001</v>
      </c>
      <c r="D71" s="205">
        <v>279.06351999999998</v>
      </c>
      <c r="E71" s="205">
        <v>348.06630399999995</v>
      </c>
      <c r="F71" s="205">
        <v>252.79630399999996</v>
      </c>
      <c r="G71" s="205">
        <v>225.99351999999999</v>
      </c>
      <c r="H71" s="205">
        <v>135.28630400000003</v>
      </c>
      <c r="I71" s="205">
        <v>133.26352</v>
      </c>
      <c r="J71" s="205">
        <v>173.14630399999999</v>
      </c>
      <c r="K71" s="205">
        <v>180.82630399999999</v>
      </c>
      <c r="L71" s="205">
        <v>153.76795199999998</v>
      </c>
      <c r="M71" s="206">
        <v>191.60630399999997</v>
      </c>
    </row>
    <row r="72" spans="1:26" ht="13.8" thickBot="1" x14ac:dyDescent="0.3">
      <c r="A72" s="207" t="s">
        <v>727</v>
      </c>
      <c r="B72" s="208">
        <v>378.10352</v>
      </c>
      <c r="C72" s="208">
        <v>200.99630400000001</v>
      </c>
      <c r="D72" s="208">
        <v>279.06351999999998</v>
      </c>
      <c r="E72" s="208">
        <v>348.06630399999995</v>
      </c>
      <c r="F72" s="208">
        <v>252.79630399999996</v>
      </c>
      <c r="G72" s="208">
        <v>225.99351999999999</v>
      </c>
      <c r="H72" s="208">
        <v>135.28630400000003</v>
      </c>
      <c r="I72" s="208">
        <v>133.26352</v>
      </c>
      <c r="J72" s="208">
        <v>173.14630399999999</v>
      </c>
      <c r="K72" s="208">
        <v>180.82630399999999</v>
      </c>
      <c r="L72" s="208">
        <v>153.76795199999998</v>
      </c>
      <c r="M72" s="209">
        <v>191.60630399999997</v>
      </c>
    </row>
    <row r="73" spans="1:26" x14ac:dyDescent="0.25">
      <c r="A73" s="201" t="s">
        <v>778</v>
      </c>
      <c r="B73" s="202"/>
      <c r="C73" s="202"/>
      <c r="D73" s="202"/>
      <c r="E73" s="202"/>
      <c r="F73" s="202"/>
      <c r="G73" s="202"/>
      <c r="H73" s="202"/>
      <c r="I73" s="202"/>
      <c r="J73" s="202"/>
      <c r="K73" s="202"/>
      <c r="L73" s="202"/>
      <c r="M73" s="203"/>
    </row>
    <row r="74" spans="1:26" x14ac:dyDescent="0.25">
      <c r="A74" s="204" t="s">
        <v>779</v>
      </c>
      <c r="B74" s="205">
        <v>20.82</v>
      </c>
      <c r="C74" s="205">
        <v>17.05</v>
      </c>
      <c r="D74" s="205">
        <v>14.819999999999999</v>
      </c>
      <c r="E74" s="205">
        <v>16.260000000000002</v>
      </c>
      <c r="F74" s="205">
        <v>19.529999999999998</v>
      </c>
      <c r="G74" s="205">
        <v>23.58</v>
      </c>
      <c r="H74" s="205">
        <v>27.28</v>
      </c>
      <c r="I74" s="205">
        <v>27.68</v>
      </c>
      <c r="J74" s="205">
        <v>28.82</v>
      </c>
      <c r="K74" s="205">
        <v>27.200000000000003</v>
      </c>
      <c r="L74" s="205">
        <v>23.480000000000004</v>
      </c>
      <c r="M74" s="206">
        <v>23.68</v>
      </c>
    </row>
    <row r="75" spans="1:26" x14ac:dyDescent="0.25">
      <c r="A75" s="210" t="s">
        <v>780</v>
      </c>
      <c r="B75" s="205">
        <v>0</v>
      </c>
      <c r="C75" s="205">
        <v>0</v>
      </c>
      <c r="D75" s="205">
        <v>0</v>
      </c>
      <c r="E75" s="205">
        <v>0</v>
      </c>
      <c r="F75" s="205">
        <v>0</v>
      </c>
      <c r="G75" s="205">
        <v>65.320000000000007</v>
      </c>
      <c r="H75" s="205">
        <v>67</v>
      </c>
      <c r="I75" s="205">
        <v>64.040000000000006</v>
      </c>
      <c r="J75" s="205">
        <v>65.8</v>
      </c>
      <c r="K75" s="205">
        <v>67.19</v>
      </c>
      <c r="L75" s="205">
        <v>61.159999999999989</v>
      </c>
      <c r="M75" s="206">
        <v>68.560000000000016</v>
      </c>
    </row>
    <row r="76" spans="1:26" ht="13.8" thickBot="1" x14ac:dyDescent="0.3">
      <c r="A76" s="207" t="s">
        <v>727</v>
      </c>
      <c r="B76" s="208">
        <v>20.82</v>
      </c>
      <c r="C76" s="208">
        <v>17.05</v>
      </c>
      <c r="D76" s="208">
        <v>14.819999999999999</v>
      </c>
      <c r="E76" s="208">
        <v>16.260000000000002</v>
      </c>
      <c r="F76" s="208">
        <v>19.529999999999998</v>
      </c>
      <c r="G76" s="208">
        <v>88.9</v>
      </c>
      <c r="H76" s="208">
        <v>94.28</v>
      </c>
      <c r="I76" s="208">
        <v>91.72</v>
      </c>
      <c r="J76" s="208">
        <v>94.62</v>
      </c>
      <c r="K76" s="208">
        <v>94.39</v>
      </c>
      <c r="L76" s="208">
        <v>84.639999999999986</v>
      </c>
      <c r="M76" s="209">
        <v>92.240000000000009</v>
      </c>
    </row>
    <row r="77" spans="1:26" x14ac:dyDescent="0.25">
      <c r="A77" s="201" t="s">
        <v>781</v>
      </c>
      <c r="B77" s="202"/>
      <c r="C77" s="202"/>
      <c r="D77" s="202"/>
      <c r="E77" s="202"/>
      <c r="F77" s="202"/>
      <c r="G77" s="202"/>
      <c r="H77" s="202"/>
      <c r="I77" s="202"/>
      <c r="J77" s="202"/>
      <c r="K77" s="202"/>
      <c r="L77" s="202"/>
      <c r="M77" s="203"/>
    </row>
    <row r="78" spans="1:26" x14ac:dyDescent="0.25">
      <c r="A78" s="204" t="s">
        <v>782</v>
      </c>
      <c r="B78" s="205">
        <v>117.3488</v>
      </c>
      <c r="C78" s="205">
        <v>248.18800000000002</v>
      </c>
      <c r="D78" s="205">
        <v>276.74000000000007</v>
      </c>
      <c r="E78" s="205">
        <v>0</v>
      </c>
      <c r="F78" s="205">
        <v>0</v>
      </c>
      <c r="G78" s="205">
        <v>0</v>
      </c>
      <c r="H78" s="205">
        <v>0</v>
      </c>
      <c r="I78" s="205">
        <v>0</v>
      </c>
      <c r="J78" s="205">
        <v>0</v>
      </c>
      <c r="K78" s="205">
        <v>0</v>
      </c>
      <c r="L78" s="205">
        <v>0</v>
      </c>
      <c r="M78" s="206">
        <v>0</v>
      </c>
    </row>
    <row r="79" spans="1:26" x14ac:dyDescent="0.25">
      <c r="A79" s="210" t="s">
        <v>783</v>
      </c>
      <c r="B79" s="205">
        <v>0</v>
      </c>
      <c r="C79" s="205">
        <v>0</v>
      </c>
      <c r="D79" s="205">
        <v>0</v>
      </c>
      <c r="E79" s="205">
        <v>0</v>
      </c>
      <c r="F79" s="205">
        <v>0</v>
      </c>
      <c r="G79" s="205">
        <v>0</v>
      </c>
      <c r="H79" s="205">
        <v>0</v>
      </c>
      <c r="I79" s="205">
        <v>0</v>
      </c>
      <c r="J79" s="205">
        <v>0</v>
      </c>
      <c r="K79" s="205">
        <v>0</v>
      </c>
      <c r="L79" s="205">
        <v>0</v>
      </c>
      <c r="M79" s="206">
        <v>0</v>
      </c>
    </row>
    <row r="80" spans="1:26" ht="13.8" thickBot="1" x14ac:dyDescent="0.3">
      <c r="A80" s="207" t="s">
        <v>727</v>
      </c>
      <c r="B80" s="208">
        <v>117.3488</v>
      </c>
      <c r="C80" s="208">
        <v>248.18800000000002</v>
      </c>
      <c r="D80" s="208">
        <v>276.74000000000007</v>
      </c>
      <c r="E80" s="208">
        <v>0</v>
      </c>
      <c r="F80" s="208">
        <v>0</v>
      </c>
      <c r="G80" s="208">
        <v>0</v>
      </c>
      <c r="H80" s="208">
        <v>0</v>
      </c>
      <c r="I80" s="208">
        <v>0</v>
      </c>
      <c r="J80" s="208">
        <v>0</v>
      </c>
      <c r="K80" s="208">
        <v>0</v>
      </c>
      <c r="L80" s="208">
        <v>0</v>
      </c>
      <c r="M80" s="209">
        <v>0</v>
      </c>
    </row>
    <row r="81" spans="1:13" x14ac:dyDescent="0.25">
      <c r="A81" s="201" t="s">
        <v>784</v>
      </c>
      <c r="B81" s="202"/>
      <c r="C81" s="202"/>
      <c r="D81" s="202"/>
      <c r="E81" s="202"/>
      <c r="F81" s="202"/>
      <c r="G81" s="202"/>
      <c r="H81" s="202"/>
      <c r="I81" s="202"/>
      <c r="J81" s="202"/>
      <c r="K81" s="202"/>
      <c r="L81" s="202"/>
      <c r="M81" s="203"/>
    </row>
    <row r="82" spans="1:13" x14ac:dyDescent="0.25">
      <c r="A82" s="204" t="s">
        <v>785</v>
      </c>
      <c r="B82" s="205">
        <v>30.590000000000003</v>
      </c>
      <c r="C82" s="205">
        <v>37.930000000000007</v>
      </c>
      <c r="D82" s="205">
        <v>38.319999999999993</v>
      </c>
      <c r="E82" s="205">
        <v>35.270000000000003</v>
      </c>
      <c r="F82" s="205">
        <v>37.779999999999994</v>
      </c>
      <c r="G82" s="205">
        <v>40.199999999999996</v>
      </c>
      <c r="H82" s="205">
        <v>36.120000000000005</v>
      </c>
      <c r="I82" s="205">
        <v>30.6</v>
      </c>
      <c r="J82" s="205">
        <v>25.84</v>
      </c>
      <c r="K82" s="205">
        <v>22.97</v>
      </c>
      <c r="L82" s="205">
        <v>14.68</v>
      </c>
      <c r="M82" s="206">
        <v>29.18</v>
      </c>
    </row>
    <row r="83" spans="1:13" x14ac:dyDescent="0.25">
      <c r="A83" s="210" t="s">
        <v>786</v>
      </c>
      <c r="B83" s="205">
        <v>26.259999999999998</v>
      </c>
      <c r="C83" s="205">
        <v>23.669999999999998</v>
      </c>
      <c r="D83" s="205">
        <v>20.560000000000002</v>
      </c>
      <c r="E83" s="205">
        <v>22.52</v>
      </c>
      <c r="F83" s="205">
        <v>27.04</v>
      </c>
      <c r="G83" s="205">
        <v>32.68</v>
      </c>
      <c r="H83" s="205">
        <v>37.82</v>
      </c>
      <c r="I83" s="205">
        <v>38.379999999999995</v>
      </c>
      <c r="J83" s="205">
        <v>39.909999999999997</v>
      </c>
      <c r="K83" s="205">
        <v>37.70000000000001</v>
      </c>
      <c r="L83" s="205">
        <v>32.56</v>
      </c>
      <c r="M83" s="206">
        <v>32.82</v>
      </c>
    </row>
    <row r="84" spans="1:13" ht="13.8" thickBot="1" x14ac:dyDescent="0.3">
      <c r="A84" s="207" t="s">
        <v>727</v>
      </c>
      <c r="B84" s="208">
        <v>56.85</v>
      </c>
      <c r="C84" s="208">
        <v>61.600000000000009</v>
      </c>
      <c r="D84" s="208">
        <v>58.879999999999995</v>
      </c>
      <c r="E84" s="208">
        <v>57.790000000000006</v>
      </c>
      <c r="F84" s="208">
        <v>64.819999999999993</v>
      </c>
      <c r="G84" s="208">
        <v>72.88</v>
      </c>
      <c r="H84" s="208">
        <v>73.94</v>
      </c>
      <c r="I84" s="208">
        <v>68.97999999999999</v>
      </c>
      <c r="J84" s="208">
        <v>65.75</v>
      </c>
      <c r="K84" s="208">
        <v>60.670000000000009</v>
      </c>
      <c r="L84" s="208">
        <v>47.24</v>
      </c>
      <c r="M84" s="209">
        <v>62</v>
      </c>
    </row>
    <row r="85" spans="1:13" x14ac:dyDescent="0.25">
      <c r="A85" s="201" t="s">
        <v>787</v>
      </c>
      <c r="B85" s="202"/>
      <c r="C85" s="202"/>
      <c r="D85" s="202"/>
      <c r="E85" s="202"/>
      <c r="F85" s="202"/>
      <c r="G85" s="202"/>
      <c r="H85" s="202"/>
      <c r="I85" s="202"/>
      <c r="J85" s="202"/>
      <c r="K85" s="202"/>
      <c r="L85" s="202"/>
      <c r="M85" s="203"/>
    </row>
    <row r="86" spans="1:13" x14ac:dyDescent="0.25">
      <c r="A86" s="204" t="s">
        <v>788</v>
      </c>
      <c r="B86" s="205">
        <v>22.200000000000003</v>
      </c>
      <c r="C86" s="205">
        <v>32.769999999999996</v>
      </c>
      <c r="D86" s="205">
        <v>54.740000000000009</v>
      </c>
      <c r="E86" s="205">
        <v>56.53</v>
      </c>
      <c r="F86" s="205">
        <v>56.53</v>
      </c>
      <c r="G86" s="205">
        <v>54.740000000000009</v>
      </c>
      <c r="H86" s="205">
        <v>43.820000000000007</v>
      </c>
      <c r="I86" s="205">
        <v>44.480000000000004</v>
      </c>
      <c r="J86" s="205">
        <v>46.16</v>
      </c>
      <c r="K86" s="205">
        <v>44.440000000000005</v>
      </c>
      <c r="L86" s="205">
        <v>45.66</v>
      </c>
      <c r="M86" s="206">
        <v>56.53</v>
      </c>
    </row>
    <row r="87" spans="1:13" ht="13.8" thickBot="1" x14ac:dyDescent="0.3">
      <c r="A87" s="207" t="s">
        <v>727</v>
      </c>
      <c r="B87" s="208">
        <v>22.200000000000003</v>
      </c>
      <c r="C87" s="208">
        <v>32.769999999999996</v>
      </c>
      <c r="D87" s="208">
        <v>54.740000000000009</v>
      </c>
      <c r="E87" s="208">
        <v>56.53</v>
      </c>
      <c r="F87" s="208">
        <v>56.53</v>
      </c>
      <c r="G87" s="208">
        <v>54.740000000000009</v>
      </c>
      <c r="H87" s="208">
        <v>43.820000000000007</v>
      </c>
      <c r="I87" s="208">
        <v>44.480000000000004</v>
      </c>
      <c r="J87" s="208">
        <v>46.16</v>
      </c>
      <c r="K87" s="208">
        <v>44.440000000000005</v>
      </c>
      <c r="L87" s="208">
        <v>45.66</v>
      </c>
      <c r="M87" s="209">
        <v>56.53</v>
      </c>
    </row>
    <row r="88" spans="1:13" x14ac:dyDescent="0.25">
      <c r="A88" s="201" t="s">
        <v>789</v>
      </c>
      <c r="B88" s="202"/>
      <c r="C88" s="202"/>
      <c r="D88" s="202"/>
      <c r="E88" s="202"/>
      <c r="F88" s="202"/>
      <c r="G88" s="202"/>
      <c r="H88" s="202"/>
      <c r="I88" s="202"/>
      <c r="J88" s="202"/>
      <c r="K88" s="202"/>
      <c r="L88" s="202"/>
      <c r="M88" s="203"/>
    </row>
    <row r="89" spans="1:13" x14ac:dyDescent="0.25">
      <c r="A89" s="204" t="s">
        <v>790</v>
      </c>
      <c r="B89" s="205">
        <v>41.72</v>
      </c>
      <c r="C89" s="205">
        <v>52.599999999999987</v>
      </c>
      <c r="D89" s="205">
        <v>44.92</v>
      </c>
      <c r="E89" s="205">
        <v>42.440000000000012</v>
      </c>
      <c r="F89" s="205">
        <v>42.440000000000012</v>
      </c>
      <c r="G89" s="205">
        <v>44.92</v>
      </c>
      <c r="H89" s="205">
        <v>70.7</v>
      </c>
      <c r="I89" s="205">
        <v>99.200000000000017</v>
      </c>
      <c r="J89" s="205">
        <v>215.15</v>
      </c>
      <c r="K89" s="205">
        <v>241.52999999999997</v>
      </c>
      <c r="L89" s="205">
        <v>272.57</v>
      </c>
      <c r="M89" s="206">
        <v>266.29000000000002</v>
      </c>
    </row>
    <row r="90" spans="1:13" x14ac:dyDescent="0.25">
      <c r="A90" s="204" t="s">
        <v>791</v>
      </c>
      <c r="B90" s="205">
        <v>8.0100000000000016</v>
      </c>
      <c r="C90" s="205">
        <v>11.179999999999998</v>
      </c>
      <c r="D90" s="205">
        <v>10.280000000000001</v>
      </c>
      <c r="E90" s="205">
        <v>10.939999999999998</v>
      </c>
      <c r="F90" s="205">
        <v>10.929999999999998</v>
      </c>
      <c r="G90" s="205">
        <v>9.94</v>
      </c>
      <c r="H90" s="205">
        <v>0</v>
      </c>
      <c r="I90" s="205">
        <v>0</v>
      </c>
      <c r="J90" s="205">
        <v>0</v>
      </c>
      <c r="K90" s="205">
        <v>1.6400000000000006</v>
      </c>
      <c r="L90" s="205">
        <v>0</v>
      </c>
      <c r="M90" s="206">
        <v>0</v>
      </c>
    </row>
    <row r="91" spans="1:13" x14ac:dyDescent="0.25">
      <c r="A91" s="204" t="s">
        <v>792</v>
      </c>
      <c r="B91" s="205">
        <v>8.0100000000000016</v>
      </c>
      <c r="C91" s="205">
        <v>26.69</v>
      </c>
      <c r="D91" s="205">
        <v>27.22</v>
      </c>
      <c r="E91" s="205">
        <v>25.199999999999996</v>
      </c>
      <c r="F91" s="205">
        <v>28.61</v>
      </c>
      <c r="G91" s="205">
        <v>28.8</v>
      </c>
      <c r="H91" s="205">
        <v>35.559999999999995</v>
      </c>
      <c r="I91" s="205">
        <v>33.119999999999997</v>
      </c>
      <c r="J91" s="205">
        <v>35.719999999999992</v>
      </c>
      <c r="K91" s="205">
        <v>35.719999999999992</v>
      </c>
      <c r="L91" s="205">
        <v>32.24</v>
      </c>
      <c r="M91" s="206">
        <v>35.719999999999992</v>
      </c>
    </row>
    <row r="92" spans="1:13" x14ac:dyDescent="0.25">
      <c r="A92" s="204" t="s">
        <v>793</v>
      </c>
      <c r="B92" s="205">
        <v>6.81</v>
      </c>
      <c r="C92" s="205">
        <v>7.120000000000001</v>
      </c>
      <c r="D92" s="205">
        <v>7.2</v>
      </c>
      <c r="E92" s="205">
        <v>7.9599999999999991</v>
      </c>
      <c r="F92" s="205">
        <v>7.65</v>
      </c>
      <c r="G92" s="205">
        <v>5.18</v>
      </c>
      <c r="H92" s="205">
        <v>0</v>
      </c>
      <c r="I92" s="205">
        <v>3</v>
      </c>
      <c r="J92" s="205">
        <v>10.44</v>
      </c>
      <c r="K92" s="205">
        <v>10.44</v>
      </c>
      <c r="L92" s="205">
        <v>9.3599999999999977</v>
      </c>
      <c r="M92" s="206">
        <v>8.98</v>
      </c>
    </row>
    <row r="93" spans="1:13" x14ac:dyDescent="0.25">
      <c r="A93" s="204" t="s">
        <v>794</v>
      </c>
      <c r="B93" s="205">
        <v>113.98304</v>
      </c>
      <c r="C93" s="205">
        <v>78.361808000000011</v>
      </c>
      <c r="D93" s="205">
        <v>64.763040000000004</v>
      </c>
      <c r="E93" s="205">
        <v>66.941808000000009</v>
      </c>
      <c r="F93" s="205">
        <v>0</v>
      </c>
      <c r="G93" s="205">
        <v>0</v>
      </c>
      <c r="H93" s="205">
        <v>0</v>
      </c>
      <c r="I93" s="205">
        <v>0</v>
      </c>
      <c r="J93" s="205">
        <v>0</v>
      </c>
      <c r="K93" s="205">
        <v>0</v>
      </c>
      <c r="L93" s="205">
        <v>0</v>
      </c>
      <c r="M93" s="206">
        <v>0</v>
      </c>
    </row>
    <row r="94" spans="1:13" x14ac:dyDescent="0.25">
      <c r="A94" s="204" t="s">
        <v>795</v>
      </c>
      <c r="B94" s="205">
        <v>190.64806400000003</v>
      </c>
      <c r="C94" s="205">
        <v>103.65033279999999</v>
      </c>
      <c r="D94" s="205">
        <v>18.488064000000001</v>
      </c>
      <c r="E94" s="205">
        <v>18.160332799999996</v>
      </c>
      <c r="F94" s="205">
        <v>0</v>
      </c>
      <c r="G94" s="205">
        <v>43.768064000000003</v>
      </c>
      <c r="H94" s="205">
        <v>0</v>
      </c>
      <c r="I94" s="205">
        <v>0</v>
      </c>
      <c r="J94" s="205">
        <v>0</v>
      </c>
      <c r="K94" s="205">
        <v>0</v>
      </c>
      <c r="L94" s="205">
        <v>0</v>
      </c>
      <c r="M94" s="206">
        <v>28.040332799999995</v>
      </c>
    </row>
    <row r="95" spans="1:13" x14ac:dyDescent="0.25">
      <c r="A95" s="204" t="s">
        <v>796</v>
      </c>
      <c r="B95" s="205">
        <v>172.78806399999999</v>
      </c>
      <c r="C95" s="205">
        <v>194.49033279999998</v>
      </c>
      <c r="D95" s="205">
        <v>71.25806399999999</v>
      </c>
      <c r="E95" s="205">
        <v>44.000332799999995</v>
      </c>
      <c r="F95" s="205">
        <v>50.430332800000002</v>
      </c>
      <c r="G95" s="205">
        <v>120.26806400000001</v>
      </c>
      <c r="H95" s="205">
        <v>0</v>
      </c>
      <c r="I95" s="205">
        <v>0</v>
      </c>
      <c r="J95" s="205">
        <v>0</v>
      </c>
      <c r="K95" s="205">
        <v>0</v>
      </c>
      <c r="L95" s="205">
        <v>0</v>
      </c>
      <c r="M95" s="206">
        <v>46.690332799999993</v>
      </c>
    </row>
    <row r="96" spans="1:13" x14ac:dyDescent="0.25">
      <c r="A96" s="204" t="s">
        <v>797</v>
      </c>
      <c r="B96" s="205">
        <v>0</v>
      </c>
      <c r="C96" s="205">
        <v>0</v>
      </c>
      <c r="D96" s="205">
        <v>0</v>
      </c>
      <c r="E96" s="205">
        <v>0</v>
      </c>
      <c r="F96" s="205">
        <v>0</v>
      </c>
      <c r="G96" s="205">
        <v>0</v>
      </c>
      <c r="H96" s="205">
        <v>0</v>
      </c>
      <c r="I96" s="205">
        <v>0</v>
      </c>
      <c r="J96" s="205">
        <v>0</v>
      </c>
      <c r="K96" s="205">
        <v>0</v>
      </c>
      <c r="L96" s="205">
        <v>0</v>
      </c>
      <c r="M96" s="206">
        <v>0</v>
      </c>
    </row>
    <row r="97" spans="1:26" x14ac:dyDescent="0.25">
      <c r="A97" s="204" t="s">
        <v>798</v>
      </c>
      <c r="B97" s="205">
        <v>0</v>
      </c>
      <c r="C97" s="205">
        <v>0</v>
      </c>
      <c r="D97" s="205">
        <v>0</v>
      </c>
      <c r="E97" s="205">
        <v>0</v>
      </c>
      <c r="F97" s="205">
        <v>0</v>
      </c>
      <c r="G97" s="205">
        <v>0</v>
      </c>
      <c r="H97" s="205">
        <v>0</v>
      </c>
      <c r="I97" s="205">
        <v>0</v>
      </c>
      <c r="J97" s="205">
        <v>0</v>
      </c>
      <c r="K97" s="205">
        <v>0</v>
      </c>
      <c r="L97" s="205">
        <v>0</v>
      </c>
      <c r="M97" s="206">
        <v>0</v>
      </c>
    </row>
    <row r="98" spans="1:26" x14ac:dyDescent="0.25">
      <c r="A98" s="210" t="s">
        <v>799</v>
      </c>
      <c r="B98" s="205">
        <v>0</v>
      </c>
      <c r="C98" s="205">
        <v>0</v>
      </c>
      <c r="D98" s="205">
        <v>0</v>
      </c>
      <c r="E98" s="205">
        <v>0</v>
      </c>
      <c r="F98" s="205">
        <v>0</v>
      </c>
      <c r="G98" s="205">
        <v>0</v>
      </c>
      <c r="H98" s="205">
        <v>0</v>
      </c>
      <c r="I98" s="205">
        <v>0</v>
      </c>
      <c r="J98" s="205">
        <v>0</v>
      </c>
      <c r="K98" s="205">
        <v>0</v>
      </c>
      <c r="L98" s="205">
        <v>0</v>
      </c>
      <c r="M98" s="206">
        <v>0</v>
      </c>
    </row>
    <row r="99" spans="1:26" x14ac:dyDescent="0.25">
      <c r="A99" s="210" t="s">
        <v>800</v>
      </c>
      <c r="B99" s="205">
        <v>0</v>
      </c>
      <c r="C99" s="205">
        <v>0</v>
      </c>
      <c r="D99" s="205">
        <v>0</v>
      </c>
      <c r="E99" s="205">
        <v>0</v>
      </c>
      <c r="F99" s="205">
        <v>0</v>
      </c>
      <c r="G99" s="205">
        <v>0</v>
      </c>
      <c r="H99" s="205">
        <v>86.489999999999981</v>
      </c>
      <c r="I99" s="205">
        <v>94.080000000000013</v>
      </c>
      <c r="J99" s="205">
        <v>134.21999999999997</v>
      </c>
      <c r="K99" s="205">
        <v>168.83999999999997</v>
      </c>
      <c r="L99" s="205">
        <v>179.48000000000002</v>
      </c>
      <c r="M99" s="206">
        <v>143.22</v>
      </c>
    </row>
    <row r="100" spans="1:26" x14ac:dyDescent="0.25">
      <c r="A100" s="204" t="s">
        <v>801</v>
      </c>
      <c r="B100" s="205">
        <v>3.5799999999999996</v>
      </c>
      <c r="C100" s="205">
        <v>2.5600000000000005</v>
      </c>
      <c r="D100" s="205">
        <v>2.4800000000000004</v>
      </c>
      <c r="E100" s="205">
        <v>2.3200000000000003</v>
      </c>
      <c r="F100" s="205">
        <v>2.5600000000000005</v>
      </c>
      <c r="G100" s="205">
        <v>2.4800000000000004</v>
      </c>
      <c r="H100" s="205">
        <v>2.5600000000000005</v>
      </c>
      <c r="I100" s="205">
        <v>1.4900000000000002</v>
      </c>
      <c r="J100" s="205">
        <v>2.5600000000000005</v>
      </c>
      <c r="K100" s="205">
        <v>2.5600000000000005</v>
      </c>
      <c r="L100" s="205">
        <v>2.3200000000000003</v>
      </c>
      <c r="M100" s="206">
        <v>2.5600000000000005</v>
      </c>
    </row>
    <row r="101" spans="1:26" ht="13.8" thickBot="1" x14ac:dyDescent="0.3">
      <c r="A101" s="207" t="s">
        <v>727</v>
      </c>
      <c r="B101" s="208">
        <v>545.54916800000012</v>
      </c>
      <c r="C101" s="208">
        <v>476.65247359999995</v>
      </c>
      <c r="D101" s="208">
        <v>246.60916799999998</v>
      </c>
      <c r="E101" s="208">
        <v>217.96247359999998</v>
      </c>
      <c r="F101" s="208">
        <v>142.62033280000003</v>
      </c>
      <c r="G101" s="208">
        <v>255.35612800000001</v>
      </c>
      <c r="H101" s="208">
        <v>195.30999999999997</v>
      </c>
      <c r="I101" s="208">
        <v>230.89000000000004</v>
      </c>
      <c r="J101" s="208">
        <v>398.09</v>
      </c>
      <c r="K101" s="208">
        <v>460.7299999999999</v>
      </c>
      <c r="L101" s="208">
        <v>495.97</v>
      </c>
      <c r="M101" s="209">
        <v>531.50066559999993</v>
      </c>
    </row>
    <row r="102" spans="1:26" x14ac:dyDescent="0.25">
      <c r="A102" s="212" t="s">
        <v>802</v>
      </c>
      <c r="B102" s="213"/>
      <c r="C102" s="213"/>
      <c r="D102" s="213"/>
      <c r="E102" s="213"/>
      <c r="F102" s="213"/>
      <c r="G102" s="213"/>
      <c r="H102" s="213"/>
      <c r="I102" s="213"/>
      <c r="J102" s="213"/>
      <c r="K102" s="213"/>
      <c r="L102" s="213"/>
      <c r="M102" s="214"/>
    </row>
    <row r="103" spans="1:26" x14ac:dyDescent="0.25">
      <c r="A103" s="204" t="s">
        <v>803</v>
      </c>
      <c r="B103" s="205">
        <v>12.097200000000001</v>
      </c>
      <c r="C103" s="205">
        <v>0</v>
      </c>
      <c r="D103" s="205">
        <v>0</v>
      </c>
      <c r="E103" s="205">
        <v>0</v>
      </c>
      <c r="F103" s="205">
        <v>0</v>
      </c>
      <c r="G103" s="205">
        <v>0</v>
      </c>
      <c r="H103" s="205">
        <v>0</v>
      </c>
      <c r="I103" s="205">
        <v>0</v>
      </c>
      <c r="J103" s="205">
        <v>0</v>
      </c>
      <c r="K103" s="205">
        <v>0</v>
      </c>
      <c r="L103" s="205">
        <v>0</v>
      </c>
      <c r="M103" s="206">
        <v>0</v>
      </c>
    </row>
    <row r="104" spans="1:26" x14ac:dyDescent="0.25">
      <c r="A104" s="204" t="s">
        <v>804</v>
      </c>
      <c r="B104" s="205">
        <v>0</v>
      </c>
      <c r="C104" s="205">
        <v>0</v>
      </c>
      <c r="D104" s="205">
        <v>0</v>
      </c>
      <c r="E104" s="205">
        <v>0</v>
      </c>
      <c r="F104" s="205">
        <v>0</v>
      </c>
      <c r="G104" s="205">
        <v>0</v>
      </c>
      <c r="H104" s="205">
        <v>0</v>
      </c>
      <c r="I104" s="205">
        <v>0</v>
      </c>
      <c r="J104" s="205">
        <v>0</v>
      </c>
      <c r="K104" s="205">
        <v>0</v>
      </c>
      <c r="L104" s="205">
        <v>0</v>
      </c>
      <c r="M104" s="206">
        <v>0</v>
      </c>
      <c r="P104" s="162"/>
    </row>
    <row r="105" spans="1:26" x14ac:dyDescent="0.25">
      <c r="A105" s="204" t="s">
        <v>805</v>
      </c>
      <c r="B105" s="205">
        <v>0</v>
      </c>
      <c r="C105" s="205">
        <v>0</v>
      </c>
      <c r="D105" s="205">
        <v>0</v>
      </c>
      <c r="E105" s="205">
        <v>0</v>
      </c>
      <c r="F105" s="205">
        <v>0</v>
      </c>
      <c r="G105" s="205">
        <v>0</v>
      </c>
      <c r="H105" s="205">
        <v>0</v>
      </c>
      <c r="I105" s="205">
        <v>0</v>
      </c>
      <c r="J105" s="205">
        <v>0</v>
      </c>
      <c r="K105" s="205">
        <v>0</v>
      </c>
      <c r="L105" s="205">
        <v>0</v>
      </c>
      <c r="M105" s="206">
        <v>0</v>
      </c>
    </row>
    <row r="106" spans="1:26" x14ac:dyDescent="0.25">
      <c r="A106" s="204" t="s">
        <v>806</v>
      </c>
      <c r="B106" s="205">
        <v>0</v>
      </c>
      <c r="C106" s="205">
        <v>0</v>
      </c>
      <c r="D106" s="205">
        <v>0</v>
      </c>
      <c r="E106" s="205">
        <v>0</v>
      </c>
      <c r="F106" s="205">
        <v>0</v>
      </c>
      <c r="G106" s="205">
        <v>0</v>
      </c>
      <c r="H106" s="205">
        <v>0</v>
      </c>
      <c r="I106" s="205">
        <v>0</v>
      </c>
      <c r="J106" s="205">
        <v>0</v>
      </c>
      <c r="K106" s="205">
        <v>0</v>
      </c>
      <c r="L106" s="205">
        <v>0</v>
      </c>
      <c r="M106" s="206">
        <v>0</v>
      </c>
    </row>
    <row r="107" spans="1:26" x14ac:dyDescent="0.25">
      <c r="A107" s="204" t="s">
        <v>807</v>
      </c>
      <c r="B107" s="205">
        <v>0</v>
      </c>
      <c r="C107" s="205">
        <v>0</v>
      </c>
      <c r="D107" s="205">
        <v>0</v>
      </c>
      <c r="E107" s="205">
        <v>0</v>
      </c>
      <c r="F107" s="205">
        <v>0</v>
      </c>
      <c r="G107" s="205">
        <v>0</v>
      </c>
      <c r="H107" s="205">
        <v>0</v>
      </c>
      <c r="I107" s="205">
        <v>0</v>
      </c>
      <c r="J107" s="205">
        <v>0</v>
      </c>
      <c r="K107" s="205">
        <v>0</v>
      </c>
      <c r="L107" s="205">
        <v>0</v>
      </c>
      <c r="M107" s="206">
        <v>0</v>
      </c>
    </row>
    <row r="108" spans="1:26" x14ac:dyDescent="0.25">
      <c r="A108" s="210" t="s">
        <v>808</v>
      </c>
      <c r="B108" s="215">
        <v>0</v>
      </c>
      <c r="C108" s="215">
        <v>0</v>
      </c>
      <c r="D108" s="215">
        <v>0</v>
      </c>
      <c r="E108" s="215">
        <v>0</v>
      </c>
      <c r="F108" s="215">
        <v>0</v>
      </c>
      <c r="G108" s="215">
        <v>0</v>
      </c>
      <c r="H108" s="215">
        <v>0</v>
      </c>
      <c r="I108" s="215">
        <v>0</v>
      </c>
      <c r="J108" s="215">
        <v>0</v>
      </c>
      <c r="K108" s="215">
        <v>0</v>
      </c>
      <c r="L108" s="215">
        <v>0</v>
      </c>
      <c r="M108" s="216">
        <v>0</v>
      </c>
    </row>
    <row r="109" spans="1:26" x14ac:dyDescent="0.25">
      <c r="A109" s="210" t="s">
        <v>809</v>
      </c>
      <c r="B109" s="215">
        <v>0</v>
      </c>
      <c r="C109" s="215">
        <v>0</v>
      </c>
      <c r="D109" s="215">
        <v>0</v>
      </c>
      <c r="E109" s="215">
        <v>0</v>
      </c>
      <c r="F109" s="215">
        <v>0</v>
      </c>
      <c r="G109" s="215">
        <v>0</v>
      </c>
      <c r="H109" s="215">
        <v>0</v>
      </c>
      <c r="I109" s="215">
        <v>0</v>
      </c>
      <c r="J109" s="215">
        <v>0</v>
      </c>
      <c r="K109" s="215">
        <v>0</v>
      </c>
      <c r="L109" s="215">
        <v>0</v>
      </c>
      <c r="M109" s="216">
        <v>0</v>
      </c>
    </row>
    <row r="110" spans="1:26" ht="13.8" thickBot="1" x14ac:dyDescent="0.3">
      <c r="A110" s="207" t="s">
        <v>727</v>
      </c>
      <c r="B110" s="208">
        <v>12.097200000000001</v>
      </c>
      <c r="C110" s="208">
        <v>0</v>
      </c>
      <c r="D110" s="208">
        <v>0</v>
      </c>
      <c r="E110" s="208">
        <v>0</v>
      </c>
      <c r="F110" s="208">
        <v>0</v>
      </c>
      <c r="G110" s="208">
        <v>0</v>
      </c>
      <c r="H110" s="208">
        <v>0</v>
      </c>
      <c r="I110" s="208">
        <v>0</v>
      </c>
      <c r="J110" s="208">
        <v>0</v>
      </c>
      <c r="K110" s="208">
        <v>0</v>
      </c>
      <c r="L110" s="208">
        <v>0</v>
      </c>
      <c r="M110" s="209">
        <v>0</v>
      </c>
      <c r="Q110" s="162"/>
      <c r="R110" s="162"/>
      <c r="S110" s="162"/>
      <c r="U110" s="162"/>
      <c r="V110" s="162"/>
      <c r="W110" s="162"/>
      <c r="X110" s="162"/>
      <c r="Y110" s="162"/>
      <c r="Z110" s="162"/>
    </row>
    <row r="111" spans="1:26" x14ac:dyDescent="0.25">
      <c r="A111" s="212" t="s">
        <v>810</v>
      </c>
      <c r="B111" s="213"/>
      <c r="C111" s="213"/>
      <c r="D111" s="213"/>
      <c r="E111" s="213"/>
      <c r="F111" s="213"/>
      <c r="G111" s="213"/>
      <c r="H111" s="213"/>
      <c r="I111" s="213"/>
      <c r="J111" s="213"/>
      <c r="K111" s="213"/>
      <c r="L111" s="213"/>
      <c r="M111" s="214"/>
      <c r="O111" s="162"/>
    </row>
    <row r="112" spans="1:26" x14ac:dyDescent="0.25">
      <c r="A112" s="204" t="s">
        <v>811</v>
      </c>
      <c r="B112" s="205">
        <v>1.1300000000000003</v>
      </c>
      <c r="C112" s="205">
        <v>2.75</v>
      </c>
      <c r="D112" s="205">
        <v>2.4800000000000004</v>
      </c>
      <c r="E112" s="205">
        <v>2.75</v>
      </c>
      <c r="F112" s="205">
        <v>2.2500000000000004</v>
      </c>
      <c r="G112" s="205">
        <v>2.4800000000000004</v>
      </c>
      <c r="H112" s="205">
        <v>3.18</v>
      </c>
      <c r="I112" s="205">
        <v>2.6400000000000006</v>
      </c>
      <c r="J112" s="205">
        <v>2.1700000000000004</v>
      </c>
      <c r="K112" s="205">
        <v>1.8600000000000003</v>
      </c>
      <c r="L112" s="205">
        <v>1.6800000000000004</v>
      </c>
      <c r="M112" s="206">
        <v>1.9900000000000004</v>
      </c>
    </row>
    <row r="113" spans="1:24" x14ac:dyDescent="0.25">
      <c r="A113" s="204" t="s">
        <v>812</v>
      </c>
      <c r="B113" s="205">
        <v>22.62</v>
      </c>
      <c r="C113" s="205">
        <v>31.609999999999996</v>
      </c>
      <c r="D113" s="205">
        <v>36.400000000000006</v>
      </c>
      <c r="E113" s="205">
        <v>36.96</v>
      </c>
      <c r="F113" s="205">
        <v>33.43</v>
      </c>
      <c r="G113" s="205">
        <v>35.999999999999993</v>
      </c>
      <c r="H113" s="205">
        <v>47.43</v>
      </c>
      <c r="I113" s="205">
        <v>47.180000000000007</v>
      </c>
      <c r="J113" s="205">
        <v>46.739999999999995</v>
      </c>
      <c r="K113" s="205">
        <v>46.739999999999995</v>
      </c>
      <c r="L113" s="205">
        <v>42.800000000000004</v>
      </c>
      <c r="M113" s="206">
        <v>44.990000000000009</v>
      </c>
    </row>
    <row r="114" spans="1:24" x14ac:dyDescent="0.25">
      <c r="A114" s="204" t="s">
        <v>813</v>
      </c>
      <c r="B114" s="205">
        <v>4.5600000000000005</v>
      </c>
      <c r="C114" s="205">
        <v>2.98</v>
      </c>
      <c r="D114" s="205">
        <v>5.7</v>
      </c>
      <c r="E114" s="205">
        <v>5.8000000000000007</v>
      </c>
      <c r="F114" s="205">
        <v>5.2000000000000011</v>
      </c>
      <c r="G114" s="205">
        <v>5.6000000000000014</v>
      </c>
      <c r="H114" s="205">
        <v>7.4000000000000012</v>
      </c>
      <c r="I114" s="205">
        <v>7.32</v>
      </c>
      <c r="J114" s="205">
        <v>7.2300000000000013</v>
      </c>
      <c r="K114" s="205">
        <v>7.2300000000000013</v>
      </c>
      <c r="L114" s="205">
        <v>6.68</v>
      </c>
      <c r="M114" s="206">
        <v>7.04</v>
      </c>
    </row>
    <row r="115" spans="1:24" x14ac:dyDescent="0.25">
      <c r="A115" s="204" t="s">
        <v>814</v>
      </c>
      <c r="B115" s="205">
        <v>19.18</v>
      </c>
      <c r="C115" s="205">
        <v>142.64000000000001</v>
      </c>
      <c r="D115" s="205">
        <v>226.18999999999997</v>
      </c>
      <c r="E115" s="205">
        <v>233.74</v>
      </c>
      <c r="F115" s="205">
        <v>92.36</v>
      </c>
      <c r="G115" s="205">
        <v>59.129999999999988</v>
      </c>
      <c r="H115" s="205">
        <v>87.419999999999987</v>
      </c>
      <c r="I115" s="205">
        <v>97.12</v>
      </c>
      <c r="J115" s="205">
        <v>113.24</v>
      </c>
      <c r="K115" s="205">
        <v>83.29</v>
      </c>
      <c r="L115" s="205">
        <v>38.389999999999993</v>
      </c>
      <c r="M115" s="206">
        <v>32.83</v>
      </c>
    </row>
    <row r="116" spans="1:24" x14ac:dyDescent="0.25">
      <c r="A116" s="204" t="s">
        <v>815</v>
      </c>
      <c r="B116" s="205">
        <v>58.09</v>
      </c>
      <c r="C116" s="205">
        <v>62.040000000000006</v>
      </c>
      <c r="D116" s="205">
        <v>40.390000000000008</v>
      </c>
      <c r="E116" s="205">
        <v>52.39</v>
      </c>
      <c r="F116" s="205">
        <v>46.390000000000008</v>
      </c>
      <c r="G116" s="205">
        <v>50.400000000000006</v>
      </c>
      <c r="H116" s="205">
        <v>51.269999999999996</v>
      </c>
      <c r="I116" s="205">
        <v>61.369999999999983</v>
      </c>
      <c r="J116" s="205">
        <v>67.360000000000014</v>
      </c>
      <c r="K116" s="205">
        <v>73.570000000000022</v>
      </c>
      <c r="L116" s="205">
        <v>47.599999999999994</v>
      </c>
      <c r="M116" s="206">
        <v>70.509999999999991</v>
      </c>
    </row>
    <row r="117" spans="1:24" x14ac:dyDescent="0.25">
      <c r="A117" s="204" t="s">
        <v>816</v>
      </c>
      <c r="B117" s="205">
        <v>5.56</v>
      </c>
      <c r="C117" s="205">
        <v>5.21</v>
      </c>
      <c r="D117" s="205">
        <v>1.7399999999999998</v>
      </c>
      <c r="E117" s="205">
        <v>2.14</v>
      </c>
      <c r="F117" s="205">
        <v>0</v>
      </c>
      <c r="G117" s="205">
        <v>0</v>
      </c>
      <c r="H117" s="205">
        <v>4.5299999999999994</v>
      </c>
      <c r="I117" s="205">
        <v>5.6600000000000019</v>
      </c>
      <c r="J117" s="205">
        <v>4.9300000000000006</v>
      </c>
      <c r="K117" s="205">
        <v>3.9699999999999993</v>
      </c>
      <c r="L117" s="205">
        <v>6.0800000000000018</v>
      </c>
      <c r="M117" s="206">
        <v>6.700000000000002</v>
      </c>
      <c r="Q117" s="162"/>
      <c r="R117" s="162"/>
      <c r="S117" s="162"/>
      <c r="U117" s="162"/>
      <c r="V117" s="162"/>
      <c r="W117" s="162"/>
      <c r="X117" s="162"/>
    </row>
    <row r="118" spans="1:24" x14ac:dyDescent="0.25">
      <c r="A118" s="204" t="s">
        <v>817</v>
      </c>
      <c r="B118" s="205">
        <v>35.989999999999995</v>
      </c>
      <c r="C118" s="205">
        <v>41.5</v>
      </c>
      <c r="D118" s="205">
        <v>27.359999999999996</v>
      </c>
      <c r="E118" s="205">
        <v>32.14</v>
      </c>
      <c r="F118" s="205">
        <v>26.509999999999994</v>
      </c>
      <c r="G118" s="205">
        <v>30.560000000000002</v>
      </c>
      <c r="H118" s="205">
        <v>43.780000000000008</v>
      </c>
      <c r="I118" s="205">
        <v>48.35</v>
      </c>
      <c r="J118" s="205">
        <v>50.55</v>
      </c>
      <c r="K118" s="205">
        <v>50.66</v>
      </c>
      <c r="L118" s="205">
        <v>38.809999999999988</v>
      </c>
      <c r="M118" s="206">
        <v>40.6</v>
      </c>
      <c r="Q118" s="162"/>
      <c r="R118" s="162"/>
      <c r="S118" s="162"/>
      <c r="U118" s="162"/>
      <c r="V118" s="162"/>
      <c r="W118" s="162"/>
      <c r="X118" s="162"/>
    </row>
    <row r="119" spans="1:24" x14ac:dyDescent="0.25">
      <c r="A119" s="204" t="s">
        <v>818</v>
      </c>
      <c r="B119" s="205">
        <v>112.17999999999998</v>
      </c>
      <c r="C119" s="205">
        <v>0</v>
      </c>
      <c r="D119" s="205">
        <v>0</v>
      </c>
      <c r="E119" s="205">
        <v>0</v>
      </c>
      <c r="F119" s="205">
        <v>68.890000000000015</v>
      </c>
      <c r="G119" s="205">
        <v>0.6</v>
      </c>
      <c r="H119" s="205">
        <v>0</v>
      </c>
      <c r="I119" s="205">
        <v>0</v>
      </c>
      <c r="J119" s="205">
        <v>93.210000000000008</v>
      </c>
      <c r="K119" s="205">
        <v>158.59</v>
      </c>
      <c r="L119" s="205">
        <v>159.15</v>
      </c>
      <c r="M119" s="206">
        <v>171.46</v>
      </c>
      <c r="O119" s="162"/>
      <c r="P119" s="162"/>
    </row>
    <row r="120" spans="1:24" x14ac:dyDescent="0.25">
      <c r="A120" s="204" t="s">
        <v>819</v>
      </c>
      <c r="B120" s="205">
        <v>17.400000000000002</v>
      </c>
      <c r="C120" s="205">
        <v>19.649999999999999</v>
      </c>
      <c r="D120" s="205">
        <v>20.05</v>
      </c>
      <c r="E120" s="205">
        <v>20.510000000000005</v>
      </c>
      <c r="F120" s="205">
        <v>20.79</v>
      </c>
      <c r="G120" s="205">
        <v>20.220000000000002</v>
      </c>
      <c r="H120" s="205">
        <v>22.669999999999998</v>
      </c>
      <c r="I120" s="205">
        <v>23.820000000000004</v>
      </c>
      <c r="J120" s="205">
        <v>24.900000000000006</v>
      </c>
      <c r="K120" s="205">
        <v>23.540000000000003</v>
      </c>
      <c r="L120" s="205">
        <v>20.979999999999997</v>
      </c>
      <c r="M120" s="206">
        <v>21.929999999999996</v>
      </c>
    </row>
    <row r="121" spans="1:24" x14ac:dyDescent="0.25">
      <c r="A121" s="204" t="s">
        <v>820</v>
      </c>
      <c r="B121" s="205">
        <v>79.430000000000007</v>
      </c>
      <c r="C121" s="205">
        <v>57.63000000000001</v>
      </c>
      <c r="D121" s="205">
        <v>97.27</v>
      </c>
      <c r="E121" s="205">
        <v>93.410000000000011</v>
      </c>
      <c r="F121" s="205">
        <v>117.69999999999999</v>
      </c>
      <c r="G121" s="205">
        <v>84.76</v>
      </c>
      <c r="H121" s="205">
        <v>93.329999999999984</v>
      </c>
      <c r="I121" s="205">
        <v>120.5</v>
      </c>
      <c r="J121" s="205">
        <v>121.15</v>
      </c>
      <c r="K121" s="205">
        <v>113.36999999999998</v>
      </c>
      <c r="L121" s="205">
        <v>103.82000000000002</v>
      </c>
      <c r="M121" s="206">
        <v>103.07000000000002</v>
      </c>
    </row>
    <row r="122" spans="1:24" x14ac:dyDescent="0.25">
      <c r="A122" s="204" t="s">
        <v>821</v>
      </c>
      <c r="B122" s="205">
        <v>217.06720000000001</v>
      </c>
      <c r="C122" s="205">
        <v>61.541440000000009</v>
      </c>
      <c r="D122" s="205">
        <v>143.3272</v>
      </c>
      <c r="E122" s="205">
        <v>177.42144000000002</v>
      </c>
      <c r="F122" s="205">
        <v>198.39144000000002</v>
      </c>
      <c r="G122" s="205">
        <v>197.13720000000001</v>
      </c>
      <c r="H122" s="205">
        <v>0</v>
      </c>
      <c r="I122" s="205">
        <v>0</v>
      </c>
      <c r="J122" s="205">
        <v>0</v>
      </c>
      <c r="K122" s="205">
        <v>0</v>
      </c>
      <c r="L122" s="205">
        <v>0</v>
      </c>
      <c r="M122" s="206">
        <v>29.651440000000001</v>
      </c>
    </row>
    <row r="123" spans="1:24" x14ac:dyDescent="0.25">
      <c r="A123" s="204" t="s">
        <v>822</v>
      </c>
      <c r="B123" s="205">
        <v>0</v>
      </c>
      <c r="C123" s="205">
        <v>0</v>
      </c>
      <c r="D123" s="205">
        <v>0</v>
      </c>
      <c r="E123" s="205">
        <v>0</v>
      </c>
      <c r="F123" s="205">
        <v>0</v>
      </c>
      <c r="G123" s="205">
        <v>0</v>
      </c>
      <c r="H123" s="205">
        <v>0</v>
      </c>
      <c r="I123" s="205">
        <v>0</v>
      </c>
      <c r="J123" s="205">
        <v>0</v>
      </c>
      <c r="K123" s="205">
        <v>0</v>
      </c>
      <c r="L123" s="205">
        <v>0</v>
      </c>
      <c r="M123" s="206">
        <v>0</v>
      </c>
    </row>
    <row r="124" spans="1:24" x14ac:dyDescent="0.25">
      <c r="A124" s="204" t="s">
        <v>823</v>
      </c>
      <c r="B124" s="205">
        <v>0</v>
      </c>
      <c r="C124" s="205">
        <v>0</v>
      </c>
      <c r="D124" s="205">
        <v>0</v>
      </c>
      <c r="E124" s="205">
        <v>0</v>
      </c>
      <c r="F124" s="205">
        <v>0</v>
      </c>
      <c r="G124" s="205">
        <v>0</v>
      </c>
      <c r="H124" s="205">
        <v>0</v>
      </c>
      <c r="I124" s="205">
        <v>0</v>
      </c>
      <c r="J124" s="205">
        <v>0</v>
      </c>
      <c r="K124" s="205">
        <v>0</v>
      </c>
      <c r="L124" s="205">
        <v>0</v>
      </c>
      <c r="M124" s="206">
        <v>0</v>
      </c>
    </row>
    <row r="125" spans="1:24" x14ac:dyDescent="0.25">
      <c r="A125" s="204" t="s">
        <v>824</v>
      </c>
      <c r="B125" s="205">
        <v>0</v>
      </c>
      <c r="C125" s="205">
        <v>0</v>
      </c>
      <c r="D125" s="205">
        <v>0</v>
      </c>
      <c r="E125" s="205">
        <v>0</v>
      </c>
      <c r="F125" s="205">
        <v>0</v>
      </c>
      <c r="G125" s="205">
        <v>0</v>
      </c>
      <c r="H125" s="205">
        <v>0</v>
      </c>
      <c r="I125" s="205">
        <v>0</v>
      </c>
      <c r="J125" s="205">
        <v>0</v>
      </c>
      <c r="K125" s="205">
        <v>0</v>
      </c>
      <c r="L125" s="205">
        <v>0</v>
      </c>
      <c r="M125" s="206">
        <v>0</v>
      </c>
    </row>
    <row r="126" spans="1:24" x14ac:dyDescent="0.25">
      <c r="A126" s="204" t="s">
        <v>825</v>
      </c>
      <c r="B126" s="205">
        <v>0</v>
      </c>
      <c r="C126" s="205">
        <v>0</v>
      </c>
      <c r="D126" s="205">
        <v>0</v>
      </c>
      <c r="E126" s="205">
        <v>0</v>
      </c>
      <c r="F126" s="205">
        <v>0</v>
      </c>
      <c r="G126" s="205">
        <v>0</v>
      </c>
      <c r="H126" s="205">
        <v>0</v>
      </c>
      <c r="I126" s="205">
        <v>0</v>
      </c>
      <c r="J126" s="205">
        <v>0</v>
      </c>
      <c r="K126" s="205">
        <v>0</v>
      </c>
      <c r="L126" s="205">
        <v>0</v>
      </c>
      <c r="M126" s="206">
        <v>0</v>
      </c>
    </row>
    <row r="127" spans="1:24" x14ac:dyDescent="0.25">
      <c r="A127" s="204" t="s">
        <v>826</v>
      </c>
      <c r="B127" s="205">
        <v>5.61496</v>
      </c>
      <c r="C127" s="205">
        <v>0</v>
      </c>
      <c r="D127" s="205">
        <v>0</v>
      </c>
      <c r="E127" s="205">
        <v>0</v>
      </c>
      <c r="F127" s="205">
        <v>0</v>
      </c>
      <c r="G127" s="205">
        <v>0</v>
      </c>
      <c r="H127" s="205">
        <v>0</v>
      </c>
      <c r="I127" s="205">
        <v>0</v>
      </c>
      <c r="J127" s="205">
        <v>0</v>
      </c>
      <c r="K127" s="205">
        <v>0</v>
      </c>
      <c r="L127" s="205">
        <v>0</v>
      </c>
      <c r="M127" s="206">
        <v>0</v>
      </c>
    </row>
    <row r="128" spans="1:24" x14ac:dyDescent="0.25">
      <c r="A128" s="204" t="s">
        <v>827</v>
      </c>
      <c r="B128" s="205">
        <v>0</v>
      </c>
      <c r="C128" s="205">
        <v>0</v>
      </c>
      <c r="D128" s="205">
        <v>0</v>
      </c>
      <c r="E128" s="205">
        <v>0</v>
      </c>
      <c r="F128" s="205">
        <v>0</v>
      </c>
      <c r="G128" s="205">
        <v>0</v>
      </c>
      <c r="H128" s="205">
        <v>0</v>
      </c>
      <c r="I128" s="205">
        <v>0</v>
      </c>
      <c r="J128" s="205">
        <v>0</v>
      </c>
      <c r="K128" s="205">
        <v>0</v>
      </c>
      <c r="L128" s="205">
        <v>0</v>
      </c>
      <c r="M128" s="206">
        <v>0</v>
      </c>
    </row>
    <row r="129" spans="1:25" x14ac:dyDescent="0.25">
      <c r="A129" s="204" t="s">
        <v>828</v>
      </c>
      <c r="B129" s="205">
        <v>80.286400000000015</v>
      </c>
      <c r="C129" s="205">
        <v>0</v>
      </c>
      <c r="D129" s="205">
        <v>0</v>
      </c>
      <c r="E129" s="205">
        <v>0</v>
      </c>
      <c r="F129" s="205">
        <v>0</v>
      </c>
      <c r="G129" s="205">
        <v>0</v>
      </c>
      <c r="H129" s="205">
        <v>0</v>
      </c>
      <c r="I129" s="205">
        <v>0</v>
      </c>
      <c r="J129" s="205">
        <v>0</v>
      </c>
      <c r="K129" s="205">
        <v>0</v>
      </c>
      <c r="L129" s="205">
        <v>0</v>
      </c>
      <c r="M129" s="206">
        <v>0</v>
      </c>
    </row>
    <row r="130" spans="1:25" x14ac:dyDescent="0.25">
      <c r="A130" s="210" t="s">
        <v>829</v>
      </c>
      <c r="B130" s="205">
        <v>0</v>
      </c>
      <c r="C130" s="205">
        <v>0</v>
      </c>
      <c r="D130" s="205">
        <v>0</v>
      </c>
      <c r="E130" s="205">
        <v>0</v>
      </c>
      <c r="F130" s="205">
        <v>0</v>
      </c>
      <c r="G130" s="205">
        <v>0</v>
      </c>
      <c r="H130" s="205">
        <v>0</v>
      </c>
      <c r="I130" s="205">
        <v>0</v>
      </c>
      <c r="J130" s="205">
        <v>0</v>
      </c>
      <c r="K130" s="205">
        <v>0</v>
      </c>
      <c r="L130" s="205">
        <v>0</v>
      </c>
      <c r="M130" s="206">
        <v>0</v>
      </c>
    </row>
    <row r="131" spans="1:25" x14ac:dyDescent="0.25">
      <c r="A131" s="210" t="s">
        <v>830</v>
      </c>
      <c r="B131" s="205">
        <v>0</v>
      </c>
      <c r="C131" s="205">
        <v>0</v>
      </c>
      <c r="D131" s="205">
        <v>0</v>
      </c>
      <c r="E131" s="205">
        <v>0</v>
      </c>
      <c r="F131" s="205">
        <v>0</v>
      </c>
      <c r="G131" s="205">
        <v>0</v>
      </c>
      <c r="H131" s="205">
        <v>0</v>
      </c>
      <c r="I131" s="205">
        <v>0</v>
      </c>
      <c r="J131" s="205">
        <v>0</v>
      </c>
      <c r="K131" s="205">
        <v>0</v>
      </c>
      <c r="L131" s="205">
        <v>0</v>
      </c>
      <c r="M131" s="206">
        <v>0</v>
      </c>
    </row>
    <row r="132" spans="1:25" x14ac:dyDescent="0.25">
      <c r="A132" s="210" t="s">
        <v>831</v>
      </c>
      <c r="B132" s="205">
        <v>243.80879999999999</v>
      </c>
      <c r="C132" s="205">
        <v>0</v>
      </c>
      <c r="D132" s="205">
        <v>0</v>
      </c>
      <c r="E132" s="205">
        <v>0</v>
      </c>
      <c r="F132" s="205">
        <v>0</v>
      </c>
      <c r="G132" s="205">
        <v>0</v>
      </c>
      <c r="H132" s="205">
        <v>0</v>
      </c>
      <c r="I132" s="205">
        <v>0</v>
      </c>
      <c r="J132" s="205">
        <v>0</v>
      </c>
      <c r="K132" s="205">
        <v>0</v>
      </c>
      <c r="L132" s="205">
        <v>0</v>
      </c>
      <c r="M132" s="206">
        <v>0</v>
      </c>
    </row>
    <row r="133" spans="1:25" x14ac:dyDescent="0.25">
      <c r="A133" s="210" t="s">
        <v>832</v>
      </c>
      <c r="B133" s="205">
        <v>0</v>
      </c>
      <c r="C133" s="205">
        <v>0</v>
      </c>
      <c r="D133" s="205">
        <v>0</v>
      </c>
      <c r="E133" s="205">
        <v>0</v>
      </c>
      <c r="F133" s="205">
        <v>0</v>
      </c>
      <c r="G133" s="205">
        <v>0</v>
      </c>
      <c r="H133" s="205">
        <v>0</v>
      </c>
      <c r="I133" s="205">
        <v>0</v>
      </c>
      <c r="J133" s="205">
        <v>0</v>
      </c>
      <c r="K133" s="205">
        <v>0</v>
      </c>
      <c r="L133" s="205">
        <v>0</v>
      </c>
      <c r="M133" s="206">
        <v>0</v>
      </c>
    </row>
    <row r="134" spans="1:25" x14ac:dyDescent="0.25">
      <c r="A134" s="210" t="s">
        <v>833</v>
      </c>
      <c r="B134" s="205">
        <v>0</v>
      </c>
      <c r="C134" s="205">
        <v>0</v>
      </c>
      <c r="D134" s="205">
        <v>0</v>
      </c>
      <c r="E134" s="205">
        <v>0</v>
      </c>
      <c r="F134" s="205">
        <v>0</v>
      </c>
      <c r="G134" s="205">
        <v>0</v>
      </c>
      <c r="H134" s="205">
        <v>0</v>
      </c>
      <c r="I134" s="205">
        <v>0</v>
      </c>
      <c r="J134" s="205">
        <v>0</v>
      </c>
      <c r="K134" s="205">
        <v>0</v>
      </c>
      <c r="L134" s="205">
        <v>0</v>
      </c>
      <c r="M134" s="206">
        <v>0</v>
      </c>
      <c r="Q134" s="162"/>
      <c r="R134" s="162"/>
      <c r="S134" s="162"/>
      <c r="U134" s="162"/>
      <c r="V134" s="162"/>
      <c r="W134" s="162"/>
      <c r="X134" s="162"/>
      <c r="Y134" s="162"/>
    </row>
    <row r="135" spans="1:25" x14ac:dyDescent="0.25">
      <c r="A135" s="204" t="s">
        <v>834</v>
      </c>
      <c r="B135" s="205">
        <v>0</v>
      </c>
      <c r="C135" s="205">
        <v>0</v>
      </c>
      <c r="D135" s="205">
        <v>0</v>
      </c>
      <c r="E135" s="205">
        <v>0</v>
      </c>
      <c r="F135" s="205">
        <v>0</v>
      </c>
      <c r="G135" s="205">
        <v>0</v>
      </c>
      <c r="H135" s="205">
        <v>0</v>
      </c>
      <c r="I135" s="205">
        <v>0</v>
      </c>
      <c r="J135" s="205">
        <v>0</v>
      </c>
      <c r="K135" s="205">
        <v>0</v>
      </c>
      <c r="L135" s="205">
        <v>0</v>
      </c>
      <c r="M135" s="206">
        <v>0</v>
      </c>
      <c r="O135" s="162"/>
    </row>
    <row r="136" spans="1:25" x14ac:dyDescent="0.25">
      <c r="A136" s="204" t="s">
        <v>835</v>
      </c>
      <c r="B136" s="205">
        <v>0</v>
      </c>
      <c r="C136" s="205">
        <v>0</v>
      </c>
      <c r="D136" s="205">
        <v>0</v>
      </c>
      <c r="E136" s="205">
        <v>0</v>
      </c>
      <c r="F136" s="205">
        <v>0</v>
      </c>
      <c r="G136" s="205">
        <v>0</v>
      </c>
      <c r="H136" s="205">
        <v>0</v>
      </c>
      <c r="I136" s="205">
        <v>0</v>
      </c>
      <c r="J136" s="205">
        <v>0</v>
      </c>
      <c r="K136" s="205">
        <v>0</v>
      </c>
      <c r="L136" s="205">
        <v>0</v>
      </c>
      <c r="M136" s="206">
        <v>0</v>
      </c>
    </row>
    <row r="137" spans="1:25" x14ac:dyDescent="0.25">
      <c r="A137" s="204" t="s">
        <v>836</v>
      </c>
      <c r="B137" s="205">
        <v>0.29000000000000004</v>
      </c>
      <c r="C137" s="205">
        <v>1.7700000000000002</v>
      </c>
      <c r="D137" s="205">
        <v>2.8999999999999995</v>
      </c>
      <c r="E137" s="205">
        <v>1.8800000000000003</v>
      </c>
      <c r="F137" s="205">
        <v>0.9800000000000002</v>
      </c>
      <c r="G137" s="205">
        <v>2.1600000000000006</v>
      </c>
      <c r="H137" s="205">
        <v>1.3000000000000005</v>
      </c>
      <c r="I137" s="205">
        <v>2.6400000000000006</v>
      </c>
      <c r="J137" s="205">
        <v>2.0700000000000003</v>
      </c>
      <c r="K137" s="205">
        <v>1.0800000000000003</v>
      </c>
      <c r="L137" s="205">
        <v>0.98000000000000043</v>
      </c>
      <c r="M137" s="206">
        <v>0.03</v>
      </c>
    </row>
    <row r="138" spans="1:25" x14ac:dyDescent="0.25">
      <c r="A138" s="204" t="s">
        <v>837</v>
      </c>
      <c r="B138" s="205">
        <v>1.4700000000000002</v>
      </c>
      <c r="C138" s="205">
        <v>9.1000000000000014</v>
      </c>
      <c r="D138" s="205">
        <v>18.880000000000003</v>
      </c>
      <c r="E138" s="205">
        <v>16.05</v>
      </c>
      <c r="F138" s="205">
        <v>5.76</v>
      </c>
      <c r="G138" s="205">
        <v>17.100000000000001</v>
      </c>
      <c r="H138" s="205">
        <v>7.42</v>
      </c>
      <c r="I138" s="205">
        <v>10.96</v>
      </c>
      <c r="J138" s="205">
        <v>12.259999999999998</v>
      </c>
      <c r="K138" s="205">
        <v>4.96</v>
      </c>
      <c r="L138" s="205">
        <v>4.24</v>
      </c>
      <c r="M138" s="206">
        <v>0.54000000000000015</v>
      </c>
    </row>
    <row r="139" spans="1:25" x14ac:dyDescent="0.25">
      <c r="A139" s="204" t="s">
        <v>838</v>
      </c>
      <c r="B139" s="205">
        <v>0</v>
      </c>
      <c r="C139" s="205">
        <v>0</v>
      </c>
      <c r="D139" s="205">
        <v>0</v>
      </c>
      <c r="E139" s="205">
        <v>0</v>
      </c>
      <c r="F139" s="205">
        <v>0</v>
      </c>
      <c r="G139" s="205">
        <v>0</v>
      </c>
      <c r="H139" s="205">
        <v>0</v>
      </c>
      <c r="I139" s="205">
        <v>0</v>
      </c>
      <c r="J139" s="205">
        <v>0</v>
      </c>
      <c r="K139" s="205">
        <v>0</v>
      </c>
      <c r="L139" s="205">
        <v>0</v>
      </c>
      <c r="M139" s="206">
        <v>0</v>
      </c>
      <c r="P139" s="163"/>
    </row>
    <row r="140" spans="1:25" x14ac:dyDescent="0.25">
      <c r="A140" s="204" t="s">
        <v>839</v>
      </c>
      <c r="B140" s="205">
        <v>29.98</v>
      </c>
      <c r="C140" s="205">
        <v>64.560000000000016</v>
      </c>
      <c r="D140" s="205">
        <v>139.95999999999998</v>
      </c>
      <c r="E140" s="205">
        <v>146.76000000000002</v>
      </c>
      <c r="F140" s="205">
        <v>181.62</v>
      </c>
      <c r="G140" s="205">
        <v>156.15000000000003</v>
      </c>
      <c r="H140" s="205">
        <v>214.52999999999997</v>
      </c>
      <c r="I140" s="205">
        <v>108.51999999999998</v>
      </c>
      <c r="J140" s="205">
        <v>136.72999999999996</v>
      </c>
      <c r="K140" s="205">
        <v>112.69999999999999</v>
      </c>
      <c r="L140" s="205">
        <v>102.64999999999998</v>
      </c>
      <c r="M140" s="206">
        <v>108.13999999999999</v>
      </c>
    </row>
    <row r="141" spans="1:25" x14ac:dyDescent="0.25">
      <c r="A141" s="204" t="s">
        <v>840</v>
      </c>
      <c r="B141" s="205">
        <v>21</v>
      </c>
      <c r="C141" s="205">
        <v>74.3</v>
      </c>
      <c r="D141" s="205">
        <v>196.37000000000003</v>
      </c>
      <c r="E141" s="205">
        <v>203.92000000000002</v>
      </c>
      <c r="F141" s="205">
        <v>272.08</v>
      </c>
      <c r="G141" s="205">
        <v>247.01</v>
      </c>
      <c r="H141" s="205">
        <v>323.89999999999998</v>
      </c>
      <c r="I141" s="205">
        <v>165.83999999999997</v>
      </c>
      <c r="J141" s="205">
        <v>201.93</v>
      </c>
      <c r="K141" s="205">
        <v>201.53</v>
      </c>
      <c r="L141" s="205">
        <v>177.27</v>
      </c>
      <c r="M141" s="206">
        <v>183.39</v>
      </c>
    </row>
    <row r="142" spans="1:25" x14ac:dyDescent="0.25">
      <c r="A142" s="204" t="s">
        <v>841</v>
      </c>
      <c r="B142" s="205">
        <v>20.160000000000004</v>
      </c>
      <c r="C142" s="205">
        <v>20.840000000000003</v>
      </c>
      <c r="D142" s="205">
        <v>20.160000000000004</v>
      </c>
      <c r="E142" s="205">
        <v>20.840000000000003</v>
      </c>
      <c r="F142" s="205">
        <v>16.220000000000002</v>
      </c>
      <c r="G142" s="205">
        <v>20.160000000000004</v>
      </c>
      <c r="H142" s="205">
        <v>21.700000000000003</v>
      </c>
      <c r="I142" s="205">
        <v>20.340000000000003</v>
      </c>
      <c r="J142" s="205">
        <v>20.840000000000003</v>
      </c>
      <c r="K142" s="205">
        <v>20.840000000000003</v>
      </c>
      <c r="L142" s="205">
        <v>18.8</v>
      </c>
      <c r="M142" s="206">
        <v>20.840000000000003</v>
      </c>
    </row>
    <row r="143" spans="1:25" x14ac:dyDescent="0.25">
      <c r="A143" s="210" t="s">
        <v>842</v>
      </c>
      <c r="B143" s="215">
        <v>0</v>
      </c>
      <c r="C143" s="215">
        <v>0</v>
      </c>
      <c r="D143" s="215">
        <v>0</v>
      </c>
      <c r="E143" s="215">
        <v>0</v>
      </c>
      <c r="F143" s="215">
        <v>0</v>
      </c>
      <c r="G143" s="215">
        <v>0</v>
      </c>
      <c r="H143" s="215">
        <v>0</v>
      </c>
      <c r="I143" s="215">
        <v>0</v>
      </c>
      <c r="J143" s="215">
        <v>0</v>
      </c>
      <c r="K143" s="215">
        <v>0</v>
      </c>
      <c r="L143" s="215">
        <v>0</v>
      </c>
      <c r="M143" s="216">
        <v>0</v>
      </c>
    </row>
    <row r="144" spans="1:25" x14ac:dyDescent="0.25">
      <c r="A144" s="210" t="s">
        <v>843</v>
      </c>
      <c r="B144" s="215">
        <v>43.004400000000004</v>
      </c>
      <c r="C144" s="215">
        <v>0</v>
      </c>
      <c r="D144" s="215">
        <v>0</v>
      </c>
      <c r="E144" s="215">
        <v>0</v>
      </c>
      <c r="F144" s="215">
        <v>0</v>
      </c>
      <c r="G144" s="215">
        <v>0</v>
      </c>
      <c r="H144" s="215">
        <v>0</v>
      </c>
      <c r="I144" s="215">
        <v>0</v>
      </c>
      <c r="J144" s="215">
        <v>0</v>
      </c>
      <c r="K144" s="215">
        <v>0</v>
      </c>
      <c r="L144" s="215">
        <v>0</v>
      </c>
      <c r="M144" s="216">
        <v>0</v>
      </c>
    </row>
    <row r="145" spans="1:25" x14ac:dyDescent="0.25">
      <c r="A145" s="210" t="s">
        <v>844</v>
      </c>
      <c r="B145" s="215">
        <v>0</v>
      </c>
      <c r="C145" s="215">
        <v>0</v>
      </c>
      <c r="D145" s="215">
        <v>0</v>
      </c>
      <c r="E145" s="215">
        <v>0</v>
      </c>
      <c r="F145" s="215">
        <v>0</v>
      </c>
      <c r="G145" s="215">
        <v>0</v>
      </c>
      <c r="H145" s="215">
        <v>0</v>
      </c>
      <c r="I145" s="215">
        <v>0</v>
      </c>
      <c r="J145" s="215">
        <v>0</v>
      </c>
      <c r="K145" s="215">
        <v>0</v>
      </c>
      <c r="L145" s="215">
        <v>0</v>
      </c>
      <c r="M145" s="216">
        <v>0</v>
      </c>
    </row>
    <row r="146" spans="1:25" x14ac:dyDescent="0.25">
      <c r="A146" s="210" t="s">
        <v>845</v>
      </c>
      <c r="B146" s="215">
        <v>0</v>
      </c>
      <c r="C146" s="215">
        <v>0</v>
      </c>
      <c r="D146" s="215">
        <v>0</v>
      </c>
      <c r="E146" s="215">
        <v>0</v>
      </c>
      <c r="F146" s="215">
        <v>0</v>
      </c>
      <c r="G146" s="215">
        <v>0</v>
      </c>
      <c r="H146" s="215">
        <v>0</v>
      </c>
      <c r="I146" s="215">
        <v>0</v>
      </c>
      <c r="J146" s="215">
        <v>0</v>
      </c>
      <c r="K146" s="215">
        <v>0</v>
      </c>
      <c r="L146" s="215">
        <v>0</v>
      </c>
      <c r="M146" s="216">
        <v>0</v>
      </c>
    </row>
    <row r="147" spans="1:25" x14ac:dyDescent="0.25">
      <c r="A147" s="210" t="s">
        <v>846</v>
      </c>
      <c r="B147" s="215">
        <v>48.044000000000004</v>
      </c>
      <c r="C147" s="215">
        <v>0</v>
      </c>
      <c r="D147" s="215">
        <v>0</v>
      </c>
      <c r="E147" s="215">
        <v>0</v>
      </c>
      <c r="F147" s="215">
        <v>0</v>
      </c>
      <c r="G147" s="215">
        <v>0</v>
      </c>
      <c r="H147" s="215">
        <v>0</v>
      </c>
      <c r="I147" s="215">
        <v>0</v>
      </c>
      <c r="J147" s="215">
        <v>0</v>
      </c>
      <c r="K147" s="215">
        <v>0</v>
      </c>
      <c r="L147" s="215">
        <v>0</v>
      </c>
      <c r="M147" s="216">
        <v>0</v>
      </c>
    </row>
    <row r="148" spans="1:25" x14ac:dyDescent="0.25">
      <c r="A148" s="210" t="s">
        <v>847</v>
      </c>
      <c r="B148" s="215">
        <v>0</v>
      </c>
      <c r="C148" s="215">
        <v>0</v>
      </c>
      <c r="D148" s="215">
        <v>0</v>
      </c>
      <c r="E148" s="215">
        <v>0</v>
      </c>
      <c r="F148" s="215">
        <v>0</v>
      </c>
      <c r="G148" s="215">
        <v>0</v>
      </c>
      <c r="H148" s="215">
        <v>0</v>
      </c>
      <c r="I148" s="215">
        <v>0</v>
      </c>
      <c r="J148" s="215">
        <v>0</v>
      </c>
      <c r="K148" s="215">
        <v>0</v>
      </c>
      <c r="L148" s="215">
        <v>0</v>
      </c>
      <c r="M148" s="216">
        <v>0</v>
      </c>
    </row>
    <row r="149" spans="1:25" x14ac:dyDescent="0.25">
      <c r="A149" s="210" t="s">
        <v>848</v>
      </c>
      <c r="B149" s="215">
        <v>0</v>
      </c>
      <c r="C149" s="215">
        <v>0</v>
      </c>
      <c r="D149" s="215">
        <v>0</v>
      </c>
      <c r="E149" s="215">
        <v>0</v>
      </c>
      <c r="F149" s="215">
        <v>0</v>
      </c>
      <c r="G149" s="215">
        <v>0</v>
      </c>
      <c r="H149" s="215">
        <v>0</v>
      </c>
      <c r="I149" s="215">
        <v>0</v>
      </c>
      <c r="J149" s="215">
        <v>0</v>
      </c>
      <c r="K149" s="215">
        <v>0</v>
      </c>
      <c r="L149" s="215">
        <v>0</v>
      </c>
      <c r="M149" s="216">
        <v>0</v>
      </c>
    </row>
    <row r="150" spans="1:25" ht="13.8" thickBot="1" x14ac:dyDescent="0.3">
      <c r="A150" s="207" t="s">
        <v>727</v>
      </c>
      <c r="B150" s="208">
        <v>1066.8657599999999</v>
      </c>
      <c r="C150" s="208">
        <v>598.12144000000001</v>
      </c>
      <c r="D150" s="208">
        <v>979.17719999999986</v>
      </c>
      <c r="E150" s="208">
        <v>1046.7114399999998</v>
      </c>
      <c r="F150" s="208">
        <v>1088.5714400000002</v>
      </c>
      <c r="G150" s="208">
        <v>929.46720000000005</v>
      </c>
      <c r="H150" s="208">
        <v>929.86</v>
      </c>
      <c r="I150" s="208">
        <v>722.25999999999988</v>
      </c>
      <c r="J150" s="208">
        <v>905.31000000000006</v>
      </c>
      <c r="K150" s="208">
        <v>903.93000000000018</v>
      </c>
      <c r="L150" s="208">
        <v>769.93</v>
      </c>
      <c r="M150" s="209">
        <v>843.71143999999993</v>
      </c>
    </row>
    <row r="151" spans="1:25" x14ac:dyDescent="0.25">
      <c r="A151" s="212" t="s">
        <v>849</v>
      </c>
      <c r="B151" s="213"/>
      <c r="C151" s="213"/>
      <c r="D151" s="213"/>
      <c r="E151" s="213"/>
      <c r="F151" s="213"/>
      <c r="G151" s="213"/>
      <c r="H151" s="213"/>
      <c r="I151" s="213"/>
      <c r="J151" s="213"/>
      <c r="K151" s="213"/>
      <c r="L151" s="213"/>
      <c r="M151" s="214"/>
    </row>
    <row r="152" spans="1:25" x14ac:dyDescent="0.25">
      <c r="A152" s="204" t="s">
        <v>850</v>
      </c>
      <c r="B152" s="205">
        <v>215.43</v>
      </c>
      <c r="C152" s="205">
        <v>201.35</v>
      </c>
      <c r="D152" s="205">
        <v>209.19000000000003</v>
      </c>
      <c r="E152" s="205">
        <v>374.21000000000004</v>
      </c>
      <c r="F152" s="205">
        <v>294.60999999999996</v>
      </c>
      <c r="G152" s="205">
        <v>93.679999999999993</v>
      </c>
      <c r="H152" s="205">
        <v>378.61000000000007</v>
      </c>
      <c r="I152" s="205">
        <v>293.44999999999993</v>
      </c>
      <c r="J152" s="205">
        <v>364.74999999999994</v>
      </c>
      <c r="K152" s="205">
        <v>231.91</v>
      </c>
      <c r="L152" s="205">
        <v>212.51</v>
      </c>
      <c r="M152" s="206">
        <v>246.30000000000004</v>
      </c>
    </row>
    <row r="153" spans="1:25" x14ac:dyDescent="0.25">
      <c r="A153" s="204" t="s">
        <v>851</v>
      </c>
      <c r="B153" s="205">
        <v>20.060000000000002</v>
      </c>
      <c r="C153" s="205">
        <v>20.230000000000008</v>
      </c>
      <c r="D153" s="205">
        <v>20.380000000000003</v>
      </c>
      <c r="E153" s="205">
        <v>9.48</v>
      </c>
      <c r="F153" s="205">
        <v>26.460000000000004</v>
      </c>
      <c r="G153" s="205">
        <v>7.1800000000000015</v>
      </c>
      <c r="H153" s="205">
        <v>24.300000000000004</v>
      </c>
      <c r="I153" s="205">
        <v>17.430000000000003</v>
      </c>
      <c r="J153" s="205">
        <v>23.190000000000005</v>
      </c>
      <c r="K153" s="205">
        <v>15.099999999999998</v>
      </c>
      <c r="L153" s="205">
        <v>15.67</v>
      </c>
      <c r="M153" s="206">
        <v>20.390000000000004</v>
      </c>
    </row>
    <row r="154" spans="1:25" x14ac:dyDescent="0.25">
      <c r="A154" s="204" t="s">
        <v>852</v>
      </c>
      <c r="B154" s="205">
        <v>4.2799999999999985</v>
      </c>
      <c r="C154" s="205">
        <v>3.4499999999999997</v>
      </c>
      <c r="D154" s="205">
        <v>3.34</v>
      </c>
      <c r="E154" s="205">
        <v>3.4499999999999997</v>
      </c>
      <c r="F154" s="205">
        <v>3.4499999999999997</v>
      </c>
      <c r="G154" s="205">
        <v>5.0400000000000009</v>
      </c>
      <c r="H154" s="205">
        <v>12.040000000000001</v>
      </c>
      <c r="I154" s="205">
        <v>14.000000000000002</v>
      </c>
      <c r="J154" s="205">
        <v>14.480000000000002</v>
      </c>
      <c r="K154" s="205">
        <v>11.429999999999996</v>
      </c>
      <c r="L154" s="205">
        <v>9.3599999999999977</v>
      </c>
      <c r="M154" s="206">
        <v>8.64</v>
      </c>
    </row>
    <row r="155" spans="1:25" x14ac:dyDescent="0.25">
      <c r="A155" s="204" t="s">
        <v>853</v>
      </c>
      <c r="B155" s="205">
        <v>16.630000000000003</v>
      </c>
      <c r="C155" s="205">
        <v>23.080000000000002</v>
      </c>
      <c r="D155" s="205">
        <v>37.61999999999999</v>
      </c>
      <c r="E155" s="205">
        <v>36.18</v>
      </c>
      <c r="F155" s="205">
        <v>44.290000000000006</v>
      </c>
      <c r="G155" s="205">
        <v>19.849999999999998</v>
      </c>
      <c r="H155" s="205">
        <v>23.92</v>
      </c>
      <c r="I155" s="205">
        <v>31.940000000000008</v>
      </c>
      <c r="J155" s="205">
        <v>31.250000000000004</v>
      </c>
      <c r="K155" s="205">
        <v>27.24</v>
      </c>
      <c r="L155" s="205">
        <v>25.39</v>
      </c>
      <c r="M155" s="206">
        <v>23.440000000000005</v>
      </c>
    </row>
    <row r="156" spans="1:25" x14ac:dyDescent="0.25">
      <c r="A156" s="204" t="s">
        <v>854</v>
      </c>
      <c r="B156" s="205">
        <v>1.1400000000000001</v>
      </c>
      <c r="C156" s="205">
        <v>0.99000000000000021</v>
      </c>
      <c r="D156" s="205">
        <v>1.0700000000000003</v>
      </c>
      <c r="E156" s="205">
        <v>1.2300000000000002</v>
      </c>
      <c r="F156" s="205">
        <v>0.67000000000000015</v>
      </c>
      <c r="G156" s="205">
        <v>1.2800000000000002</v>
      </c>
      <c r="H156" s="205">
        <v>3.03</v>
      </c>
      <c r="I156" s="205">
        <v>3.9800000000000004</v>
      </c>
      <c r="J156" s="205">
        <v>4.1100000000000003</v>
      </c>
      <c r="K156" s="205">
        <v>3.31</v>
      </c>
      <c r="L156" s="205">
        <v>2.7600000000000002</v>
      </c>
      <c r="M156" s="206">
        <v>2.52</v>
      </c>
    </row>
    <row r="157" spans="1:25" x14ac:dyDescent="0.25">
      <c r="A157" s="204" t="s">
        <v>855</v>
      </c>
      <c r="B157" s="205">
        <v>18.519999999999996</v>
      </c>
      <c r="C157" s="205">
        <v>13.339999999999998</v>
      </c>
      <c r="D157" s="205">
        <v>12.42</v>
      </c>
      <c r="E157" s="205">
        <v>18.199999999999996</v>
      </c>
      <c r="F157" s="205">
        <v>16.769999999999996</v>
      </c>
      <c r="G157" s="205">
        <v>17.059999999999995</v>
      </c>
      <c r="H157" s="205">
        <v>28.770000000000003</v>
      </c>
      <c r="I157" s="205">
        <v>28.759999999999998</v>
      </c>
      <c r="J157" s="205">
        <v>29.720000000000006</v>
      </c>
      <c r="K157" s="205">
        <v>29.720000000000006</v>
      </c>
      <c r="L157" s="205">
        <v>26.839999999999996</v>
      </c>
      <c r="M157" s="206">
        <v>25.38</v>
      </c>
    </row>
    <row r="158" spans="1:25" x14ac:dyDescent="0.25">
      <c r="A158" s="204" t="s">
        <v>856</v>
      </c>
      <c r="B158" s="205">
        <v>11.18</v>
      </c>
      <c r="C158" s="205">
        <v>10.91</v>
      </c>
      <c r="D158" s="205">
        <v>11.7</v>
      </c>
      <c r="E158" s="205">
        <v>16.239999999999998</v>
      </c>
      <c r="F158" s="205">
        <v>14.59</v>
      </c>
      <c r="G158" s="205">
        <v>15.450000000000001</v>
      </c>
      <c r="H158" s="205">
        <v>34.360000000000007</v>
      </c>
      <c r="I158" s="205">
        <v>38.14</v>
      </c>
      <c r="J158" s="205">
        <v>39.43</v>
      </c>
      <c r="K158" s="205">
        <v>39.43</v>
      </c>
      <c r="L158" s="205">
        <v>35.56</v>
      </c>
      <c r="M158" s="206">
        <v>27.750000000000004</v>
      </c>
    </row>
    <row r="159" spans="1:25" x14ac:dyDescent="0.25">
      <c r="A159" s="204" t="s">
        <v>857</v>
      </c>
      <c r="B159" s="205">
        <v>7.5</v>
      </c>
      <c r="C159" s="205">
        <v>6.24</v>
      </c>
      <c r="D159" s="205">
        <v>4.3899999999999997</v>
      </c>
      <c r="E159" s="205">
        <v>3.45</v>
      </c>
      <c r="F159" s="205">
        <v>3.24</v>
      </c>
      <c r="G159" s="205">
        <v>2.7899999999999996</v>
      </c>
      <c r="H159" s="205">
        <v>11.600000000000003</v>
      </c>
      <c r="I159" s="205">
        <v>20.919999999999998</v>
      </c>
      <c r="J159" s="205">
        <v>22.809999999999995</v>
      </c>
      <c r="K159" s="205">
        <v>23.799999999999997</v>
      </c>
      <c r="L159" s="205">
        <v>18.770000000000007</v>
      </c>
      <c r="M159" s="206">
        <v>14.239999999999998</v>
      </c>
    </row>
    <row r="160" spans="1:25" x14ac:dyDescent="0.25">
      <c r="A160" s="204" t="s">
        <v>858</v>
      </c>
      <c r="B160" s="205">
        <v>0</v>
      </c>
      <c r="C160" s="205">
        <v>0</v>
      </c>
      <c r="D160" s="205">
        <v>0</v>
      </c>
      <c r="E160" s="205">
        <v>0</v>
      </c>
      <c r="F160" s="205">
        <v>0</v>
      </c>
      <c r="G160" s="205">
        <v>0</v>
      </c>
      <c r="H160" s="205">
        <v>0</v>
      </c>
      <c r="I160" s="205">
        <v>0</v>
      </c>
      <c r="J160" s="205">
        <v>0</v>
      </c>
      <c r="K160" s="205">
        <v>0</v>
      </c>
      <c r="L160" s="205">
        <v>0</v>
      </c>
      <c r="M160" s="206">
        <v>0</v>
      </c>
      <c r="Q160" s="162"/>
      <c r="R160" s="162"/>
      <c r="S160" s="162"/>
      <c r="U160" s="162"/>
      <c r="V160" s="162"/>
      <c r="W160" s="162"/>
      <c r="X160" s="162"/>
      <c r="Y160" s="162"/>
    </row>
    <row r="161" spans="1:26" x14ac:dyDescent="0.25">
      <c r="A161" s="204" t="s">
        <v>859</v>
      </c>
      <c r="B161" s="205">
        <v>11.92</v>
      </c>
      <c r="C161" s="205">
        <v>8.5499999999999989</v>
      </c>
      <c r="D161" s="205">
        <v>7.94</v>
      </c>
      <c r="E161" s="205">
        <v>9.990000000000002</v>
      </c>
      <c r="F161" s="205">
        <v>11.250000000000002</v>
      </c>
      <c r="G161" s="205">
        <v>10.979999999999997</v>
      </c>
      <c r="H161" s="205">
        <v>18.509999999999998</v>
      </c>
      <c r="I161" s="205">
        <v>18.519999999999992</v>
      </c>
      <c r="J161" s="205">
        <v>19.139999999999993</v>
      </c>
      <c r="K161" s="205">
        <v>19.139999999999993</v>
      </c>
      <c r="L161" s="205">
        <v>17.279999999999998</v>
      </c>
      <c r="M161" s="206">
        <v>16.72</v>
      </c>
      <c r="P161" s="162"/>
    </row>
    <row r="162" spans="1:26" x14ac:dyDescent="0.25">
      <c r="A162" s="204" t="s">
        <v>860</v>
      </c>
      <c r="B162" s="205">
        <v>17.079999999999998</v>
      </c>
      <c r="C162" s="205">
        <v>14.200000000000001</v>
      </c>
      <c r="D162" s="205">
        <v>9.9700000000000006</v>
      </c>
      <c r="E162" s="205">
        <v>7.85</v>
      </c>
      <c r="F162" s="205">
        <v>7.3900000000000015</v>
      </c>
      <c r="G162" s="205">
        <v>4.6800000000000006</v>
      </c>
      <c r="H162" s="205">
        <v>22.17</v>
      </c>
      <c r="I162" s="205">
        <v>39.619999999999997</v>
      </c>
      <c r="J162" s="205">
        <v>40.93</v>
      </c>
      <c r="K162" s="205">
        <v>40.93</v>
      </c>
      <c r="L162" s="205">
        <v>36.999999999999993</v>
      </c>
      <c r="M162" s="206">
        <v>32.139999999999993</v>
      </c>
      <c r="P162" s="162"/>
      <c r="Q162" s="163"/>
      <c r="R162" s="163"/>
      <c r="S162" s="163"/>
      <c r="U162" s="163"/>
      <c r="V162" s="163"/>
      <c r="W162" s="163"/>
      <c r="X162" s="163"/>
      <c r="Y162" s="163"/>
      <c r="Z162" s="163"/>
    </row>
    <row r="163" spans="1:26" x14ac:dyDescent="0.25">
      <c r="A163" s="204" t="s">
        <v>861</v>
      </c>
      <c r="B163" s="205">
        <v>11.25</v>
      </c>
      <c r="C163" s="205">
        <v>107.89</v>
      </c>
      <c r="D163" s="205">
        <v>114.60000000000001</v>
      </c>
      <c r="E163" s="205">
        <v>77.739999999999995</v>
      </c>
      <c r="F163" s="205">
        <v>119.04</v>
      </c>
      <c r="G163" s="205">
        <v>108.82000000000001</v>
      </c>
      <c r="H163" s="205">
        <v>0</v>
      </c>
      <c r="I163" s="205">
        <v>5.4</v>
      </c>
      <c r="J163" s="205">
        <v>3.45</v>
      </c>
      <c r="K163" s="205">
        <v>57.849999999999994</v>
      </c>
      <c r="L163" s="205">
        <v>20.29</v>
      </c>
      <c r="M163" s="206">
        <v>117.72999999999999</v>
      </c>
      <c r="P163" s="162"/>
    </row>
    <row r="164" spans="1:26" x14ac:dyDescent="0.25">
      <c r="A164" s="204" t="s">
        <v>862</v>
      </c>
      <c r="B164" s="205">
        <v>0</v>
      </c>
      <c r="C164" s="205">
        <v>0</v>
      </c>
      <c r="D164" s="205">
        <v>0</v>
      </c>
      <c r="E164" s="205">
        <v>0</v>
      </c>
      <c r="F164" s="205">
        <v>0</v>
      </c>
      <c r="G164" s="205">
        <v>0</v>
      </c>
      <c r="H164" s="205">
        <v>0</v>
      </c>
      <c r="I164" s="205">
        <v>0</v>
      </c>
      <c r="J164" s="205">
        <v>0</v>
      </c>
      <c r="K164" s="205">
        <v>0</v>
      </c>
      <c r="L164" s="205">
        <v>0</v>
      </c>
      <c r="M164" s="206">
        <v>0</v>
      </c>
    </row>
    <row r="165" spans="1:26" x14ac:dyDescent="0.25">
      <c r="A165" s="204" t="s">
        <v>863</v>
      </c>
      <c r="B165" s="205">
        <v>0</v>
      </c>
      <c r="C165" s="205">
        <v>0</v>
      </c>
      <c r="D165" s="205">
        <v>0</v>
      </c>
      <c r="E165" s="205">
        <v>0</v>
      </c>
      <c r="F165" s="205">
        <v>0</v>
      </c>
      <c r="G165" s="205">
        <v>0</v>
      </c>
      <c r="H165" s="205">
        <v>0</v>
      </c>
      <c r="I165" s="205">
        <v>0</v>
      </c>
      <c r="J165" s="205">
        <v>0</v>
      </c>
      <c r="K165" s="205">
        <v>0</v>
      </c>
      <c r="L165" s="205">
        <v>0</v>
      </c>
      <c r="M165" s="206">
        <v>0</v>
      </c>
      <c r="O165" s="162"/>
    </row>
    <row r="166" spans="1:26" x14ac:dyDescent="0.25">
      <c r="A166" s="204" t="s">
        <v>864</v>
      </c>
      <c r="B166" s="205">
        <v>231.19840000000002</v>
      </c>
      <c r="C166" s="205">
        <v>252.96567999999999</v>
      </c>
      <c r="D166" s="205">
        <v>151.2884</v>
      </c>
      <c r="E166" s="205">
        <v>33.785679999999999</v>
      </c>
      <c r="F166" s="205">
        <v>36.35568</v>
      </c>
      <c r="G166" s="205">
        <v>116.44839999999999</v>
      </c>
      <c r="H166" s="205">
        <v>0</v>
      </c>
      <c r="I166" s="205">
        <v>0</v>
      </c>
      <c r="J166" s="205">
        <v>0</v>
      </c>
      <c r="K166" s="205">
        <v>0</v>
      </c>
      <c r="L166" s="205">
        <v>0</v>
      </c>
      <c r="M166" s="206">
        <v>0</v>
      </c>
      <c r="O166" s="163"/>
    </row>
    <row r="167" spans="1:26" x14ac:dyDescent="0.25">
      <c r="A167" s="204" t="s">
        <v>865</v>
      </c>
      <c r="B167" s="205">
        <v>0</v>
      </c>
      <c r="C167" s="205">
        <v>0</v>
      </c>
      <c r="D167" s="205">
        <v>0</v>
      </c>
      <c r="E167" s="205">
        <v>0</v>
      </c>
      <c r="F167" s="205">
        <v>0</v>
      </c>
      <c r="G167" s="205">
        <v>0</v>
      </c>
      <c r="H167" s="205">
        <v>0</v>
      </c>
      <c r="I167" s="205">
        <v>0</v>
      </c>
      <c r="J167" s="205">
        <v>0</v>
      </c>
      <c r="K167" s="205">
        <v>0</v>
      </c>
      <c r="L167" s="205">
        <v>0</v>
      </c>
      <c r="M167" s="206">
        <v>0</v>
      </c>
      <c r="O167" s="163"/>
    </row>
    <row r="168" spans="1:26" x14ac:dyDescent="0.25">
      <c r="A168" s="204" t="s">
        <v>866</v>
      </c>
      <c r="B168" s="205">
        <v>58.034400000000005</v>
      </c>
      <c r="C168" s="205">
        <v>20.905439999999999</v>
      </c>
      <c r="D168" s="205">
        <v>0</v>
      </c>
      <c r="E168" s="205">
        <v>0</v>
      </c>
      <c r="F168" s="205">
        <v>0</v>
      </c>
      <c r="G168" s="205">
        <v>0</v>
      </c>
      <c r="H168" s="205">
        <v>0</v>
      </c>
      <c r="I168" s="205">
        <v>0</v>
      </c>
      <c r="J168" s="205">
        <v>0</v>
      </c>
      <c r="K168" s="205">
        <v>0</v>
      </c>
      <c r="L168" s="205">
        <v>0</v>
      </c>
      <c r="M168" s="206">
        <v>0</v>
      </c>
      <c r="O168" s="163"/>
    </row>
    <row r="169" spans="1:26" x14ac:dyDescent="0.25">
      <c r="A169" s="204" t="s">
        <v>867</v>
      </c>
      <c r="B169" s="205">
        <v>0</v>
      </c>
      <c r="C169" s="205">
        <v>0</v>
      </c>
      <c r="D169" s="205">
        <v>0</v>
      </c>
      <c r="E169" s="205">
        <v>0</v>
      </c>
      <c r="F169" s="205">
        <v>0</v>
      </c>
      <c r="G169" s="205">
        <v>0</v>
      </c>
      <c r="H169" s="205">
        <v>0</v>
      </c>
      <c r="I169" s="205">
        <v>0</v>
      </c>
      <c r="J169" s="205">
        <v>0</v>
      </c>
      <c r="K169" s="205">
        <v>0</v>
      </c>
      <c r="L169" s="205">
        <v>0</v>
      </c>
      <c r="M169" s="206">
        <v>0</v>
      </c>
      <c r="O169" s="163"/>
    </row>
    <row r="170" spans="1:26" x14ac:dyDescent="0.25">
      <c r="A170" s="204" t="s">
        <v>868</v>
      </c>
      <c r="B170" s="205">
        <v>38.719999999999992</v>
      </c>
      <c r="C170" s="205">
        <v>53.629999999999988</v>
      </c>
      <c r="D170" s="205">
        <v>88.760000000000034</v>
      </c>
      <c r="E170" s="205">
        <v>84.259999999999977</v>
      </c>
      <c r="F170" s="205">
        <v>103.68</v>
      </c>
      <c r="G170" s="205">
        <v>46.18</v>
      </c>
      <c r="H170" s="205">
        <v>55.690000000000012</v>
      </c>
      <c r="I170" s="205">
        <v>74.78</v>
      </c>
      <c r="J170" s="205">
        <v>72.81</v>
      </c>
      <c r="K170" s="205">
        <v>63.360000000000014</v>
      </c>
      <c r="L170" s="205">
        <v>59.140000000000015</v>
      </c>
      <c r="M170" s="206">
        <v>54.62</v>
      </c>
    </row>
    <row r="171" spans="1:26" x14ac:dyDescent="0.25">
      <c r="A171" s="204" t="s">
        <v>869</v>
      </c>
      <c r="B171" s="205">
        <v>0</v>
      </c>
      <c r="C171" s="205">
        <v>0</v>
      </c>
      <c r="D171" s="205">
        <v>0</v>
      </c>
      <c r="E171" s="205">
        <v>0</v>
      </c>
      <c r="F171" s="205">
        <v>0</v>
      </c>
      <c r="G171" s="205">
        <v>0</v>
      </c>
      <c r="H171" s="205">
        <v>0</v>
      </c>
      <c r="I171" s="205">
        <v>0</v>
      </c>
      <c r="J171" s="205">
        <v>0</v>
      </c>
      <c r="K171" s="205">
        <v>0</v>
      </c>
      <c r="L171" s="205">
        <v>0</v>
      </c>
      <c r="M171" s="206">
        <v>0</v>
      </c>
    </row>
    <row r="172" spans="1:26" x14ac:dyDescent="0.25">
      <c r="A172" s="204" t="s">
        <v>870</v>
      </c>
      <c r="B172" s="205">
        <v>0</v>
      </c>
      <c r="C172" s="205">
        <v>0</v>
      </c>
      <c r="D172" s="205">
        <v>0</v>
      </c>
      <c r="E172" s="205">
        <v>0</v>
      </c>
      <c r="F172" s="205">
        <v>0</v>
      </c>
      <c r="G172" s="205">
        <v>0</v>
      </c>
      <c r="H172" s="205">
        <v>0</v>
      </c>
      <c r="I172" s="205">
        <v>0</v>
      </c>
      <c r="J172" s="205">
        <v>0</v>
      </c>
      <c r="K172" s="205">
        <v>0</v>
      </c>
      <c r="L172" s="205">
        <v>0</v>
      </c>
      <c r="M172" s="206">
        <v>0</v>
      </c>
    </row>
    <row r="173" spans="1:26" x14ac:dyDescent="0.25">
      <c r="A173" s="204" t="s">
        <v>871</v>
      </c>
      <c r="B173" s="205">
        <v>0</v>
      </c>
      <c r="C173" s="205">
        <v>0</v>
      </c>
      <c r="D173" s="205">
        <v>0</v>
      </c>
      <c r="E173" s="205">
        <v>0</v>
      </c>
      <c r="F173" s="205">
        <v>0</v>
      </c>
      <c r="G173" s="205">
        <v>0</v>
      </c>
      <c r="H173" s="205">
        <v>0</v>
      </c>
      <c r="I173" s="205">
        <v>0</v>
      </c>
      <c r="J173" s="205">
        <v>0</v>
      </c>
      <c r="K173" s="205">
        <v>0</v>
      </c>
      <c r="L173" s="205">
        <v>0</v>
      </c>
      <c r="M173" s="206">
        <v>0</v>
      </c>
    </row>
    <row r="174" spans="1:26" x14ac:dyDescent="0.25">
      <c r="A174" s="210" t="s">
        <v>872</v>
      </c>
      <c r="B174" s="205">
        <v>0</v>
      </c>
      <c r="C174" s="205">
        <v>0</v>
      </c>
      <c r="D174" s="205">
        <v>0</v>
      </c>
      <c r="E174" s="205">
        <v>0</v>
      </c>
      <c r="F174" s="205">
        <v>0</v>
      </c>
      <c r="G174" s="205">
        <v>0</v>
      </c>
      <c r="H174" s="205">
        <v>0</v>
      </c>
      <c r="I174" s="205">
        <v>0</v>
      </c>
      <c r="J174" s="205">
        <v>0</v>
      </c>
      <c r="K174" s="205">
        <v>0</v>
      </c>
      <c r="L174" s="205">
        <v>0</v>
      </c>
      <c r="M174" s="206">
        <v>0</v>
      </c>
    </row>
    <row r="175" spans="1:26" x14ac:dyDescent="0.25">
      <c r="A175" s="210" t="s">
        <v>873</v>
      </c>
      <c r="B175" s="205">
        <v>240.09055999999998</v>
      </c>
      <c r="C175" s="205">
        <v>239.45145600000001</v>
      </c>
      <c r="D175" s="205">
        <v>102.36528</v>
      </c>
      <c r="E175" s="205">
        <v>0</v>
      </c>
      <c r="F175" s="205">
        <v>0</v>
      </c>
      <c r="G175" s="205">
        <v>0</v>
      </c>
      <c r="H175" s="205">
        <v>0</v>
      </c>
      <c r="I175" s="205">
        <v>0</v>
      </c>
      <c r="J175" s="205">
        <v>0</v>
      </c>
      <c r="K175" s="205">
        <v>0</v>
      </c>
      <c r="L175" s="205">
        <v>0</v>
      </c>
      <c r="M175" s="206">
        <v>0</v>
      </c>
    </row>
    <row r="176" spans="1:26" x14ac:dyDescent="0.25">
      <c r="A176" s="210" t="s">
        <v>874</v>
      </c>
      <c r="B176" s="205">
        <v>0</v>
      </c>
      <c r="C176" s="205">
        <v>0</v>
      </c>
      <c r="D176" s="205">
        <v>0</v>
      </c>
      <c r="E176" s="205">
        <v>0</v>
      </c>
      <c r="F176" s="205">
        <v>0</v>
      </c>
      <c r="G176" s="205">
        <v>0</v>
      </c>
      <c r="H176" s="205">
        <v>0</v>
      </c>
      <c r="I176" s="205">
        <v>0</v>
      </c>
      <c r="J176" s="205">
        <v>0</v>
      </c>
      <c r="K176" s="205">
        <v>0</v>
      </c>
      <c r="L176" s="205">
        <v>0</v>
      </c>
      <c r="M176" s="206">
        <v>0</v>
      </c>
    </row>
    <row r="177" spans="1:19" x14ac:dyDescent="0.25">
      <c r="A177" s="210" t="s">
        <v>875</v>
      </c>
      <c r="B177" s="205">
        <v>0</v>
      </c>
      <c r="C177" s="205">
        <v>0</v>
      </c>
      <c r="D177" s="205">
        <v>0</v>
      </c>
      <c r="E177" s="205">
        <v>0</v>
      </c>
      <c r="F177" s="205">
        <v>0</v>
      </c>
      <c r="G177" s="205">
        <v>0</v>
      </c>
      <c r="H177" s="205">
        <v>0</v>
      </c>
      <c r="I177" s="205">
        <v>0</v>
      </c>
      <c r="J177" s="205">
        <v>0</v>
      </c>
      <c r="K177" s="205">
        <v>0</v>
      </c>
      <c r="L177" s="205">
        <v>0</v>
      </c>
      <c r="M177" s="206">
        <v>0</v>
      </c>
    </row>
    <row r="178" spans="1:19" x14ac:dyDescent="0.25">
      <c r="A178" s="210" t="s">
        <v>876</v>
      </c>
      <c r="B178" s="205">
        <v>1.3464</v>
      </c>
      <c r="C178" s="205">
        <v>1.4872800000000002</v>
      </c>
      <c r="D178" s="205">
        <v>0</v>
      </c>
      <c r="E178" s="205">
        <v>0</v>
      </c>
      <c r="F178" s="205">
        <v>0</v>
      </c>
      <c r="G178" s="205">
        <v>0</v>
      </c>
      <c r="H178" s="205">
        <v>0</v>
      </c>
      <c r="I178" s="205">
        <v>0</v>
      </c>
      <c r="J178" s="205">
        <v>0</v>
      </c>
      <c r="K178" s="205">
        <v>0</v>
      </c>
      <c r="L178" s="205">
        <v>0</v>
      </c>
      <c r="M178" s="206">
        <v>0</v>
      </c>
    </row>
    <row r="179" spans="1:19" x14ac:dyDescent="0.25">
      <c r="A179" s="210" t="s">
        <v>877</v>
      </c>
      <c r="B179" s="205">
        <v>0</v>
      </c>
      <c r="C179" s="205">
        <v>0</v>
      </c>
      <c r="D179" s="205">
        <v>0</v>
      </c>
      <c r="E179" s="205">
        <v>0</v>
      </c>
      <c r="F179" s="205">
        <v>0</v>
      </c>
      <c r="G179" s="205">
        <v>0</v>
      </c>
      <c r="H179" s="205">
        <v>0</v>
      </c>
      <c r="I179" s="205">
        <v>0</v>
      </c>
      <c r="J179" s="205">
        <v>0</v>
      </c>
      <c r="K179" s="205">
        <v>0</v>
      </c>
      <c r="L179" s="205">
        <v>0</v>
      </c>
      <c r="M179" s="206">
        <v>0</v>
      </c>
    </row>
    <row r="180" spans="1:19" x14ac:dyDescent="0.25">
      <c r="A180" s="210" t="s">
        <v>878</v>
      </c>
      <c r="B180" s="205">
        <v>0</v>
      </c>
      <c r="C180" s="205">
        <v>0</v>
      </c>
      <c r="D180" s="205">
        <v>0</v>
      </c>
      <c r="E180" s="205">
        <v>0</v>
      </c>
      <c r="F180" s="205">
        <v>0</v>
      </c>
      <c r="G180" s="205">
        <v>0</v>
      </c>
      <c r="H180" s="205">
        <v>0</v>
      </c>
      <c r="I180" s="205">
        <v>0</v>
      </c>
      <c r="J180" s="205">
        <v>0</v>
      </c>
      <c r="K180" s="205">
        <v>0</v>
      </c>
      <c r="L180" s="205">
        <v>0</v>
      </c>
      <c r="M180" s="206">
        <v>0</v>
      </c>
    </row>
    <row r="181" spans="1:19" x14ac:dyDescent="0.25">
      <c r="A181" s="210" t="s">
        <v>879</v>
      </c>
      <c r="B181" s="205">
        <v>27.959999999999994</v>
      </c>
      <c r="C181" s="205">
        <v>55.029999999999994</v>
      </c>
      <c r="D181" s="205">
        <v>119.23999999999998</v>
      </c>
      <c r="E181" s="205">
        <v>9.57</v>
      </c>
      <c r="F181" s="205">
        <v>151.70000000000002</v>
      </c>
      <c r="G181" s="205">
        <v>131.94999999999999</v>
      </c>
      <c r="H181" s="205">
        <v>87.139999999999972</v>
      </c>
      <c r="I181" s="205">
        <v>97.210000000000008</v>
      </c>
      <c r="J181" s="205">
        <v>98.160000000000011</v>
      </c>
      <c r="K181" s="205">
        <v>75.86</v>
      </c>
      <c r="L181" s="205">
        <v>73.03</v>
      </c>
      <c r="M181" s="206">
        <v>69.12</v>
      </c>
    </row>
    <row r="182" spans="1:19" x14ac:dyDescent="0.25">
      <c r="A182" s="210" t="s">
        <v>880</v>
      </c>
      <c r="B182" s="205">
        <v>8.9399999999999977</v>
      </c>
      <c r="C182" s="205">
        <v>8.8600000000000012</v>
      </c>
      <c r="D182" s="205">
        <v>7.4</v>
      </c>
      <c r="E182" s="205">
        <v>6.74</v>
      </c>
      <c r="F182" s="205">
        <v>6.1399999999999988</v>
      </c>
      <c r="G182" s="205">
        <v>7.73</v>
      </c>
      <c r="H182" s="205">
        <v>21.520000000000003</v>
      </c>
      <c r="I182" s="205">
        <v>26.399999999999995</v>
      </c>
      <c r="J182" s="205">
        <v>25.659999999999993</v>
      </c>
      <c r="K182" s="205">
        <v>13.280000000000001</v>
      </c>
      <c r="L182" s="205">
        <v>7.6400000000000015</v>
      </c>
      <c r="M182" s="206">
        <v>5.3200000000000012</v>
      </c>
    </row>
    <row r="183" spans="1:19" x14ac:dyDescent="0.25">
      <c r="A183" s="210" t="s">
        <v>881</v>
      </c>
      <c r="B183" s="205">
        <v>0</v>
      </c>
      <c r="C183" s="205">
        <v>0</v>
      </c>
      <c r="D183" s="205">
        <v>0</v>
      </c>
      <c r="E183" s="205">
        <v>0</v>
      </c>
      <c r="F183" s="205">
        <v>0</v>
      </c>
      <c r="G183" s="205">
        <v>0</v>
      </c>
      <c r="H183" s="205">
        <v>0</v>
      </c>
      <c r="I183" s="205">
        <v>0</v>
      </c>
      <c r="J183" s="205">
        <v>0</v>
      </c>
      <c r="K183" s="205">
        <v>0</v>
      </c>
      <c r="L183" s="205">
        <v>0</v>
      </c>
      <c r="M183" s="206">
        <v>0</v>
      </c>
    </row>
    <row r="184" spans="1:19" x14ac:dyDescent="0.25">
      <c r="A184" s="210" t="s">
        <v>882</v>
      </c>
      <c r="B184" s="205">
        <v>4.0200000000000014</v>
      </c>
      <c r="C184" s="205">
        <v>5.9600000000000009</v>
      </c>
      <c r="D184" s="205">
        <v>5.72</v>
      </c>
      <c r="E184" s="205">
        <v>4.22</v>
      </c>
      <c r="F184" s="205">
        <v>1.8600000000000003</v>
      </c>
      <c r="G184" s="205">
        <v>5.379999999999999</v>
      </c>
      <c r="H184" s="205">
        <v>5.04</v>
      </c>
      <c r="I184" s="205">
        <v>5.8000000000000007</v>
      </c>
      <c r="J184" s="205">
        <v>5.04</v>
      </c>
      <c r="K184" s="205">
        <v>5.9</v>
      </c>
      <c r="L184" s="205">
        <v>5.3599999999999994</v>
      </c>
      <c r="M184" s="206">
        <v>5.8000000000000007</v>
      </c>
    </row>
    <row r="185" spans="1:19" ht="13.8" thickBot="1" x14ac:dyDescent="0.3">
      <c r="A185" s="207" t="s">
        <v>727</v>
      </c>
      <c r="B185" s="208">
        <v>945.29976000000011</v>
      </c>
      <c r="C185" s="208">
        <v>1048.5198560000001</v>
      </c>
      <c r="D185" s="208">
        <v>907.39368000000002</v>
      </c>
      <c r="E185" s="208">
        <v>696.59568000000013</v>
      </c>
      <c r="F185" s="208">
        <v>841.49567999999999</v>
      </c>
      <c r="G185" s="208">
        <v>594.49840000000006</v>
      </c>
      <c r="H185" s="208">
        <v>726.7</v>
      </c>
      <c r="I185" s="208">
        <v>716.34999999999991</v>
      </c>
      <c r="J185" s="208">
        <v>794.92999999999984</v>
      </c>
      <c r="K185" s="208">
        <v>658.26</v>
      </c>
      <c r="L185" s="208">
        <v>566.59999999999991</v>
      </c>
      <c r="M185" s="209">
        <v>670.11</v>
      </c>
    </row>
    <row r="186" spans="1:19" x14ac:dyDescent="0.25">
      <c r="A186" s="212" t="s">
        <v>883</v>
      </c>
      <c r="B186" s="213"/>
      <c r="C186" s="213"/>
      <c r="D186" s="213"/>
      <c r="E186" s="213"/>
      <c r="F186" s="213"/>
      <c r="G186" s="213"/>
      <c r="H186" s="213"/>
      <c r="I186" s="213"/>
      <c r="J186" s="213"/>
      <c r="K186" s="213"/>
      <c r="L186" s="213"/>
      <c r="M186" s="214"/>
    </row>
    <row r="187" spans="1:19" x14ac:dyDescent="0.25">
      <c r="A187" s="204" t="s">
        <v>884</v>
      </c>
      <c r="B187" s="205">
        <v>121.98999999999997</v>
      </c>
      <c r="C187" s="205">
        <v>177.67000000000002</v>
      </c>
      <c r="D187" s="205">
        <v>233.29000000000002</v>
      </c>
      <c r="E187" s="205">
        <v>216.07000000000005</v>
      </c>
      <c r="F187" s="205">
        <v>168.01</v>
      </c>
      <c r="G187" s="205">
        <v>199.58</v>
      </c>
      <c r="H187" s="205">
        <v>363.74999999999994</v>
      </c>
      <c r="I187" s="205">
        <v>396</v>
      </c>
      <c r="J187" s="205">
        <v>397.05999999999995</v>
      </c>
      <c r="K187" s="205">
        <v>252.46000000000004</v>
      </c>
      <c r="L187" s="205">
        <v>160.18</v>
      </c>
      <c r="M187" s="206">
        <v>137.44</v>
      </c>
    </row>
    <row r="188" spans="1:19" x14ac:dyDescent="0.25">
      <c r="A188" s="204" t="s">
        <v>885</v>
      </c>
      <c r="B188" s="205">
        <v>44.84</v>
      </c>
      <c r="C188" s="205">
        <v>51.730000000000004</v>
      </c>
      <c r="D188" s="205">
        <v>34.100000000000009</v>
      </c>
      <c r="E188" s="205">
        <v>40.110000000000007</v>
      </c>
      <c r="F188" s="205">
        <v>25.720000000000006</v>
      </c>
      <c r="G188" s="205">
        <v>38.11999999999999</v>
      </c>
      <c r="H188" s="205">
        <v>54.510000000000012</v>
      </c>
      <c r="I188" s="205">
        <v>60.220000000000006</v>
      </c>
      <c r="J188" s="205">
        <v>62.93</v>
      </c>
      <c r="K188" s="205">
        <v>63.080000000000005</v>
      </c>
      <c r="L188" s="205">
        <v>48.38</v>
      </c>
      <c r="M188" s="206">
        <v>50.580000000000005</v>
      </c>
    </row>
    <row r="189" spans="1:19" x14ac:dyDescent="0.25">
      <c r="A189" s="204" t="s">
        <v>886</v>
      </c>
      <c r="B189" s="205">
        <v>19.97</v>
      </c>
      <c r="C189" s="205">
        <v>23.080000000000002</v>
      </c>
      <c r="D189" s="205">
        <v>15.200000000000001</v>
      </c>
      <c r="E189" s="205">
        <v>17.880000000000003</v>
      </c>
      <c r="F189" s="205">
        <v>11.47</v>
      </c>
      <c r="G189" s="205">
        <v>16.96</v>
      </c>
      <c r="H189" s="205">
        <v>24.300000000000004</v>
      </c>
      <c r="I189" s="205">
        <v>26.800000000000008</v>
      </c>
      <c r="J189" s="205">
        <v>28.050000000000008</v>
      </c>
      <c r="K189" s="205">
        <v>28.100000000000005</v>
      </c>
      <c r="L189" s="205">
        <v>21.539999999999996</v>
      </c>
      <c r="M189" s="206">
        <v>13.75</v>
      </c>
    </row>
    <row r="190" spans="1:19" ht="13.8" thickBot="1" x14ac:dyDescent="0.3">
      <c r="A190" s="207" t="s">
        <v>727</v>
      </c>
      <c r="B190" s="208">
        <v>186.79999999999998</v>
      </c>
      <c r="C190" s="208">
        <v>252.48000000000005</v>
      </c>
      <c r="D190" s="208">
        <v>282.59000000000003</v>
      </c>
      <c r="E190" s="208">
        <v>274.06000000000006</v>
      </c>
      <c r="F190" s="208">
        <v>205.2</v>
      </c>
      <c r="G190" s="208">
        <v>254.66</v>
      </c>
      <c r="H190" s="208">
        <v>442.55999999999995</v>
      </c>
      <c r="I190" s="208">
        <v>483.02000000000004</v>
      </c>
      <c r="J190" s="208">
        <v>488.03999999999996</v>
      </c>
      <c r="K190" s="208">
        <v>343.64000000000004</v>
      </c>
      <c r="L190" s="208">
        <v>230.1</v>
      </c>
      <c r="M190" s="209">
        <v>201.77</v>
      </c>
    </row>
    <row r="191" spans="1:19" x14ac:dyDescent="0.25">
      <c r="A191" s="212" t="s">
        <v>887</v>
      </c>
      <c r="B191" s="213"/>
      <c r="C191" s="213"/>
      <c r="D191" s="213"/>
      <c r="E191" s="213"/>
      <c r="F191" s="213"/>
      <c r="G191" s="213"/>
      <c r="H191" s="213"/>
      <c r="I191" s="213"/>
      <c r="J191" s="213"/>
      <c r="K191" s="213"/>
      <c r="L191" s="213"/>
      <c r="M191" s="214"/>
    </row>
    <row r="192" spans="1:19" x14ac:dyDescent="0.25">
      <c r="A192" s="204" t="s">
        <v>888</v>
      </c>
      <c r="B192" s="205">
        <v>90.486400000000003</v>
      </c>
      <c r="C192" s="205">
        <v>96.821280000000002</v>
      </c>
      <c r="D192" s="205">
        <v>90.056400000000011</v>
      </c>
      <c r="E192" s="205">
        <v>110.43128</v>
      </c>
      <c r="F192" s="205">
        <v>100.22128000000002</v>
      </c>
      <c r="G192" s="205">
        <v>65.91640000000001</v>
      </c>
      <c r="H192" s="205">
        <v>0</v>
      </c>
      <c r="I192" s="205">
        <v>0</v>
      </c>
      <c r="J192" s="205">
        <v>0</v>
      </c>
      <c r="K192" s="205">
        <v>0</v>
      </c>
      <c r="L192" s="205">
        <v>11.05664</v>
      </c>
      <c r="M192" s="206">
        <v>67.561279999999996</v>
      </c>
      <c r="Q192" s="163"/>
      <c r="R192" s="163"/>
      <c r="S192" s="163"/>
    </row>
    <row r="193" spans="1:25" x14ac:dyDescent="0.25">
      <c r="A193" s="204" t="s">
        <v>889</v>
      </c>
      <c r="B193" s="205">
        <v>94.707599999999971</v>
      </c>
      <c r="C193" s="205">
        <v>71.535520000000005</v>
      </c>
      <c r="D193" s="205">
        <v>36.077600000000004</v>
      </c>
      <c r="E193" s="205">
        <v>97.495519999999999</v>
      </c>
      <c r="F193" s="205">
        <v>69.295519999999996</v>
      </c>
      <c r="G193" s="205">
        <v>65.857600000000005</v>
      </c>
      <c r="H193" s="205">
        <v>12.26552</v>
      </c>
      <c r="I193" s="205">
        <v>0</v>
      </c>
      <c r="J193" s="205">
        <v>0</v>
      </c>
      <c r="K193" s="205">
        <v>0</v>
      </c>
      <c r="L193" s="205">
        <v>0</v>
      </c>
      <c r="M193" s="206">
        <v>56.495519999999999</v>
      </c>
    </row>
    <row r="194" spans="1:25" x14ac:dyDescent="0.25">
      <c r="A194" s="204" t="s">
        <v>890</v>
      </c>
      <c r="B194" s="205">
        <v>52.007600000000004</v>
      </c>
      <c r="C194" s="205">
        <v>112.34751999999997</v>
      </c>
      <c r="D194" s="205">
        <v>100.35759999999999</v>
      </c>
      <c r="E194" s="205">
        <v>75.987520000000004</v>
      </c>
      <c r="F194" s="205">
        <v>112.34751999999997</v>
      </c>
      <c r="G194" s="205">
        <v>71.557599999999994</v>
      </c>
      <c r="H194" s="205">
        <v>21.357520000000001</v>
      </c>
      <c r="I194" s="205">
        <v>0</v>
      </c>
      <c r="J194" s="205">
        <v>11.707519999999999</v>
      </c>
      <c r="K194" s="205">
        <v>0</v>
      </c>
      <c r="L194" s="205">
        <v>13.087759999999999</v>
      </c>
      <c r="M194" s="206">
        <v>46.407520000000005</v>
      </c>
      <c r="Q194" s="162"/>
      <c r="R194" s="162"/>
      <c r="S194" s="162"/>
      <c r="U194" s="162"/>
      <c r="V194" s="162"/>
      <c r="W194" s="162"/>
      <c r="X194" s="162"/>
      <c r="Y194" s="162"/>
    </row>
    <row r="195" spans="1:25" x14ac:dyDescent="0.25">
      <c r="A195" s="204" t="s">
        <v>891</v>
      </c>
      <c r="B195" s="205">
        <v>87.590400000000002</v>
      </c>
      <c r="C195" s="205">
        <v>106.77807999999999</v>
      </c>
      <c r="D195" s="205">
        <v>109.79039999999998</v>
      </c>
      <c r="E195" s="205">
        <v>76.238079999999997</v>
      </c>
      <c r="F195" s="205">
        <v>0</v>
      </c>
      <c r="G195" s="205">
        <v>48.490399999999987</v>
      </c>
      <c r="H195" s="205">
        <v>25.448079999999997</v>
      </c>
      <c r="I195" s="205">
        <v>0</v>
      </c>
      <c r="J195" s="205">
        <v>19.988079999999997</v>
      </c>
      <c r="K195" s="205">
        <v>17.868079999999999</v>
      </c>
      <c r="L195" s="205">
        <v>36.695039999999999</v>
      </c>
      <c r="M195" s="206">
        <v>69.208079999999995</v>
      </c>
    </row>
    <row r="196" spans="1:25" x14ac:dyDescent="0.25">
      <c r="A196" s="210" t="s">
        <v>892</v>
      </c>
      <c r="B196" s="205">
        <v>109.41024</v>
      </c>
      <c r="C196" s="205">
        <v>53.265248</v>
      </c>
      <c r="D196" s="205">
        <v>109.41023999999999</v>
      </c>
      <c r="E196" s="205">
        <v>113.04524799999999</v>
      </c>
      <c r="F196" s="205">
        <v>113.04524799999999</v>
      </c>
      <c r="G196" s="205">
        <v>91.230239999999995</v>
      </c>
      <c r="H196" s="205">
        <v>52.985247999999999</v>
      </c>
      <c r="I196" s="205">
        <v>51.29023999999999</v>
      </c>
      <c r="J196" s="205">
        <v>37.745248000000004</v>
      </c>
      <c r="K196" s="205">
        <v>69.605248000000003</v>
      </c>
      <c r="L196" s="205">
        <v>67.26022399999998</v>
      </c>
      <c r="M196" s="206">
        <v>98.975247999999979</v>
      </c>
    </row>
    <row r="197" spans="1:25" ht="13.8" thickBot="1" x14ac:dyDescent="0.3">
      <c r="A197" s="207" t="s">
        <v>727</v>
      </c>
      <c r="B197" s="208">
        <v>434.20223999999996</v>
      </c>
      <c r="C197" s="208">
        <v>440.74764799999997</v>
      </c>
      <c r="D197" s="208">
        <v>445.69223999999997</v>
      </c>
      <c r="E197" s="208">
        <v>473.19764800000007</v>
      </c>
      <c r="F197" s="208">
        <v>394.90956800000004</v>
      </c>
      <c r="G197" s="208">
        <v>343.05223999999998</v>
      </c>
      <c r="H197" s="208">
        <v>112.05636799999999</v>
      </c>
      <c r="I197" s="208">
        <v>51.29023999999999</v>
      </c>
      <c r="J197" s="208">
        <v>69.440848000000003</v>
      </c>
      <c r="K197" s="208">
        <v>87.473328000000009</v>
      </c>
      <c r="L197" s="208">
        <v>128.09966399999996</v>
      </c>
      <c r="M197" s="209">
        <v>338.64764799999995</v>
      </c>
    </row>
    <row r="198" spans="1:25" x14ac:dyDescent="0.25">
      <c r="A198" s="212" t="s">
        <v>893</v>
      </c>
      <c r="B198" s="213"/>
      <c r="C198" s="213"/>
      <c r="D198" s="213"/>
      <c r="E198" s="213"/>
      <c r="F198" s="213"/>
      <c r="G198" s="213"/>
      <c r="H198" s="213"/>
      <c r="I198" s="213"/>
      <c r="J198" s="213"/>
      <c r="K198" s="213"/>
      <c r="L198" s="213"/>
      <c r="M198" s="214"/>
      <c r="O198" s="162"/>
    </row>
    <row r="199" spans="1:25" x14ac:dyDescent="0.25">
      <c r="A199" s="204" t="s">
        <v>894</v>
      </c>
      <c r="B199" s="205">
        <v>14.440000000000001</v>
      </c>
      <c r="C199" s="205">
        <v>16.869999999999997</v>
      </c>
      <c r="D199" s="205">
        <v>16.34</v>
      </c>
      <c r="E199" s="205">
        <v>16.869999999999997</v>
      </c>
      <c r="F199" s="205">
        <v>16.869999999999997</v>
      </c>
      <c r="G199" s="205">
        <v>16.34</v>
      </c>
      <c r="H199" s="205">
        <v>2.83</v>
      </c>
      <c r="I199" s="205">
        <v>1.75</v>
      </c>
      <c r="J199" s="205">
        <v>0</v>
      </c>
      <c r="K199" s="205">
        <v>4.22</v>
      </c>
      <c r="L199" s="205">
        <v>5.0500000000000007</v>
      </c>
      <c r="M199" s="206">
        <v>16.869999999999997</v>
      </c>
      <c r="O199" s="162"/>
    </row>
    <row r="200" spans="1:25" x14ac:dyDescent="0.25">
      <c r="A200" s="204" t="s">
        <v>895</v>
      </c>
      <c r="B200" s="205">
        <v>2.0999999999999996</v>
      </c>
      <c r="C200" s="205">
        <v>3.51</v>
      </c>
      <c r="D200" s="205">
        <v>3.05</v>
      </c>
      <c r="E200" s="205">
        <v>3.59</v>
      </c>
      <c r="F200" s="205">
        <v>3.39</v>
      </c>
      <c r="G200" s="205">
        <v>3.46</v>
      </c>
      <c r="H200" s="205">
        <v>0.13</v>
      </c>
      <c r="I200" s="205">
        <v>0.28000000000000003</v>
      </c>
      <c r="J200" s="205">
        <v>0</v>
      </c>
      <c r="K200" s="205">
        <v>0</v>
      </c>
      <c r="L200" s="205">
        <v>0</v>
      </c>
      <c r="M200" s="206">
        <v>2.5600000000000005</v>
      </c>
      <c r="O200" s="162"/>
    </row>
    <row r="201" spans="1:25" x14ac:dyDescent="0.25">
      <c r="A201" s="204" t="s">
        <v>896</v>
      </c>
      <c r="B201" s="205">
        <v>0</v>
      </c>
      <c r="C201" s="205">
        <v>0</v>
      </c>
      <c r="D201" s="205">
        <v>0</v>
      </c>
      <c r="E201" s="205">
        <v>0</v>
      </c>
      <c r="F201" s="205">
        <v>0</v>
      </c>
      <c r="G201" s="205">
        <v>0</v>
      </c>
      <c r="H201" s="205">
        <v>0</v>
      </c>
      <c r="I201" s="205">
        <v>0</v>
      </c>
      <c r="J201" s="205">
        <v>0</v>
      </c>
      <c r="K201" s="205">
        <v>0</v>
      </c>
      <c r="L201" s="205">
        <v>0</v>
      </c>
      <c r="M201" s="206">
        <v>0</v>
      </c>
      <c r="O201" s="162"/>
    </row>
    <row r="202" spans="1:25" x14ac:dyDescent="0.25">
      <c r="A202" s="204" t="s">
        <v>897</v>
      </c>
      <c r="B202" s="205">
        <v>0</v>
      </c>
      <c r="C202" s="205">
        <v>0</v>
      </c>
      <c r="D202" s="205">
        <v>0</v>
      </c>
      <c r="E202" s="205">
        <v>0</v>
      </c>
      <c r="F202" s="205">
        <v>0</v>
      </c>
      <c r="G202" s="205">
        <v>0</v>
      </c>
      <c r="H202" s="205">
        <v>0</v>
      </c>
      <c r="I202" s="205">
        <v>0</v>
      </c>
      <c r="J202" s="205">
        <v>0</v>
      </c>
      <c r="K202" s="205">
        <v>0</v>
      </c>
      <c r="L202" s="205">
        <v>0</v>
      </c>
      <c r="M202" s="206">
        <v>0</v>
      </c>
      <c r="O202" s="162"/>
    </row>
    <row r="203" spans="1:25" x14ac:dyDescent="0.25">
      <c r="A203" s="204" t="s">
        <v>898</v>
      </c>
      <c r="B203" s="205">
        <v>6.299999999999998</v>
      </c>
      <c r="C203" s="205">
        <v>4.4799999999999995</v>
      </c>
      <c r="D203" s="205">
        <v>4.7299999999999986</v>
      </c>
      <c r="E203" s="205">
        <v>2.4899999999999998</v>
      </c>
      <c r="F203" s="205">
        <v>2.78</v>
      </c>
      <c r="G203" s="205">
        <v>2.64</v>
      </c>
      <c r="H203" s="205">
        <v>0.7</v>
      </c>
      <c r="I203" s="205">
        <v>0</v>
      </c>
      <c r="J203" s="205">
        <v>0</v>
      </c>
      <c r="K203" s="205">
        <v>0</v>
      </c>
      <c r="L203" s="205">
        <v>0</v>
      </c>
      <c r="M203" s="206">
        <v>2.4</v>
      </c>
      <c r="O203" s="162"/>
    </row>
    <row r="204" spans="1:25" x14ac:dyDescent="0.25">
      <c r="A204" s="204" t="s">
        <v>899</v>
      </c>
      <c r="B204" s="205">
        <v>4.24</v>
      </c>
      <c r="C204" s="205">
        <v>1.8600000000000003</v>
      </c>
      <c r="D204" s="205">
        <v>0.83000000000000007</v>
      </c>
      <c r="E204" s="205">
        <v>1.8600000000000003</v>
      </c>
      <c r="F204" s="205">
        <v>1.8600000000000003</v>
      </c>
      <c r="G204" s="205">
        <v>2.3700000000000006</v>
      </c>
      <c r="H204" s="205">
        <v>0.87000000000000011</v>
      </c>
      <c r="I204" s="205">
        <v>1.0300000000000002</v>
      </c>
      <c r="J204" s="205">
        <v>1.3400000000000003</v>
      </c>
      <c r="K204" s="205">
        <v>1.3400000000000003</v>
      </c>
      <c r="L204" s="205">
        <v>1.6000000000000003</v>
      </c>
      <c r="M204" s="206">
        <v>0</v>
      </c>
    </row>
    <row r="205" spans="1:25" x14ac:dyDescent="0.25">
      <c r="A205" s="204" t="s">
        <v>900</v>
      </c>
      <c r="B205" s="205">
        <v>20.85</v>
      </c>
      <c r="C205" s="205">
        <v>14.52</v>
      </c>
      <c r="D205" s="205">
        <v>12.000000000000002</v>
      </c>
      <c r="E205" s="205">
        <v>11.1</v>
      </c>
      <c r="F205" s="205">
        <v>14.19</v>
      </c>
      <c r="G205" s="205">
        <v>14.080000000000002</v>
      </c>
      <c r="H205" s="205">
        <v>11.1</v>
      </c>
      <c r="I205" s="205">
        <v>11.21</v>
      </c>
      <c r="J205" s="205">
        <v>12.53</v>
      </c>
      <c r="K205" s="205">
        <v>8.9500000000000011</v>
      </c>
      <c r="L205" s="205">
        <v>12.040000000000001</v>
      </c>
      <c r="M205" s="206">
        <v>14.52</v>
      </c>
    </row>
    <row r="206" spans="1:25" x14ac:dyDescent="0.25">
      <c r="A206" s="204" t="s">
        <v>901</v>
      </c>
      <c r="B206" s="205">
        <v>0</v>
      </c>
      <c r="C206" s="205">
        <v>9.92</v>
      </c>
      <c r="D206" s="205">
        <v>9.6</v>
      </c>
      <c r="E206" s="205">
        <v>9.92</v>
      </c>
      <c r="F206" s="205">
        <v>9.92</v>
      </c>
      <c r="G206" s="205">
        <v>9.6</v>
      </c>
      <c r="H206" s="205">
        <v>6.37</v>
      </c>
      <c r="I206" s="205">
        <v>7.29</v>
      </c>
      <c r="J206" s="205">
        <v>8.06</v>
      </c>
      <c r="K206" s="205">
        <v>8.5399999999999991</v>
      </c>
      <c r="L206" s="205">
        <v>8.9599999999999991</v>
      </c>
      <c r="M206" s="206">
        <v>9.92</v>
      </c>
    </row>
    <row r="207" spans="1:25" x14ac:dyDescent="0.25">
      <c r="A207" s="204" t="s">
        <v>902</v>
      </c>
      <c r="B207" s="205">
        <v>0</v>
      </c>
      <c r="C207" s="205">
        <v>0</v>
      </c>
      <c r="D207" s="205">
        <v>0</v>
      </c>
      <c r="E207" s="205">
        <v>0</v>
      </c>
      <c r="F207" s="205">
        <v>0</v>
      </c>
      <c r="G207" s="205">
        <v>0</v>
      </c>
      <c r="H207" s="205">
        <v>0</v>
      </c>
      <c r="I207" s="205">
        <v>0</v>
      </c>
      <c r="J207" s="205">
        <v>0</v>
      </c>
      <c r="K207" s="205">
        <v>0</v>
      </c>
      <c r="L207" s="205">
        <v>0</v>
      </c>
      <c r="M207" s="206">
        <v>0</v>
      </c>
    </row>
    <row r="208" spans="1:25" x14ac:dyDescent="0.25">
      <c r="A208" s="204" t="s">
        <v>903</v>
      </c>
      <c r="B208" s="205">
        <v>23.620000000000005</v>
      </c>
      <c r="C208" s="205">
        <v>25.91</v>
      </c>
      <c r="D208" s="205">
        <v>25.06</v>
      </c>
      <c r="E208" s="205">
        <v>25.91</v>
      </c>
      <c r="F208" s="205">
        <v>25.91</v>
      </c>
      <c r="G208" s="205">
        <v>15.88</v>
      </c>
      <c r="H208" s="205">
        <v>22.11</v>
      </c>
      <c r="I208" s="205">
        <v>25.06</v>
      </c>
      <c r="J208" s="205">
        <v>25.91</v>
      </c>
      <c r="K208" s="205">
        <v>25.91</v>
      </c>
      <c r="L208" s="205">
        <v>23.360000000000003</v>
      </c>
      <c r="M208" s="206">
        <v>25.91</v>
      </c>
    </row>
    <row r="209" spans="1:13" x14ac:dyDescent="0.25">
      <c r="A209" s="204" t="s">
        <v>904</v>
      </c>
      <c r="B209" s="205">
        <v>15.76</v>
      </c>
      <c r="C209" s="205">
        <v>16.3</v>
      </c>
      <c r="D209" s="205">
        <v>15.760000000000002</v>
      </c>
      <c r="E209" s="205">
        <v>16.3</v>
      </c>
      <c r="F209" s="205">
        <v>16.3</v>
      </c>
      <c r="G209" s="205">
        <v>15.760000000000002</v>
      </c>
      <c r="H209" s="205">
        <v>9.240000000000002</v>
      </c>
      <c r="I209" s="205">
        <v>6.76</v>
      </c>
      <c r="J209" s="205">
        <v>12.940000000000001</v>
      </c>
      <c r="K209" s="205">
        <v>13.740000000000002</v>
      </c>
      <c r="L209" s="205">
        <v>14.68</v>
      </c>
      <c r="M209" s="206">
        <v>16.3</v>
      </c>
    </row>
    <row r="210" spans="1:13" ht="13.8" thickBot="1" x14ac:dyDescent="0.3">
      <c r="A210" s="207" t="s">
        <v>727</v>
      </c>
      <c r="B210" s="208">
        <v>87.310000000000016</v>
      </c>
      <c r="C210" s="208">
        <v>93.36999999999999</v>
      </c>
      <c r="D210" s="208">
        <v>87.37</v>
      </c>
      <c r="E210" s="208">
        <v>88.039999999999992</v>
      </c>
      <c r="F210" s="208">
        <v>91.22</v>
      </c>
      <c r="G210" s="208">
        <v>80.13000000000001</v>
      </c>
      <c r="H210" s="208">
        <v>53.35</v>
      </c>
      <c r="I210" s="208">
        <v>53.38</v>
      </c>
      <c r="J210" s="208">
        <v>60.78</v>
      </c>
      <c r="K210" s="208">
        <v>62.7</v>
      </c>
      <c r="L210" s="208">
        <v>65.69</v>
      </c>
      <c r="M210" s="209">
        <v>88.47999999999999</v>
      </c>
    </row>
    <row r="211" spans="1:13" x14ac:dyDescent="0.25">
      <c r="A211" s="212" t="s">
        <v>905</v>
      </c>
      <c r="B211" s="213"/>
      <c r="C211" s="213"/>
      <c r="D211" s="213"/>
      <c r="E211" s="213"/>
      <c r="F211" s="213"/>
      <c r="G211" s="213"/>
      <c r="H211" s="213"/>
      <c r="I211" s="213"/>
      <c r="J211" s="213"/>
      <c r="K211" s="213"/>
      <c r="L211" s="213"/>
      <c r="M211" s="214"/>
    </row>
    <row r="212" spans="1:13" x14ac:dyDescent="0.25">
      <c r="A212" s="204" t="s">
        <v>906</v>
      </c>
      <c r="B212" s="205">
        <v>0</v>
      </c>
      <c r="C212" s="205">
        <v>0</v>
      </c>
      <c r="D212" s="205">
        <v>0.14000000000000001</v>
      </c>
      <c r="E212" s="205">
        <v>0</v>
      </c>
      <c r="F212" s="205">
        <v>0</v>
      </c>
      <c r="G212" s="205">
        <v>0</v>
      </c>
      <c r="H212" s="205">
        <v>1.3900000000000001</v>
      </c>
      <c r="I212" s="205">
        <v>2.0600000000000005</v>
      </c>
      <c r="J212" s="205">
        <v>2.2300000000000004</v>
      </c>
      <c r="K212" s="205">
        <v>2.2300000000000004</v>
      </c>
      <c r="L212" s="205">
        <v>0.56000000000000005</v>
      </c>
      <c r="M212" s="206">
        <v>0</v>
      </c>
    </row>
    <row r="213" spans="1:13" x14ac:dyDescent="0.25">
      <c r="A213" s="204" t="s">
        <v>907</v>
      </c>
      <c r="B213" s="205">
        <v>0.77000000000000024</v>
      </c>
      <c r="C213" s="205">
        <v>3.4600000000000004</v>
      </c>
      <c r="D213" s="205">
        <v>8.35</v>
      </c>
      <c r="E213" s="205">
        <v>7.9500000000000011</v>
      </c>
      <c r="F213" s="205">
        <v>6.8900000000000006</v>
      </c>
      <c r="G213" s="205">
        <v>7.9000000000000021</v>
      </c>
      <c r="H213" s="205">
        <v>13.679999999999998</v>
      </c>
      <c r="I213" s="205">
        <v>13.100000000000003</v>
      </c>
      <c r="J213" s="205">
        <v>13.95</v>
      </c>
      <c r="K213" s="205">
        <v>13.95</v>
      </c>
      <c r="L213" s="205">
        <v>12.58</v>
      </c>
      <c r="M213" s="206">
        <v>10.959999999999999</v>
      </c>
    </row>
    <row r="214" spans="1:13" x14ac:dyDescent="0.25">
      <c r="A214" s="204" t="s">
        <v>908</v>
      </c>
      <c r="B214" s="205">
        <v>1.5600000000000005</v>
      </c>
      <c r="C214" s="205">
        <v>1.1800000000000002</v>
      </c>
      <c r="D214" s="205">
        <v>1.6900000000000004</v>
      </c>
      <c r="E214" s="205">
        <v>1.8100000000000003</v>
      </c>
      <c r="F214" s="205">
        <v>1.8100000000000003</v>
      </c>
      <c r="G214" s="205">
        <v>1.6900000000000004</v>
      </c>
      <c r="H214" s="205">
        <v>1.8100000000000003</v>
      </c>
      <c r="I214" s="205">
        <v>1.6900000000000004</v>
      </c>
      <c r="J214" s="205">
        <v>1.8100000000000003</v>
      </c>
      <c r="K214" s="205">
        <v>1.8100000000000003</v>
      </c>
      <c r="L214" s="205">
        <v>1.6000000000000003</v>
      </c>
      <c r="M214" s="206">
        <v>1.8100000000000003</v>
      </c>
    </row>
    <row r="215" spans="1:13" x14ac:dyDescent="0.25">
      <c r="A215" s="204" t="s">
        <v>909</v>
      </c>
      <c r="B215" s="205">
        <v>0.40000000000000008</v>
      </c>
      <c r="C215" s="205">
        <v>0.31000000000000005</v>
      </c>
      <c r="D215" s="205">
        <v>0.24000000000000005</v>
      </c>
      <c r="E215" s="205">
        <v>0</v>
      </c>
      <c r="F215" s="205">
        <v>0</v>
      </c>
      <c r="G215" s="205">
        <v>0.32000000000000006</v>
      </c>
      <c r="H215" s="205">
        <v>0.38000000000000012</v>
      </c>
      <c r="I215" s="205">
        <v>0.6000000000000002</v>
      </c>
      <c r="J215" s="205">
        <v>0.71000000000000019</v>
      </c>
      <c r="K215" s="205">
        <v>0.71000000000000019</v>
      </c>
      <c r="L215" s="205">
        <v>0.68000000000000016</v>
      </c>
      <c r="M215" s="206">
        <v>0.62000000000000011</v>
      </c>
    </row>
    <row r="216" spans="1:13" x14ac:dyDescent="0.25">
      <c r="A216" s="204" t="s">
        <v>910</v>
      </c>
      <c r="B216" s="205">
        <v>0.24000000000000005</v>
      </c>
      <c r="C216" s="205">
        <v>0.12</v>
      </c>
      <c r="D216" s="205">
        <v>0.24000000000000005</v>
      </c>
      <c r="E216" s="205">
        <v>0.24000000000000005</v>
      </c>
      <c r="F216" s="205">
        <v>0.24000000000000005</v>
      </c>
      <c r="G216" s="205">
        <v>0.24000000000000005</v>
      </c>
      <c r="H216" s="205">
        <v>0.24000000000000005</v>
      </c>
      <c r="I216" s="205">
        <v>0.24000000000000005</v>
      </c>
      <c r="J216" s="205">
        <v>0.24000000000000005</v>
      </c>
      <c r="K216" s="205">
        <v>0.24000000000000005</v>
      </c>
      <c r="L216" s="205">
        <v>0.19000000000000003</v>
      </c>
      <c r="M216" s="206">
        <v>0.24000000000000005</v>
      </c>
    </row>
    <row r="217" spans="1:13" x14ac:dyDescent="0.25">
      <c r="A217" s="204" t="s">
        <v>911</v>
      </c>
      <c r="B217" s="205">
        <v>4.9600000000000009</v>
      </c>
      <c r="C217" s="205">
        <v>11.009999999999994</v>
      </c>
      <c r="D217" s="205">
        <v>11.860000000000003</v>
      </c>
      <c r="E217" s="205">
        <v>12.150000000000002</v>
      </c>
      <c r="F217" s="205">
        <v>6.9300000000000015</v>
      </c>
      <c r="G217" s="205">
        <v>12.440000000000001</v>
      </c>
      <c r="H217" s="205">
        <v>11.929999999999998</v>
      </c>
      <c r="I217" s="205">
        <v>10.01</v>
      </c>
      <c r="J217" s="205">
        <v>10.48</v>
      </c>
      <c r="K217" s="205">
        <v>10.32</v>
      </c>
      <c r="L217" s="205">
        <v>10.570000000000002</v>
      </c>
      <c r="M217" s="206">
        <v>13.340000000000002</v>
      </c>
    </row>
    <row r="218" spans="1:13" x14ac:dyDescent="0.25">
      <c r="A218" s="210" t="s">
        <v>912</v>
      </c>
      <c r="B218" s="205">
        <v>0</v>
      </c>
      <c r="C218" s="205">
        <v>0.46000000000000019</v>
      </c>
      <c r="D218" s="205">
        <v>0.59000000000000008</v>
      </c>
      <c r="E218" s="205">
        <v>0.48000000000000009</v>
      </c>
      <c r="F218" s="205">
        <v>0.46000000000000008</v>
      </c>
      <c r="G218" s="205">
        <v>0.55000000000000016</v>
      </c>
      <c r="H218" s="205">
        <v>1.1400000000000003</v>
      </c>
      <c r="I218" s="205">
        <v>1.3000000000000003</v>
      </c>
      <c r="J218" s="205">
        <v>1.3200000000000005</v>
      </c>
      <c r="K218" s="205">
        <v>1.3300000000000005</v>
      </c>
      <c r="L218" s="205">
        <v>1.06</v>
      </c>
      <c r="M218" s="206">
        <v>0.84000000000000019</v>
      </c>
    </row>
    <row r="219" spans="1:13" x14ac:dyDescent="0.25">
      <c r="A219" s="210" t="s">
        <v>913</v>
      </c>
      <c r="B219" s="205">
        <v>0.80000000000000027</v>
      </c>
      <c r="C219" s="205">
        <v>1.2300000000000004</v>
      </c>
      <c r="D219" s="205">
        <v>1.1800000000000004</v>
      </c>
      <c r="E219" s="205">
        <v>1.2300000000000004</v>
      </c>
      <c r="F219" s="205">
        <v>1.2300000000000004</v>
      </c>
      <c r="G219" s="205">
        <v>1.1800000000000004</v>
      </c>
      <c r="H219" s="205">
        <v>1.2300000000000004</v>
      </c>
      <c r="I219" s="205">
        <v>1.1800000000000004</v>
      </c>
      <c r="J219" s="205">
        <v>1.2300000000000004</v>
      </c>
      <c r="K219" s="205">
        <v>1.2300000000000004</v>
      </c>
      <c r="L219" s="205">
        <v>1.08</v>
      </c>
      <c r="M219" s="206">
        <v>1.2300000000000004</v>
      </c>
    </row>
    <row r="220" spans="1:13" ht="13.8" thickBot="1" x14ac:dyDescent="0.3">
      <c r="A220" s="207" t="s">
        <v>727</v>
      </c>
      <c r="B220" s="208">
        <v>8.7300000000000022</v>
      </c>
      <c r="C220" s="208">
        <v>17.769999999999996</v>
      </c>
      <c r="D220" s="208">
        <v>24.290000000000003</v>
      </c>
      <c r="E220" s="208">
        <v>23.860000000000007</v>
      </c>
      <c r="F220" s="208">
        <v>17.560000000000002</v>
      </c>
      <c r="G220" s="208">
        <v>24.320000000000004</v>
      </c>
      <c r="H220" s="208">
        <v>31.799999999999994</v>
      </c>
      <c r="I220" s="208">
        <v>30.180000000000003</v>
      </c>
      <c r="J220" s="208">
        <v>31.97</v>
      </c>
      <c r="K220" s="208">
        <v>31.82</v>
      </c>
      <c r="L220" s="208">
        <v>28.32</v>
      </c>
      <c r="M220" s="209">
        <v>29.040000000000003</v>
      </c>
    </row>
    <row r="221" spans="1:13" x14ac:dyDescent="0.25">
      <c r="A221" s="217" t="s">
        <v>914</v>
      </c>
      <c r="B221" s="218"/>
      <c r="C221" s="218"/>
      <c r="D221" s="218"/>
      <c r="E221" s="218"/>
      <c r="F221" s="218"/>
      <c r="G221" s="218"/>
      <c r="H221" s="218"/>
      <c r="I221" s="218"/>
      <c r="J221" s="218"/>
      <c r="K221" s="218"/>
      <c r="L221" s="218"/>
      <c r="M221" s="219"/>
    </row>
    <row r="222" spans="1:13" x14ac:dyDescent="0.25">
      <c r="A222" s="204" t="s">
        <v>915</v>
      </c>
      <c r="B222" s="205">
        <v>7.6370491803278693</v>
      </c>
      <c r="C222" s="205">
        <v>0</v>
      </c>
      <c r="D222" s="205">
        <v>0</v>
      </c>
      <c r="E222" s="205">
        <v>0</v>
      </c>
      <c r="F222" s="205">
        <v>0</v>
      </c>
      <c r="G222" s="205">
        <v>0</v>
      </c>
      <c r="H222" s="205">
        <v>0</v>
      </c>
      <c r="I222" s="205">
        <v>0</v>
      </c>
      <c r="J222" s="205">
        <v>0</v>
      </c>
      <c r="K222" s="205">
        <v>0</v>
      </c>
      <c r="L222" s="205">
        <v>0</v>
      </c>
      <c r="M222" s="206">
        <v>0</v>
      </c>
    </row>
    <row r="223" spans="1:13" ht="13.8" thickBot="1" x14ac:dyDescent="0.3">
      <c r="A223" s="207" t="s">
        <v>727</v>
      </c>
      <c r="B223" s="208">
        <v>7.6370491803278693</v>
      </c>
      <c r="C223" s="208">
        <v>0</v>
      </c>
      <c r="D223" s="208">
        <v>0</v>
      </c>
      <c r="E223" s="208">
        <v>0</v>
      </c>
      <c r="F223" s="208">
        <v>0</v>
      </c>
      <c r="G223" s="208">
        <v>0</v>
      </c>
      <c r="H223" s="208">
        <v>0</v>
      </c>
      <c r="I223" s="208">
        <v>0</v>
      </c>
      <c r="J223" s="208">
        <v>0</v>
      </c>
      <c r="K223" s="208">
        <v>0</v>
      </c>
      <c r="L223" s="208">
        <v>0</v>
      </c>
      <c r="M223" s="209">
        <v>0</v>
      </c>
    </row>
    <row r="224" spans="1:13" x14ac:dyDescent="0.25">
      <c r="A224" s="217" t="s">
        <v>916</v>
      </c>
      <c r="B224" s="218"/>
      <c r="C224" s="218"/>
      <c r="D224" s="218"/>
      <c r="E224" s="218"/>
      <c r="F224" s="218"/>
      <c r="G224" s="218"/>
      <c r="H224" s="218"/>
      <c r="I224" s="218"/>
      <c r="J224" s="218"/>
      <c r="K224" s="218"/>
      <c r="L224" s="218"/>
      <c r="M224" s="219"/>
    </row>
    <row r="225" spans="1:14" x14ac:dyDescent="0.25">
      <c r="A225" s="204" t="s">
        <v>917</v>
      </c>
      <c r="B225" s="205">
        <v>4.2499999999999991</v>
      </c>
      <c r="C225" s="205">
        <v>6.830000000000001</v>
      </c>
      <c r="D225" s="205">
        <v>6.3200000000000012</v>
      </c>
      <c r="E225" s="205">
        <v>4.1899999999999995</v>
      </c>
      <c r="F225" s="205">
        <v>6.09</v>
      </c>
      <c r="G225" s="205">
        <v>7.839999999999999</v>
      </c>
      <c r="H225" s="205">
        <v>7.3000000000000016</v>
      </c>
      <c r="I225" s="205">
        <v>14.22</v>
      </c>
      <c r="J225" s="205">
        <v>12.54</v>
      </c>
      <c r="K225" s="205">
        <v>7.59</v>
      </c>
      <c r="L225" s="205">
        <v>5.5200000000000005</v>
      </c>
      <c r="M225" s="206">
        <v>0.35000000000000009</v>
      </c>
    </row>
    <row r="226" spans="1:14" x14ac:dyDescent="0.25">
      <c r="A226" s="204" t="s">
        <v>918</v>
      </c>
      <c r="B226" s="205">
        <v>3.6199999999999997</v>
      </c>
      <c r="C226" s="205">
        <v>5.17</v>
      </c>
      <c r="D226" s="205">
        <v>13.889999999999999</v>
      </c>
      <c r="E226" s="205">
        <v>13.739999999999998</v>
      </c>
      <c r="F226" s="205">
        <v>15.199999999999998</v>
      </c>
      <c r="G226" s="205">
        <v>8.8000000000000007</v>
      </c>
      <c r="H226" s="205">
        <v>7.4099999999999993</v>
      </c>
      <c r="I226" s="205">
        <v>9.14</v>
      </c>
      <c r="J226" s="205">
        <v>4.92</v>
      </c>
      <c r="K226" s="205">
        <v>0</v>
      </c>
      <c r="L226" s="205">
        <v>0</v>
      </c>
      <c r="M226" s="206">
        <v>0</v>
      </c>
    </row>
    <row r="227" spans="1:14" ht="13.8" thickBot="1" x14ac:dyDescent="0.3">
      <c r="A227" s="207" t="s">
        <v>727</v>
      </c>
      <c r="B227" s="208">
        <v>7.8699999999999992</v>
      </c>
      <c r="C227" s="208">
        <v>12</v>
      </c>
      <c r="D227" s="208">
        <v>20.21</v>
      </c>
      <c r="E227" s="208">
        <v>17.93</v>
      </c>
      <c r="F227" s="208">
        <v>21.29</v>
      </c>
      <c r="G227" s="208">
        <v>16.64</v>
      </c>
      <c r="H227" s="208">
        <v>14.71</v>
      </c>
      <c r="I227" s="208">
        <v>23.36</v>
      </c>
      <c r="J227" s="208">
        <v>17.46</v>
      </c>
      <c r="K227" s="208">
        <v>7.59</v>
      </c>
      <c r="L227" s="208">
        <v>5.5200000000000005</v>
      </c>
      <c r="M227" s="209">
        <v>0.35000000000000009</v>
      </c>
    </row>
    <row r="228" spans="1:14" x14ac:dyDescent="0.25">
      <c r="A228" s="217" t="s">
        <v>919</v>
      </c>
      <c r="B228" s="218"/>
      <c r="C228" s="218"/>
      <c r="D228" s="218"/>
      <c r="E228" s="218"/>
      <c r="F228" s="218"/>
      <c r="G228" s="218"/>
      <c r="H228" s="218"/>
      <c r="I228" s="218"/>
      <c r="J228" s="218"/>
      <c r="K228" s="218"/>
      <c r="L228" s="218"/>
      <c r="M228" s="219"/>
    </row>
    <row r="229" spans="1:14" x14ac:dyDescent="0.25">
      <c r="A229" s="204" t="s">
        <v>920</v>
      </c>
      <c r="B229" s="205">
        <v>0</v>
      </c>
      <c r="C229" s="205">
        <v>0</v>
      </c>
      <c r="D229" s="205">
        <v>0</v>
      </c>
      <c r="E229" s="205">
        <v>0</v>
      </c>
      <c r="F229" s="205">
        <v>0</v>
      </c>
      <c r="G229" s="205">
        <v>0</v>
      </c>
      <c r="H229" s="205">
        <v>0</v>
      </c>
      <c r="I229" s="205">
        <v>0</v>
      </c>
      <c r="J229" s="205">
        <v>0</v>
      </c>
      <c r="K229" s="205">
        <v>0</v>
      </c>
      <c r="L229" s="205">
        <v>0</v>
      </c>
      <c r="M229" s="206">
        <v>0</v>
      </c>
    </row>
    <row r="230" spans="1:14" x14ac:dyDescent="0.25">
      <c r="A230" s="204" t="s">
        <v>921</v>
      </c>
      <c r="B230" s="205">
        <v>0</v>
      </c>
      <c r="C230" s="205">
        <v>0</v>
      </c>
      <c r="D230" s="205">
        <v>0</v>
      </c>
      <c r="E230" s="205">
        <v>0</v>
      </c>
      <c r="F230" s="205">
        <v>0</v>
      </c>
      <c r="G230" s="205">
        <v>0</v>
      </c>
      <c r="H230" s="205">
        <v>0</v>
      </c>
      <c r="I230" s="205">
        <v>0</v>
      </c>
      <c r="J230" s="205">
        <v>0</v>
      </c>
      <c r="K230" s="205">
        <v>0</v>
      </c>
      <c r="L230" s="205">
        <v>0</v>
      </c>
      <c r="M230" s="206">
        <v>0</v>
      </c>
    </row>
    <row r="231" spans="1:14" x14ac:dyDescent="0.25">
      <c r="A231" s="204" t="s">
        <v>922</v>
      </c>
      <c r="B231" s="205">
        <v>1.26</v>
      </c>
      <c r="C231" s="205">
        <v>0.7400000000000001</v>
      </c>
      <c r="D231" s="205">
        <v>0.46000000000000008</v>
      </c>
      <c r="E231" s="205">
        <v>0.28000000000000003</v>
      </c>
      <c r="F231" s="205">
        <v>0.7400000000000001</v>
      </c>
      <c r="G231" s="205">
        <v>1.5000000000000002</v>
      </c>
      <c r="H231" s="205">
        <v>2.0499999999999998</v>
      </c>
      <c r="I231" s="205">
        <v>3.4</v>
      </c>
      <c r="J231" s="205">
        <v>1.7200000000000002</v>
      </c>
      <c r="K231" s="205">
        <v>1.6300000000000001</v>
      </c>
      <c r="L231" s="205">
        <v>0.32000000000000006</v>
      </c>
      <c r="M231" s="206">
        <v>2.25</v>
      </c>
    </row>
    <row r="232" spans="1:14" ht="13.8" thickBot="1" x14ac:dyDescent="0.3">
      <c r="A232" s="207" t="s">
        <v>727</v>
      </c>
      <c r="B232" s="208">
        <v>1.26</v>
      </c>
      <c r="C232" s="208">
        <v>0.7400000000000001</v>
      </c>
      <c r="D232" s="208">
        <v>0.46000000000000008</v>
      </c>
      <c r="E232" s="208">
        <v>0.28000000000000003</v>
      </c>
      <c r="F232" s="208">
        <v>0.7400000000000001</v>
      </c>
      <c r="G232" s="208">
        <v>1.5000000000000002</v>
      </c>
      <c r="H232" s="208">
        <v>2.0499999999999998</v>
      </c>
      <c r="I232" s="208">
        <v>3.4</v>
      </c>
      <c r="J232" s="208">
        <v>1.7200000000000002</v>
      </c>
      <c r="K232" s="208">
        <v>1.6300000000000001</v>
      </c>
      <c r="L232" s="208">
        <v>0.32000000000000006</v>
      </c>
      <c r="M232" s="209">
        <v>2.25</v>
      </c>
    </row>
    <row r="233" spans="1:14" x14ac:dyDescent="0.25">
      <c r="A233" s="217" t="s">
        <v>923</v>
      </c>
      <c r="B233" s="218"/>
      <c r="C233" s="218"/>
      <c r="D233" s="218"/>
      <c r="E233" s="218"/>
      <c r="F233" s="218"/>
      <c r="G233" s="218"/>
      <c r="H233" s="218"/>
      <c r="I233" s="218"/>
      <c r="J233" s="218"/>
      <c r="K233" s="218"/>
      <c r="L233" s="218"/>
      <c r="M233" s="219"/>
    </row>
    <row r="234" spans="1:14" x14ac:dyDescent="0.25">
      <c r="A234" s="204" t="s">
        <v>924</v>
      </c>
      <c r="B234" s="205">
        <v>0</v>
      </c>
      <c r="C234" s="205">
        <v>0</v>
      </c>
      <c r="D234" s="205">
        <v>0</v>
      </c>
      <c r="E234" s="205">
        <v>0</v>
      </c>
      <c r="F234" s="205">
        <v>0</v>
      </c>
      <c r="G234" s="205">
        <v>0</v>
      </c>
      <c r="H234" s="205">
        <v>0</v>
      </c>
      <c r="I234" s="205">
        <v>0</v>
      </c>
      <c r="J234" s="205">
        <v>0</v>
      </c>
      <c r="K234" s="205">
        <v>0</v>
      </c>
      <c r="L234" s="205">
        <v>0</v>
      </c>
      <c r="M234" s="206">
        <v>0</v>
      </c>
    </row>
    <row r="235" spans="1:14" x14ac:dyDescent="0.25">
      <c r="A235" s="204" t="s">
        <v>925</v>
      </c>
      <c r="B235" s="205">
        <v>0</v>
      </c>
      <c r="C235" s="205">
        <v>0</v>
      </c>
      <c r="D235" s="205">
        <v>0</v>
      </c>
      <c r="E235" s="205">
        <v>0</v>
      </c>
      <c r="F235" s="205">
        <v>0</v>
      </c>
      <c r="G235" s="205">
        <v>0</v>
      </c>
      <c r="H235" s="205">
        <v>0</v>
      </c>
      <c r="I235" s="205">
        <v>0</v>
      </c>
      <c r="J235" s="205">
        <v>0</v>
      </c>
      <c r="K235" s="205">
        <v>0</v>
      </c>
      <c r="L235" s="205">
        <v>0</v>
      </c>
      <c r="M235" s="206">
        <v>0</v>
      </c>
    </row>
    <row r="236" spans="1:14" x14ac:dyDescent="0.25">
      <c r="A236" s="204" t="s">
        <v>926</v>
      </c>
      <c r="B236" s="205">
        <v>0</v>
      </c>
      <c r="C236" s="205">
        <v>0</v>
      </c>
      <c r="D236" s="205">
        <v>0</v>
      </c>
      <c r="E236" s="205">
        <v>0</v>
      </c>
      <c r="F236" s="205">
        <v>0</v>
      </c>
      <c r="G236" s="205">
        <v>0</v>
      </c>
      <c r="H236" s="205">
        <v>0</v>
      </c>
      <c r="I236" s="205">
        <v>0</v>
      </c>
      <c r="J236" s="205">
        <v>0</v>
      </c>
      <c r="K236" s="205">
        <v>0</v>
      </c>
      <c r="L236" s="205">
        <v>0</v>
      </c>
      <c r="M236" s="206">
        <v>0</v>
      </c>
    </row>
    <row r="237" spans="1:14" x14ac:dyDescent="0.25">
      <c r="A237" s="204" t="s">
        <v>927</v>
      </c>
      <c r="B237" s="205">
        <v>5.0166400000000007</v>
      </c>
      <c r="C237" s="205">
        <v>0</v>
      </c>
      <c r="D237" s="205">
        <v>0</v>
      </c>
      <c r="E237" s="205">
        <v>0</v>
      </c>
      <c r="F237" s="205">
        <v>0</v>
      </c>
      <c r="G237" s="205">
        <v>0</v>
      </c>
      <c r="H237" s="205">
        <v>0</v>
      </c>
      <c r="I237" s="205">
        <v>0</v>
      </c>
      <c r="J237" s="205">
        <v>0</v>
      </c>
      <c r="K237" s="205">
        <v>0</v>
      </c>
      <c r="L237" s="205">
        <v>0</v>
      </c>
      <c r="M237" s="206">
        <v>0</v>
      </c>
    </row>
    <row r="238" spans="1:14" ht="13.8" thickBot="1" x14ac:dyDescent="0.3">
      <c r="A238" s="207" t="s">
        <v>727</v>
      </c>
      <c r="B238" s="208">
        <v>5.0166400000000007</v>
      </c>
      <c r="C238" s="208">
        <v>0</v>
      </c>
      <c r="D238" s="208">
        <v>0</v>
      </c>
      <c r="E238" s="208">
        <v>0</v>
      </c>
      <c r="F238" s="208">
        <v>0</v>
      </c>
      <c r="G238" s="208">
        <v>0</v>
      </c>
      <c r="H238" s="208">
        <v>0</v>
      </c>
      <c r="I238" s="208">
        <v>0</v>
      </c>
      <c r="J238" s="208">
        <v>0</v>
      </c>
      <c r="K238" s="208">
        <v>0</v>
      </c>
      <c r="L238" s="208">
        <v>0</v>
      </c>
      <c r="M238" s="209">
        <v>0</v>
      </c>
    </row>
    <row r="239" spans="1:14" x14ac:dyDescent="0.25">
      <c r="A239" s="217" t="s">
        <v>928</v>
      </c>
      <c r="B239" s="218"/>
      <c r="C239" s="218"/>
      <c r="D239" s="218"/>
      <c r="E239" s="218"/>
      <c r="F239" s="218"/>
      <c r="G239" s="218"/>
      <c r="H239" s="218"/>
      <c r="I239" s="218"/>
      <c r="J239" s="218"/>
      <c r="K239" s="218"/>
      <c r="L239" s="218"/>
      <c r="M239" s="219"/>
      <c r="N239" s="162"/>
    </row>
    <row r="240" spans="1:14" x14ac:dyDescent="0.25">
      <c r="A240" s="204" t="s">
        <v>80</v>
      </c>
      <c r="B240" s="205">
        <v>5.16</v>
      </c>
      <c r="C240" s="205">
        <v>0</v>
      </c>
      <c r="D240" s="205">
        <v>0</v>
      </c>
      <c r="E240" s="205">
        <v>0</v>
      </c>
      <c r="F240" s="205">
        <v>0</v>
      </c>
      <c r="G240" s="205">
        <v>0</v>
      </c>
      <c r="H240" s="205">
        <v>0</v>
      </c>
      <c r="I240" s="205">
        <v>0</v>
      </c>
      <c r="J240" s="205">
        <v>0</v>
      </c>
      <c r="K240" s="205">
        <v>0</v>
      </c>
      <c r="L240" s="205">
        <v>0</v>
      </c>
      <c r="M240" s="206">
        <v>0</v>
      </c>
      <c r="N240" s="162"/>
    </row>
    <row r="241" spans="1:15" x14ac:dyDescent="0.25">
      <c r="A241" s="204" t="s">
        <v>929</v>
      </c>
      <c r="B241" s="205">
        <v>0</v>
      </c>
      <c r="C241" s="205">
        <v>0</v>
      </c>
      <c r="D241" s="205">
        <v>0</v>
      </c>
      <c r="E241" s="205">
        <v>0</v>
      </c>
      <c r="F241" s="205">
        <v>0</v>
      </c>
      <c r="G241" s="205">
        <v>0</v>
      </c>
      <c r="H241" s="205">
        <v>0</v>
      </c>
      <c r="I241" s="205">
        <v>0</v>
      </c>
      <c r="J241" s="205">
        <v>0</v>
      </c>
      <c r="K241" s="205">
        <v>0</v>
      </c>
      <c r="L241" s="205">
        <v>0</v>
      </c>
      <c r="M241" s="206">
        <v>0</v>
      </c>
      <c r="N241" s="220"/>
      <c r="O241" s="220"/>
    </row>
    <row r="242" spans="1:15" x14ac:dyDescent="0.25">
      <c r="A242" s="204" t="s">
        <v>930</v>
      </c>
      <c r="B242" s="205">
        <v>3.3399999999999994</v>
      </c>
      <c r="C242" s="205">
        <v>0</v>
      </c>
      <c r="D242" s="205">
        <v>0</v>
      </c>
      <c r="E242" s="205">
        <v>0</v>
      </c>
      <c r="F242" s="205">
        <v>0</v>
      </c>
      <c r="G242" s="205">
        <v>0</v>
      </c>
      <c r="H242" s="205">
        <v>0</v>
      </c>
      <c r="I242" s="205">
        <v>0</v>
      </c>
      <c r="J242" s="205">
        <v>0</v>
      </c>
      <c r="K242" s="205">
        <v>0</v>
      </c>
      <c r="L242" s="205">
        <v>0</v>
      </c>
      <c r="M242" s="206">
        <v>0</v>
      </c>
    </row>
    <row r="243" spans="1:15" x14ac:dyDescent="0.25">
      <c r="A243" s="204" t="s">
        <v>931</v>
      </c>
      <c r="B243" s="205">
        <v>2.16</v>
      </c>
      <c r="C243" s="205">
        <v>6.7400000000000011</v>
      </c>
      <c r="D243" s="205">
        <v>6.5200000000000005</v>
      </c>
      <c r="E243" s="205">
        <v>6.7400000000000011</v>
      </c>
      <c r="F243" s="205">
        <v>6.419999999999999</v>
      </c>
      <c r="G243" s="205">
        <v>5.16</v>
      </c>
      <c r="H243" s="205">
        <v>3.0000000000000004</v>
      </c>
      <c r="I243" s="205">
        <v>4.3199999999999994</v>
      </c>
      <c r="J243" s="205">
        <v>3.18</v>
      </c>
      <c r="K243" s="205">
        <v>2.75</v>
      </c>
      <c r="L243" s="205">
        <v>4.2000000000000011</v>
      </c>
      <c r="M243" s="206">
        <v>2.75</v>
      </c>
    </row>
    <row r="244" spans="1:15" x14ac:dyDescent="0.25">
      <c r="A244" s="204" t="s">
        <v>932</v>
      </c>
      <c r="B244" s="205">
        <v>0</v>
      </c>
      <c r="C244" s="205">
        <v>0</v>
      </c>
      <c r="D244" s="205">
        <v>0</v>
      </c>
      <c r="E244" s="205">
        <v>0</v>
      </c>
      <c r="F244" s="205">
        <v>0</v>
      </c>
      <c r="G244" s="205">
        <v>0</v>
      </c>
      <c r="H244" s="205">
        <v>0</v>
      </c>
      <c r="I244" s="205">
        <v>0</v>
      </c>
      <c r="J244" s="205">
        <v>0</v>
      </c>
      <c r="K244" s="205">
        <v>0</v>
      </c>
      <c r="L244" s="205">
        <v>0</v>
      </c>
      <c r="M244" s="206">
        <v>0</v>
      </c>
    </row>
    <row r="245" spans="1:15" x14ac:dyDescent="0.25">
      <c r="A245" s="204" t="s">
        <v>933</v>
      </c>
      <c r="B245" s="205">
        <v>0</v>
      </c>
      <c r="C245" s="205">
        <v>0</v>
      </c>
      <c r="D245" s="205">
        <v>0</v>
      </c>
      <c r="E245" s="205">
        <v>0</v>
      </c>
      <c r="F245" s="205">
        <v>0</v>
      </c>
      <c r="G245" s="205">
        <v>0</v>
      </c>
      <c r="H245" s="205">
        <v>0</v>
      </c>
      <c r="I245" s="205">
        <v>0</v>
      </c>
      <c r="J245" s="205">
        <v>0</v>
      </c>
      <c r="K245" s="205">
        <v>0</v>
      </c>
      <c r="L245" s="205">
        <v>0</v>
      </c>
      <c r="M245" s="206">
        <v>0</v>
      </c>
    </row>
    <row r="246" spans="1:15" x14ac:dyDescent="0.25">
      <c r="A246" s="204" t="s">
        <v>934</v>
      </c>
      <c r="B246" s="205">
        <v>0</v>
      </c>
      <c r="C246" s="205">
        <v>0</v>
      </c>
      <c r="D246" s="205">
        <v>0</v>
      </c>
      <c r="E246" s="205">
        <v>0</v>
      </c>
      <c r="F246" s="205">
        <v>0</v>
      </c>
      <c r="G246" s="205">
        <v>0</v>
      </c>
      <c r="H246" s="205">
        <v>0</v>
      </c>
      <c r="I246" s="205">
        <v>0</v>
      </c>
      <c r="J246" s="205">
        <v>0</v>
      </c>
      <c r="K246" s="205">
        <v>0</v>
      </c>
      <c r="L246" s="205">
        <v>0</v>
      </c>
      <c r="M246" s="206">
        <v>0</v>
      </c>
    </row>
    <row r="247" spans="1:15" x14ac:dyDescent="0.25">
      <c r="A247" s="204" t="s">
        <v>935</v>
      </c>
      <c r="B247" s="205">
        <v>0</v>
      </c>
      <c r="C247" s="205">
        <v>0</v>
      </c>
      <c r="D247" s="205">
        <v>0</v>
      </c>
      <c r="E247" s="205">
        <v>0</v>
      </c>
      <c r="F247" s="205">
        <v>0</v>
      </c>
      <c r="G247" s="205">
        <v>0</v>
      </c>
      <c r="H247" s="205">
        <v>0</v>
      </c>
      <c r="I247" s="205">
        <v>0</v>
      </c>
      <c r="J247" s="205">
        <v>0</v>
      </c>
      <c r="K247" s="205">
        <v>0</v>
      </c>
      <c r="L247" s="205">
        <v>0</v>
      </c>
      <c r="M247" s="206">
        <v>0</v>
      </c>
    </row>
    <row r="248" spans="1:15" x14ac:dyDescent="0.25">
      <c r="A248" s="204" t="s">
        <v>936</v>
      </c>
      <c r="B248" s="205">
        <v>0</v>
      </c>
      <c r="C248" s="205">
        <v>0</v>
      </c>
      <c r="D248" s="205">
        <v>0</v>
      </c>
      <c r="E248" s="205">
        <v>0</v>
      </c>
      <c r="F248" s="205">
        <v>0</v>
      </c>
      <c r="G248" s="205">
        <v>0</v>
      </c>
      <c r="H248" s="205">
        <v>0</v>
      </c>
      <c r="I248" s="205">
        <v>0</v>
      </c>
      <c r="J248" s="205">
        <v>0</v>
      </c>
      <c r="K248" s="205">
        <v>0</v>
      </c>
      <c r="L248" s="205">
        <v>0</v>
      </c>
      <c r="M248" s="206">
        <v>0</v>
      </c>
    </row>
    <row r="249" spans="1:15" x14ac:dyDescent="0.25">
      <c r="A249" s="204" t="s">
        <v>937</v>
      </c>
      <c r="B249" s="205">
        <v>0</v>
      </c>
      <c r="C249" s="205">
        <v>0</v>
      </c>
      <c r="D249" s="205">
        <v>0</v>
      </c>
      <c r="E249" s="205">
        <v>0</v>
      </c>
      <c r="F249" s="205">
        <v>0</v>
      </c>
      <c r="G249" s="205">
        <v>0</v>
      </c>
      <c r="H249" s="205">
        <v>0</v>
      </c>
      <c r="I249" s="205">
        <v>0</v>
      </c>
      <c r="J249" s="205">
        <v>0</v>
      </c>
      <c r="K249" s="205">
        <v>0</v>
      </c>
      <c r="L249" s="205">
        <v>0</v>
      </c>
      <c r="M249" s="206">
        <v>0</v>
      </c>
    </row>
    <row r="250" spans="1:15" x14ac:dyDescent="0.25">
      <c r="A250" s="204" t="s">
        <v>938</v>
      </c>
      <c r="B250" s="205">
        <v>0</v>
      </c>
      <c r="C250" s="205">
        <v>0</v>
      </c>
      <c r="D250" s="205">
        <v>0</v>
      </c>
      <c r="E250" s="205">
        <v>0</v>
      </c>
      <c r="F250" s="205">
        <v>0</v>
      </c>
      <c r="G250" s="205">
        <v>0</v>
      </c>
      <c r="H250" s="205">
        <v>0</v>
      </c>
      <c r="I250" s="205">
        <v>0</v>
      </c>
      <c r="J250" s="205">
        <v>0</v>
      </c>
      <c r="K250" s="205">
        <v>0</v>
      </c>
      <c r="L250" s="205">
        <v>0</v>
      </c>
      <c r="M250" s="206">
        <v>0</v>
      </c>
    </row>
    <row r="251" spans="1:15" x14ac:dyDescent="0.25">
      <c r="A251" s="204" t="s">
        <v>939</v>
      </c>
      <c r="B251" s="205">
        <v>0</v>
      </c>
      <c r="C251" s="205">
        <v>0</v>
      </c>
      <c r="D251" s="205">
        <v>0</v>
      </c>
      <c r="E251" s="205">
        <v>0</v>
      </c>
      <c r="F251" s="205">
        <v>0</v>
      </c>
      <c r="G251" s="205">
        <v>0</v>
      </c>
      <c r="H251" s="205">
        <v>0</v>
      </c>
      <c r="I251" s="205">
        <v>0</v>
      </c>
      <c r="J251" s="205">
        <v>0</v>
      </c>
      <c r="K251" s="205">
        <v>0</v>
      </c>
      <c r="L251" s="205">
        <v>0</v>
      </c>
      <c r="M251" s="206">
        <v>0</v>
      </c>
    </row>
    <row r="252" spans="1:15" x14ac:dyDescent="0.25">
      <c r="A252" s="204" t="s">
        <v>940</v>
      </c>
      <c r="B252" s="205">
        <v>0</v>
      </c>
      <c r="C252" s="205">
        <v>0</v>
      </c>
      <c r="D252" s="205">
        <v>0</v>
      </c>
      <c r="E252" s="205">
        <v>0</v>
      </c>
      <c r="F252" s="205">
        <v>0</v>
      </c>
      <c r="G252" s="205">
        <v>0</v>
      </c>
      <c r="H252" s="205">
        <v>0</v>
      </c>
      <c r="I252" s="205">
        <v>0</v>
      </c>
      <c r="J252" s="205">
        <v>0</v>
      </c>
      <c r="K252" s="205">
        <v>0</v>
      </c>
      <c r="L252" s="205">
        <v>0</v>
      </c>
      <c r="M252" s="206">
        <v>0</v>
      </c>
    </row>
    <row r="253" spans="1:15" x14ac:dyDescent="0.25">
      <c r="A253" s="204" t="s">
        <v>941</v>
      </c>
      <c r="B253" s="205">
        <v>0</v>
      </c>
      <c r="C253" s="205">
        <v>0</v>
      </c>
      <c r="D253" s="205">
        <v>0</v>
      </c>
      <c r="E253" s="205">
        <v>0</v>
      </c>
      <c r="F253" s="205">
        <v>0</v>
      </c>
      <c r="G253" s="205">
        <v>0</v>
      </c>
      <c r="H253" s="205">
        <v>0</v>
      </c>
      <c r="I253" s="205">
        <v>0</v>
      </c>
      <c r="J253" s="205">
        <v>0</v>
      </c>
      <c r="K253" s="205">
        <v>0</v>
      </c>
      <c r="L253" s="205">
        <v>0</v>
      </c>
      <c r="M253" s="206">
        <v>0</v>
      </c>
    </row>
    <row r="254" spans="1:15" x14ac:dyDescent="0.25">
      <c r="A254" s="204" t="s">
        <v>942</v>
      </c>
      <c r="B254" s="205">
        <v>0</v>
      </c>
      <c r="C254" s="205">
        <v>0</v>
      </c>
      <c r="D254" s="205">
        <v>0</v>
      </c>
      <c r="E254" s="205">
        <v>0</v>
      </c>
      <c r="F254" s="205">
        <v>0</v>
      </c>
      <c r="G254" s="205">
        <v>0</v>
      </c>
      <c r="H254" s="205">
        <v>0</v>
      </c>
      <c r="I254" s="205">
        <v>0</v>
      </c>
      <c r="J254" s="205">
        <v>0</v>
      </c>
      <c r="K254" s="205">
        <v>0</v>
      </c>
      <c r="L254" s="205">
        <v>0</v>
      </c>
      <c r="M254" s="206">
        <v>0</v>
      </c>
    </row>
    <row r="255" spans="1:15" x14ac:dyDescent="0.25">
      <c r="A255" s="204" t="s">
        <v>943</v>
      </c>
      <c r="B255" s="205">
        <v>0</v>
      </c>
      <c r="C255" s="205">
        <v>0</v>
      </c>
      <c r="D255" s="205">
        <v>0</v>
      </c>
      <c r="E255" s="205">
        <v>0</v>
      </c>
      <c r="F255" s="205">
        <v>0</v>
      </c>
      <c r="G255" s="205">
        <v>0</v>
      </c>
      <c r="H255" s="205">
        <v>0</v>
      </c>
      <c r="I255" s="205">
        <v>0</v>
      </c>
      <c r="J255" s="205">
        <v>0</v>
      </c>
      <c r="K255" s="205">
        <v>0</v>
      </c>
      <c r="L255" s="205">
        <v>0</v>
      </c>
      <c r="M255" s="206">
        <v>0</v>
      </c>
    </row>
    <row r="256" spans="1:15" x14ac:dyDescent="0.25">
      <c r="A256" s="204" t="s">
        <v>944</v>
      </c>
      <c r="B256" s="205">
        <v>0</v>
      </c>
      <c r="C256" s="205">
        <v>0</v>
      </c>
      <c r="D256" s="205">
        <v>0</v>
      </c>
      <c r="E256" s="205">
        <v>0</v>
      </c>
      <c r="F256" s="205">
        <v>0</v>
      </c>
      <c r="G256" s="205">
        <v>0</v>
      </c>
      <c r="H256" s="205">
        <v>0</v>
      </c>
      <c r="I256" s="205">
        <v>0</v>
      </c>
      <c r="J256" s="205">
        <v>0</v>
      </c>
      <c r="K256" s="205">
        <v>0</v>
      </c>
      <c r="L256" s="205">
        <v>0</v>
      </c>
      <c r="M256" s="206">
        <v>0</v>
      </c>
    </row>
    <row r="257" spans="1:13" x14ac:dyDescent="0.25">
      <c r="A257" s="204" t="s">
        <v>945</v>
      </c>
      <c r="B257" s="205">
        <v>0</v>
      </c>
      <c r="C257" s="205">
        <v>0</v>
      </c>
      <c r="D257" s="205">
        <v>0</v>
      </c>
      <c r="E257" s="205">
        <v>0</v>
      </c>
      <c r="F257" s="205">
        <v>0</v>
      </c>
      <c r="G257" s="205">
        <v>0</v>
      </c>
      <c r="H257" s="205">
        <v>0</v>
      </c>
      <c r="I257" s="205">
        <v>0</v>
      </c>
      <c r="J257" s="205">
        <v>0</v>
      </c>
      <c r="K257" s="205">
        <v>0</v>
      </c>
      <c r="L257" s="205">
        <v>0</v>
      </c>
      <c r="M257" s="206">
        <v>0</v>
      </c>
    </row>
    <row r="258" spans="1:13" x14ac:dyDescent="0.25">
      <c r="A258" s="204" t="s">
        <v>946</v>
      </c>
      <c r="B258" s="205">
        <v>0</v>
      </c>
      <c r="C258" s="205">
        <v>0</v>
      </c>
      <c r="D258" s="205">
        <v>0</v>
      </c>
      <c r="E258" s="205">
        <v>0</v>
      </c>
      <c r="F258" s="205">
        <v>0</v>
      </c>
      <c r="G258" s="205">
        <v>0</v>
      </c>
      <c r="H258" s="205">
        <v>0</v>
      </c>
      <c r="I258" s="205">
        <v>0</v>
      </c>
      <c r="J258" s="205">
        <v>0</v>
      </c>
      <c r="K258" s="205">
        <v>0</v>
      </c>
      <c r="L258" s="205">
        <v>0</v>
      </c>
      <c r="M258" s="206">
        <v>0</v>
      </c>
    </row>
    <row r="259" spans="1:13" x14ac:dyDescent="0.25">
      <c r="A259" s="204" t="s">
        <v>947</v>
      </c>
      <c r="B259" s="205">
        <v>0</v>
      </c>
      <c r="C259" s="205">
        <v>0</v>
      </c>
      <c r="D259" s="205">
        <v>0</v>
      </c>
      <c r="E259" s="205">
        <v>0</v>
      </c>
      <c r="F259" s="205">
        <v>0</v>
      </c>
      <c r="G259" s="205">
        <v>0</v>
      </c>
      <c r="H259" s="205">
        <v>0</v>
      </c>
      <c r="I259" s="205">
        <v>0</v>
      </c>
      <c r="J259" s="205">
        <v>0</v>
      </c>
      <c r="K259" s="205">
        <v>0</v>
      </c>
      <c r="L259" s="205">
        <v>0</v>
      </c>
      <c r="M259" s="206">
        <v>0</v>
      </c>
    </row>
    <row r="260" spans="1:13" x14ac:dyDescent="0.25">
      <c r="A260" s="204" t="s">
        <v>948</v>
      </c>
      <c r="B260" s="205">
        <v>0</v>
      </c>
      <c r="C260" s="205">
        <v>0</v>
      </c>
      <c r="D260" s="205">
        <v>0</v>
      </c>
      <c r="E260" s="205">
        <v>0</v>
      </c>
      <c r="F260" s="205">
        <v>0</v>
      </c>
      <c r="G260" s="205">
        <v>0</v>
      </c>
      <c r="H260" s="205">
        <v>0</v>
      </c>
      <c r="I260" s="205">
        <v>0</v>
      </c>
      <c r="J260" s="205">
        <v>0</v>
      </c>
      <c r="K260" s="205">
        <v>0</v>
      </c>
      <c r="L260" s="205">
        <v>0</v>
      </c>
      <c r="M260" s="206">
        <v>0</v>
      </c>
    </row>
    <row r="261" spans="1:13" x14ac:dyDescent="0.25">
      <c r="A261" s="204" t="s">
        <v>949</v>
      </c>
      <c r="B261" s="205">
        <v>0</v>
      </c>
      <c r="C261" s="205">
        <v>0</v>
      </c>
      <c r="D261" s="205">
        <v>0</v>
      </c>
      <c r="E261" s="205">
        <v>0</v>
      </c>
      <c r="F261" s="205">
        <v>0</v>
      </c>
      <c r="G261" s="205">
        <v>0</v>
      </c>
      <c r="H261" s="205">
        <v>0</v>
      </c>
      <c r="I261" s="205">
        <v>0</v>
      </c>
      <c r="J261" s="205">
        <v>0</v>
      </c>
      <c r="K261" s="205">
        <v>0</v>
      </c>
      <c r="L261" s="205">
        <v>0</v>
      </c>
      <c r="M261" s="206">
        <v>0</v>
      </c>
    </row>
    <row r="262" spans="1:13" x14ac:dyDescent="0.25">
      <c r="A262" s="204" t="s">
        <v>950</v>
      </c>
      <c r="B262" s="205">
        <v>0</v>
      </c>
      <c r="C262" s="205">
        <v>0</v>
      </c>
      <c r="D262" s="205">
        <v>0</v>
      </c>
      <c r="E262" s="205">
        <v>0</v>
      </c>
      <c r="F262" s="205">
        <v>0</v>
      </c>
      <c r="G262" s="205">
        <v>0</v>
      </c>
      <c r="H262" s="205">
        <v>0</v>
      </c>
      <c r="I262" s="205">
        <v>0</v>
      </c>
      <c r="J262" s="205">
        <v>0</v>
      </c>
      <c r="K262" s="205">
        <v>0</v>
      </c>
      <c r="L262" s="205">
        <v>0</v>
      </c>
      <c r="M262" s="206">
        <v>0</v>
      </c>
    </row>
    <row r="263" spans="1:13" x14ac:dyDescent="0.25">
      <c r="A263" s="204" t="s">
        <v>951</v>
      </c>
      <c r="B263" s="205">
        <v>0</v>
      </c>
      <c r="C263" s="205">
        <v>0</v>
      </c>
      <c r="D263" s="205">
        <v>0</v>
      </c>
      <c r="E263" s="205">
        <v>0</v>
      </c>
      <c r="F263" s="205">
        <v>0</v>
      </c>
      <c r="G263" s="205">
        <v>0</v>
      </c>
      <c r="H263" s="205">
        <v>0</v>
      </c>
      <c r="I263" s="205">
        <v>0</v>
      </c>
      <c r="J263" s="205">
        <v>0</v>
      </c>
      <c r="K263" s="205">
        <v>0</v>
      </c>
      <c r="L263" s="205">
        <v>0</v>
      </c>
      <c r="M263" s="206">
        <v>0</v>
      </c>
    </row>
    <row r="264" spans="1:13" x14ac:dyDescent="0.25">
      <c r="A264" s="204" t="s">
        <v>952</v>
      </c>
      <c r="B264" s="205">
        <v>0</v>
      </c>
      <c r="C264" s="205">
        <v>0</v>
      </c>
      <c r="D264" s="205">
        <v>0</v>
      </c>
      <c r="E264" s="205">
        <v>0</v>
      </c>
      <c r="F264" s="205">
        <v>0</v>
      </c>
      <c r="G264" s="205">
        <v>0</v>
      </c>
      <c r="H264" s="205">
        <v>0</v>
      </c>
      <c r="I264" s="205">
        <v>0</v>
      </c>
      <c r="J264" s="205">
        <v>0</v>
      </c>
      <c r="K264" s="205">
        <v>0</v>
      </c>
      <c r="L264" s="205">
        <v>0</v>
      </c>
      <c r="M264" s="206">
        <v>0</v>
      </c>
    </row>
    <row r="265" spans="1:13" x14ac:dyDescent="0.25">
      <c r="A265" s="204" t="s">
        <v>953</v>
      </c>
      <c r="B265" s="205">
        <v>0</v>
      </c>
      <c r="C265" s="205">
        <v>0</v>
      </c>
      <c r="D265" s="205">
        <v>0</v>
      </c>
      <c r="E265" s="205">
        <v>0</v>
      </c>
      <c r="F265" s="205">
        <v>0</v>
      </c>
      <c r="G265" s="205">
        <v>0</v>
      </c>
      <c r="H265" s="205">
        <v>0</v>
      </c>
      <c r="I265" s="205">
        <v>0</v>
      </c>
      <c r="J265" s="205">
        <v>0</v>
      </c>
      <c r="K265" s="205">
        <v>0</v>
      </c>
      <c r="L265" s="205">
        <v>0</v>
      </c>
      <c r="M265" s="206">
        <v>0</v>
      </c>
    </row>
    <row r="266" spans="1:13" x14ac:dyDescent="0.25">
      <c r="A266" s="204" t="s">
        <v>954</v>
      </c>
      <c r="B266" s="205">
        <v>0</v>
      </c>
      <c r="C266" s="205">
        <v>0</v>
      </c>
      <c r="D266" s="205">
        <v>0</v>
      </c>
      <c r="E266" s="205">
        <v>0</v>
      </c>
      <c r="F266" s="205">
        <v>0</v>
      </c>
      <c r="G266" s="205">
        <v>0</v>
      </c>
      <c r="H266" s="205">
        <v>0</v>
      </c>
      <c r="I266" s="205">
        <v>0</v>
      </c>
      <c r="J266" s="205">
        <v>0</v>
      </c>
      <c r="K266" s="205">
        <v>0</v>
      </c>
      <c r="L266" s="205">
        <v>0</v>
      </c>
      <c r="M266" s="206">
        <v>0</v>
      </c>
    </row>
    <row r="267" spans="1:13" x14ac:dyDescent="0.25">
      <c r="A267" s="204" t="s">
        <v>955</v>
      </c>
      <c r="B267" s="205">
        <v>0</v>
      </c>
      <c r="C267" s="205">
        <v>0</v>
      </c>
      <c r="D267" s="205">
        <v>0</v>
      </c>
      <c r="E267" s="205">
        <v>0</v>
      </c>
      <c r="F267" s="205">
        <v>0</v>
      </c>
      <c r="G267" s="205">
        <v>0</v>
      </c>
      <c r="H267" s="205">
        <v>0</v>
      </c>
      <c r="I267" s="205">
        <v>0</v>
      </c>
      <c r="J267" s="205">
        <v>0</v>
      </c>
      <c r="K267" s="205">
        <v>0</v>
      </c>
      <c r="L267" s="205">
        <v>0</v>
      </c>
      <c r="M267" s="206">
        <v>0</v>
      </c>
    </row>
    <row r="268" spans="1:13" x14ac:dyDescent="0.25">
      <c r="A268" s="204" t="s">
        <v>956</v>
      </c>
      <c r="B268" s="205">
        <v>0</v>
      </c>
      <c r="C268" s="205">
        <v>0</v>
      </c>
      <c r="D268" s="205">
        <v>0</v>
      </c>
      <c r="E268" s="205">
        <v>0</v>
      </c>
      <c r="F268" s="205">
        <v>0</v>
      </c>
      <c r="G268" s="205">
        <v>0</v>
      </c>
      <c r="H268" s="205">
        <v>0</v>
      </c>
      <c r="I268" s="205">
        <v>0</v>
      </c>
      <c r="J268" s="205">
        <v>0</v>
      </c>
      <c r="K268" s="205">
        <v>0</v>
      </c>
      <c r="L268" s="205">
        <v>0</v>
      </c>
      <c r="M268" s="206">
        <v>0</v>
      </c>
    </row>
    <row r="269" spans="1:13" x14ac:dyDescent="0.25">
      <c r="A269" s="204" t="s">
        <v>957</v>
      </c>
      <c r="B269" s="205">
        <v>0</v>
      </c>
      <c r="C269" s="205">
        <v>0</v>
      </c>
      <c r="D269" s="205">
        <v>0</v>
      </c>
      <c r="E269" s="205">
        <v>0</v>
      </c>
      <c r="F269" s="205">
        <v>0</v>
      </c>
      <c r="G269" s="205">
        <v>0</v>
      </c>
      <c r="H269" s="205">
        <v>0</v>
      </c>
      <c r="I269" s="205">
        <v>0</v>
      </c>
      <c r="J269" s="205">
        <v>0</v>
      </c>
      <c r="K269" s="205">
        <v>0</v>
      </c>
      <c r="L269" s="205">
        <v>0</v>
      </c>
      <c r="M269" s="206">
        <v>0</v>
      </c>
    </row>
    <row r="270" spans="1:13" x14ac:dyDescent="0.25">
      <c r="A270" s="204" t="s">
        <v>958</v>
      </c>
      <c r="B270" s="205">
        <v>0</v>
      </c>
      <c r="C270" s="205">
        <v>0</v>
      </c>
      <c r="D270" s="205">
        <v>0</v>
      </c>
      <c r="E270" s="205">
        <v>0</v>
      </c>
      <c r="F270" s="205">
        <v>0</v>
      </c>
      <c r="G270" s="205">
        <v>0</v>
      </c>
      <c r="H270" s="205">
        <v>0</v>
      </c>
      <c r="I270" s="205">
        <v>0</v>
      </c>
      <c r="J270" s="205">
        <v>0</v>
      </c>
      <c r="K270" s="205">
        <v>0</v>
      </c>
      <c r="L270" s="205">
        <v>0</v>
      </c>
      <c r="M270" s="206">
        <v>0</v>
      </c>
    </row>
    <row r="271" spans="1:13" x14ac:dyDescent="0.25">
      <c r="A271" s="204" t="s">
        <v>959</v>
      </c>
      <c r="B271" s="205">
        <v>0</v>
      </c>
      <c r="C271" s="205">
        <v>0</v>
      </c>
      <c r="D271" s="205">
        <v>0</v>
      </c>
      <c r="E271" s="205">
        <v>0</v>
      </c>
      <c r="F271" s="205">
        <v>0</v>
      </c>
      <c r="G271" s="205">
        <v>0</v>
      </c>
      <c r="H271" s="205">
        <v>0</v>
      </c>
      <c r="I271" s="205">
        <v>0</v>
      </c>
      <c r="J271" s="205">
        <v>0</v>
      </c>
      <c r="K271" s="205">
        <v>0</v>
      </c>
      <c r="L271" s="205">
        <v>0</v>
      </c>
      <c r="M271" s="206">
        <v>0</v>
      </c>
    </row>
    <row r="272" spans="1:13" x14ac:dyDescent="0.25">
      <c r="A272" s="204" t="s">
        <v>960</v>
      </c>
      <c r="B272" s="205">
        <v>0</v>
      </c>
      <c r="C272" s="205">
        <v>0</v>
      </c>
      <c r="D272" s="205">
        <v>0</v>
      </c>
      <c r="E272" s="205">
        <v>0</v>
      </c>
      <c r="F272" s="205">
        <v>0</v>
      </c>
      <c r="G272" s="205">
        <v>0</v>
      </c>
      <c r="H272" s="205">
        <v>0</v>
      </c>
      <c r="I272" s="205">
        <v>0</v>
      </c>
      <c r="J272" s="205">
        <v>0</v>
      </c>
      <c r="K272" s="205">
        <v>0</v>
      </c>
      <c r="L272" s="205">
        <v>0</v>
      </c>
      <c r="M272" s="206">
        <v>0</v>
      </c>
    </row>
    <row r="273" spans="1:13" x14ac:dyDescent="0.25">
      <c r="A273" s="204" t="s">
        <v>961</v>
      </c>
      <c r="B273" s="205">
        <v>0</v>
      </c>
      <c r="C273" s="205">
        <v>0</v>
      </c>
      <c r="D273" s="205">
        <v>0</v>
      </c>
      <c r="E273" s="205">
        <v>0</v>
      </c>
      <c r="F273" s="205">
        <v>0</v>
      </c>
      <c r="G273" s="205">
        <v>0</v>
      </c>
      <c r="H273" s="205">
        <v>0</v>
      </c>
      <c r="I273" s="205">
        <v>0</v>
      </c>
      <c r="J273" s="205">
        <v>0</v>
      </c>
      <c r="K273" s="205">
        <v>0</v>
      </c>
      <c r="L273" s="205">
        <v>0</v>
      </c>
      <c r="M273" s="206">
        <v>0</v>
      </c>
    </row>
    <row r="274" spans="1:13" x14ac:dyDescent="0.25">
      <c r="A274" s="204" t="s">
        <v>962</v>
      </c>
      <c r="B274" s="205">
        <v>0</v>
      </c>
      <c r="C274" s="205">
        <v>0</v>
      </c>
      <c r="D274" s="205">
        <v>0</v>
      </c>
      <c r="E274" s="205">
        <v>0</v>
      </c>
      <c r="F274" s="205">
        <v>0</v>
      </c>
      <c r="G274" s="205">
        <v>0</v>
      </c>
      <c r="H274" s="205">
        <v>0</v>
      </c>
      <c r="I274" s="205">
        <v>0</v>
      </c>
      <c r="J274" s="205">
        <v>0</v>
      </c>
      <c r="K274" s="205">
        <v>0</v>
      </c>
      <c r="L274" s="205">
        <v>0</v>
      </c>
      <c r="M274" s="206">
        <v>0</v>
      </c>
    </row>
    <row r="275" spans="1:13" x14ac:dyDescent="0.25">
      <c r="A275" s="204" t="s">
        <v>963</v>
      </c>
      <c r="B275" s="205">
        <v>0</v>
      </c>
      <c r="C275" s="205">
        <v>0</v>
      </c>
      <c r="D275" s="205">
        <v>0</v>
      </c>
      <c r="E275" s="205">
        <v>0</v>
      </c>
      <c r="F275" s="205">
        <v>0</v>
      </c>
      <c r="G275" s="205">
        <v>0</v>
      </c>
      <c r="H275" s="205">
        <v>0</v>
      </c>
      <c r="I275" s="205">
        <v>0</v>
      </c>
      <c r="J275" s="205">
        <v>0</v>
      </c>
      <c r="K275" s="205">
        <v>0</v>
      </c>
      <c r="L275" s="205">
        <v>0</v>
      </c>
      <c r="M275" s="206">
        <v>0</v>
      </c>
    </row>
    <row r="276" spans="1:13" x14ac:dyDescent="0.25">
      <c r="A276" s="204" t="s">
        <v>964</v>
      </c>
      <c r="B276" s="205">
        <v>0</v>
      </c>
      <c r="C276" s="205">
        <v>0</v>
      </c>
      <c r="D276" s="205">
        <v>0</v>
      </c>
      <c r="E276" s="205">
        <v>0</v>
      </c>
      <c r="F276" s="205">
        <v>0</v>
      </c>
      <c r="G276" s="205">
        <v>0</v>
      </c>
      <c r="H276" s="205">
        <v>0</v>
      </c>
      <c r="I276" s="205">
        <v>0</v>
      </c>
      <c r="J276" s="205">
        <v>0</v>
      </c>
      <c r="K276" s="205">
        <v>0</v>
      </c>
      <c r="L276" s="205">
        <v>0</v>
      </c>
      <c r="M276" s="206">
        <v>0</v>
      </c>
    </row>
    <row r="277" spans="1:13" ht="13.8" thickBot="1" x14ac:dyDescent="0.3">
      <c r="A277" s="207" t="s">
        <v>727</v>
      </c>
      <c r="B277" s="208">
        <v>10.66</v>
      </c>
      <c r="C277" s="208">
        <v>6.7400000000000011</v>
      </c>
      <c r="D277" s="208">
        <v>6.5200000000000005</v>
      </c>
      <c r="E277" s="208">
        <v>6.7400000000000011</v>
      </c>
      <c r="F277" s="208">
        <v>6.419999999999999</v>
      </c>
      <c r="G277" s="208">
        <v>5.16</v>
      </c>
      <c r="H277" s="208">
        <v>3.0000000000000004</v>
      </c>
      <c r="I277" s="208">
        <v>4.3199999999999994</v>
      </c>
      <c r="J277" s="208">
        <v>3.18</v>
      </c>
      <c r="K277" s="208">
        <v>2.75</v>
      </c>
      <c r="L277" s="208">
        <v>4.2000000000000011</v>
      </c>
      <c r="M277" s="209">
        <v>2.75</v>
      </c>
    </row>
    <row r="278" spans="1:13" x14ac:dyDescent="0.25">
      <c r="A278" s="217" t="s">
        <v>965</v>
      </c>
      <c r="B278" s="218"/>
      <c r="C278" s="218"/>
      <c r="D278" s="218"/>
      <c r="E278" s="218"/>
      <c r="F278" s="218"/>
      <c r="G278" s="218"/>
      <c r="H278" s="218"/>
      <c r="I278" s="218"/>
      <c r="J278" s="218"/>
      <c r="K278" s="218"/>
      <c r="L278" s="218"/>
      <c r="M278" s="219"/>
    </row>
    <row r="279" spans="1:13" x14ac:dyDescent="0.25">
      <c r="A279" s="204" t="s">
        <v>966</v>
      </c>
      <c r="B279" s="205">
        <v>0</v>
      </c>
      <c r="C279" s="205">
        <v>0</v>
      </c>
      <c r="D279" s="205">
        <v>0</v>
      </c>
      <c r="E279" s="205">
        <v>0</v>
      </c>
      <c r="F279" s="205">
        <v>0</v>
      </c>
      <c r="G279" s="205">
        <v>0</v>
      </c>
      <c r="H279" s="205">
        <v>0</v>
      </c>
      <c r="I279" s="205">
        <v>0</v>
      </c>
      <c r="J279" s="205">
        <v>0</v>
      </c>
      <c r="K279" s="205">
        <v>0</v>
      </c>
      <c r="L279" s="205">
        <v>0</v>
      </c>
      <c r="M279" s="206">
        <v>0</v>
      </c>
    </row>
    <row r="280" spans="1:13" x14ac:dyDescent="0.25">
      <c r="A280" s="204" t="s">
        <v>967</v>
      </c>
      <c r="B280" s="205">
        <v>0</v>
      </c>
      <c r="C280" s="205">
        <v>0</v>
      </c>
      <c r="D280" s="205">
        <v>0</v>
      </c>
      <c r="E280" s="205">
        <v>0</v>
      </c>
      <c r="F280" s="205">
        <v>0</v>
      </c>
      <c r="G280" s="205">
        <v>0</v>
      </c>
      <c r="H280" s="205">
        <v>0</v>
      </c>
      <c r="I280" s="205">
        <v>0</v>
      </c>
      <c r="J280" s="205">
        <v>0</v>
      </c>
      <c r="K280" s="205">
        <v>0</v>
      </c>
      <c r="L280" s="205">
        <v>0</v>
      </c>
      <c r="M280" s="206">
        <v>0</v>
      </c>
    </row>
    <row r="281" spans="1:13" x14ac:dyDescent="0.25">
      <c r="A281" s="221" t="s">
        <v>968</v>
      </c>
      <c r="B281" s="205">
        <v>2.8800000000000003</v>
      </c>
      <c r="C281" s="205">
        <v>4.6399999999999988</v>
      </c>
      <c r="D281" s="205">
        <v>4.4799999999999995</v>
      </c>
      <c r="E281" s="205">
        <v>4.6399999999999988</v>
      </c>
      <c r="F281" s="205">
        <v>1.35</v>
      </c>
      <c r="G281" s="205">
        <v>4.4799999999999995</v>
      </c>
      <c r="H281" s="205">
        <v>4.6399999999999988</v>
      </c>
      <c r="I281" s="205">
        <v>4.4799999999999995</v>
      </c>
      <c r="J281" s="205">
        <v>4.6399999999999988</v>
      </c>
      <c r="K281" s="205">
        <v>4.6399999999999988</v>
      </c>
      <c r="L281" s="205">
        <v>4.16</v>
      </c>
      <c r="M281" s="206">
        <v>4.6399999999999988</v>
      </c>
    </row>
    <row r="282" spans="1:13" x14ac:dyDescent="0.25">
      <c r="A282" s="221" t="s">
        <v>969</v>
      </c>
      <c r="B282" s="205">
        <v>0.6000000000000002</v>
      </c>
      <c r="C282" s="205">
        <v>0.95000000000000018</v>
      </c>
      <c r="D282" s="205">
        <v>0.94000000000000017</v>
      </c>
      <c r="E282" s="205">
        <v>0.95000000000000018</v>
      </c>
      <c r="F282" s="205">
        <v>0.27</v>
      </c>
      <c r="G282" s="205">
        <v>0.94000000000000017</v>
      </c>
      <c r="H282" s="205">
        <v>0.95000000000000018</v>
      </c>
      <c r="I282" s="205">
        <v>0.94000000000000017</v>
      </c>
      <c r="J282" s="205">
        <v>0.95000000000000018</v>
      </c>
      <c r="K282" s="205">
        <v>0.95000000000000018</v>
      </c>
      <c r="L282" s="205">
        <v>0.92000000000000015</v>
      </c>
      <c r="M282" s="206">
        <v>0.95000000000000018</v>
      </c>
    </row>
    <row r="283" spans="1:13" ht="13.8" thickBot="1" x14ac:dyDescent="0.3">
      <c r="A283" s="207" t="s">
        <v>727</v>
      </c>
      <c r="B283" s="208">
        <v>3.4800000000000004</v>
      </c>
      <c r="C283" s="208">
        <v>5.589999999999999</v>
      </c>
      <c r="D283" s="208">
        <v>5.42</v>
      </c>
      <c r="E283" s="208">
        <v>5.589999999999999</v>
      </c>
      <c r="F283" s="208">
        <v>1.62</v>
      </c>
      <c r="G283" s="208">
        <v>5.42</v>
      </c>
      <c r="H283" s="208">
        <v>5.589999999999999</v>
      </c>
      <c r="I283" s="208">
        <v>5.42</v>
      </c>
      <c r="J283" s="208">
        <v>5.589999999999999</v>
      </c>
      <c r="K283" s="208">
        <v>5.589999999999999</v>
      </c>
      <c r="L283" s="208">
        <v>5.08</v>
      </c>
      <c r="M283" s="209">
        <v>5.589999999999999</v>
      </c>
    </row>
    <row r="284" spans="1:13" x14ac:dyDescent="0.25">
      <c r="A284" s="217" t="s">
        <v>970</v>
      </c>
      <c r="B284" s="218"/>
      <c r="C284" s="218"/>
      <c r="D284" s="218"/>
      <c r="E284" s="218"/>
      <c r="F284" s="218"/>
      <c r="G284" s="218"/>
      <c r="H284" s="218"/>
      <c r="I284" s="218"/>
      <c r="J284" s="218"/>
      <c r="K284" s="218"/>
      <c r="L284" s="218"/>
      <c r="M284" s="219"/>
    </row>
    <row r="285" spans="1:13" x14ac:dyDescent="0.25">
      <c r="A285" s="204" t="s">
        <v>971</v>
      </c>
      <c r="B285" s="205">
        <v>0</v>
      </c>
      <c r="C285" s="205">
        <v>8.92</v>
      </c>
      <c r="D285" s="205">
        <v>8.6399999999999988</v>
      </c>
      <c r="E285" s="205">
        <v>8.76</v>
      </c>
      <c r="F285" s="205">
        <v>8.92</v>
      </c>
      <c r="G285" s="205">
        <v>8.6399999999999988</v>
      </c>
      <c r="H285" s="205">
        <v>8.92</v>
      </c>
      <c r="I285" s="205">
        <v>4.6599999999999993</v>
      </c>
      <c r="J285" s="205">
        <v>8.92</v>
      </c>
      <c r="K285" s="205">
        <v>8.76</v>
      </c>
      <c r="L285" s="205">
        <v>8.0799999999999983</v>
      </c>
      <c r="M285" s="206">
        <v>8.92</v>
      </c>
    </row>
    <row r="286" spans="1:13" x14ac:dyDescent="0.25">
      <c r="A286" s="204" t="s">
        <v>972</v>
      </c>
      <c r="B286" s="205">
        <v>27.599999999999994</v>
      </c>
      <c r="C286" s="205">
        <v>42.540000000000006</v>
      </c>
      <c r="D286" s="205">
        <v>37.600000000000009</v>
      </c>
      <c r="E286" s="205">
        <v>42.300000000000011</v>
      </c>
      <c r="F286" s="205">
        <v>37.159999999999989</v>
      </c>
      <c r="G286" s="205">
        <v>41.07</v>
      </c>
      <c r="H286" s="205">
        <v>65.570000000000007</v>
      </c>
      <c r="I286" s="205">
        <v>80.439999999999984</v>
      </c>
      <c r="J286" s="205">
        <v>83.09999999999998</v>
      </c>
      <c r="K286" s="205">
        <v>83.09999999999998</v>
      </c>
      <c r="L286" s="205">
        <v>75.11999999999999</v>
      </c>
      <c r="M286" s="206">
        <v>76.04000000000002</v>
      </c>
    </row>
    <row r="287" spans="1:13" x14ac:dyDescent="0.25">
      <c r="A287" s="204" t="s">
        <v>973</v>
      </c>
      <c r="B287" s="205">
        <v>0</v>
      </c>
      <c r="C287" s="205">
        <v>0</v>
      </c>
      <c r="D287" s="205">
        <v>0</v>
      </c>
      <c r="E287" s="205">
        <v>0</v>
      </c>
      <c r="F287" s="205">
        <v>0</v>
      </c>
      <c r="G287" s="205">
        <v>0</v>
      </c>
      <c r="H287" s="205">
        <v>0</v>
      </c>
      <c r="I287" s="205">
        <v>0</v>
      </c>
      <c r="J287" s="205">
        <v>0</v>
      </c>
      <c r="K287" s="205">
        <v>0</v>
      </c>
      <c r="L287" s="205">
        <v>0</v>
      </c>
      <c r="M287" s="206">
        <v>0</v>
      </c>
    </row>
    <row r="288" spans="1:13" x14ac:dyDescent="0.25">
      <c r="A288" s="210" t="s">
        <v>974</v>
      </c>
      <c r="B288" s="205">
        <v>0</v>
      </c>
      <c r="C288" s="205">
        <v>0</v>
      </c>
      <c r="D288" s="205">
        <v>0</v>
      </c>
      <c r="E288" s="205">
        <v>0</v>
      </c>
      <c r="F288" s="205">
        <v>0</v>
      </c>
      <c r="G288" s="205">
        <v>0</v>
      </c>
      <c r="H288" s="205">
        <v>0</v>
      </c>
      <c r="I288" s="205">
        <v>0</v>
      </c>
      <c r="J288" s="205">
        <v>0</v>
      </c>
      <c r="K288" s="205">
        <v>0</v>
      </c>
      <c r="L288" s="205">
        <v>0</v>
      </c>
      <c r="M288" s="206">
        <v>0</v>
      </c>
    </row>
    <row r="289" spans="1:13" ht="13.8" thickBot="1" x14ac:dyDescent="0.3">
      <c r="A289" s="207" t="s">
        <v>727</v>
      </c>
      <c r="B289" s="208">
        <v>27.599999999999994</v>
      </c>
      <c r="C289" s="208">
        <v>51.460000000000008</v>
      </c>
      <c r="D289" s="208">
        <v>46.240000000000009</v>
      </c>
      <c r="E289" s="208">
        <v>51.060000000000009</v>
      </c>
      <c r="F289" s="208">
        <v>46.079999999999991</v>
      </c>
      <c r="G289" s="208">
        <v>49.71</v>
      </c>
      <c r="H289" s="208">
        <v>74.490000000000009</v>
      </c>
      <c r="I289" s="208">
        <v>85.09999999999998</v>
      </c>
      <c r="J289" s="208">
        <v>92.019999999999982</v>
      </c>
      <c r="K289" s="208">
        <v>91.859999999999985</v>
      </c>
      <c r="L289" s="208">
        <v>83.199999999999989</v>
      </c>
      <c r="M289" s="209">
        <v>84.960000000000022</v>
      </c>
    </row>
    <row r="290" spans="1:13" x14ac:dyDescent="0.25">
      <c r="A290" s="217" t="s">
        <v>975</v>
      </c>
      <c r="B290" s="218"/>
      <c r="C290" s="218"/>
      <c r="D290" s="218"/>
      <c r="E290" s="218"/>
      <c r="F290" s="218"/>
      <c r="G290" s="218"/>
      <c r="H290" s="218"/>
      <c r="I290" s="218"/>
      <c r="J290" s="218"/>
      <c r="K290" s="218"/>
      <c r="L290" s="218"/>
      <c r="M290" s="219"/>
    </row>
    <row r="291" spans="1:13" x14ac:dyDescent="0.25">
      <c r="A291" s="204" t="s">
        <v>976</v>
      </c>
      <c r="B291" s="205">
        <v>2.08</v>
      </c>
      <c r="C291" s="205">
        <v>6.24</v>
      </c>
      <c r="D291" s="205">
        <v>9.3200000000000021</v>
      </c>
      <c r="E291" s="205">
        <v>7.58</v>
      </c>
      <c r="F291" s="205">
        <v>4.5600000000000005</v>
      </c>
      <c r="G291" s="205">
        <v>13.450000000000001</v>
      </c>
      <c r="H291" s="205">
        <v>5.7700000000000005</v>
      </c>
      <c r="I291" s="205">
        <v>10.6</v>
      </c>
      <c r="J291" s="205">
        <v>8.0399999999999991</v>
      </c>
      <c r="K291" s="205">
        <v>3.54</v>
      </c>
      <c r="L291" s="205">
        <v>2.61</v>
      </c>
      <c r="M291" s="206">
        <v>0.62000000000000022</v>
      </c>
    </row>
    <row r="292" spans="1:13" x14ac:dyDescent="0.25">
      <c r="A292" s="210" t="s">
        <v>977</v>
      </c>
      <c r="B292" s="205">
        <v>0</v>
      </c>
      <c r="C292" s="205">
        <v>0</v>
      </c>
      <c r="D292" s="205">
        <v>0</v>
      </c>
      <c r="E292" s="205">
        <v>0</v>
      </c>
      <c r="F292" s="205">
        <v>0</v>
      </c>
      <c r="G292" s="205">
        <v>0</v>
      </c>
      <c r="H292" s="205">
        <v>0</v>
      </c>
      <c r="I292" s="205">
        <v>0</v>
      </c>
      <c r="J292" s="205">
        <v>0</v>
      </c>
      <c r="K292" s="205">
        <v>0</v>
      </c>
      <c r="L292" s="205">
        <v>0</v>
      </c>
      <c r="M292" s="206">
        <v>0</v>
      </c>
    </row>
    <row r="293" spans="1:13" x14ac:dyDescent="0.25">
      <c r="A293" s="210" t="s">
        <v>978</v>
      </c>
      <c r="B293" s="205">
        <v>5.5</v>
      </c>
      <c r="C293" s="205">
        <v>7.74</v>
      </c>
      <c r="D293" s="205">
        <v>12.339999999999998</v>
      </c>
      <c r="E293" s="205">
        <v>8.98</v>
      </c>
      <c r="F293" s="205">
        <v>10.189999999999998</v>
      </c>
      <c r="G293" s="205">
        <v>7.9799999999999995</v>
      </c>
      <c r="H293" s="205">
        <v>10.560000000000002</v>
      </c>
      <c r="I293" s="205">
        <v>10.74</v>
      </c>
      <c r="J293" s="205">
        <v>12.63</v>
      </c>
      <c r="K293" s="205">
        <v>10.44</v>
      </c>
      <c r="L293" s="205">
        <v>11.799999999999997</v>
      </c>
      <c r="M293" s="206">
        <v>8.5800000000000018</v>
      </c>
    </row>
    <row r="294" spans="1:13" ht="13.8" thickBot="1" x14ac:dyDescent="0.3">
      <c r="A294" s="207" t="s">
        <v>727</v>
      </c>
      <c r="B294" s="208">
        <v>7.58</v>
      </c>
      <c r="C294" s="208">
        <v>13.98</v>
      </c>
      <c r="D294" s="208">
        <v>21.66</v>
      </c>
      <c r="E294" s="208">
        <v>16.560000000000002</v>
      </c>
      <c r="F294" s="208">
        <v>14.749999999999998</v>
      </c>
      <c r="G294" s="208">
        <v>21.43</v>
      </c>
      <c r="H294" s="208">
        <v>16.330000000000002</v>
      </c>
      <c r="I294" s="208">
        <v>21.34</v>
      </c>
      <c r="J294" s="208">
        <v>20.67</v>
      </c>
      <c r="K294" s="208">
        <v>13.98</v>
      </c>
      <c r="L294" s="208">
        <v>14.409999999999997</v>
      </c>
      <c r="M294" s="209">
        <v>9.2000000000000028</v>
      </c>
    </row>
    <row r="295" spans="1:13" x14ac:dyDescent="0.25">
      <c r="A295" s="217" t="s">
        <v>979</v>
      </c>
      <c r="B295" s="218"/>
      <c r="C295" s="218"/>
      <c r="D295" s="218"/>
      <c r="E295" s="218"/>
      <c r="F295" s="218"/>
      <c r="G295" s="218"/>
      <c r="H295" s="218"/>
      <c r="I295" s="218"/>
      <c r="J295" s="218"/>
      <c r="K295" s="218"/>
      <c r="L295" s="218"/>
      <c r="M295" s="219"/>
    </row>
    <row r="296" spans="1:13" x14ac:dyDescent="0.25">
      <c r="A296" s="204" t="s">
        <v>980</v>
      </c>
      <c r="B296" s="205">
        <v>44.88000000000001</v>
      </c>
      <c r="C296" s="205">
        <v>27.110000000000003</v>
      </c>
      <c r="D296" s="205">
        <v>29.63999999999999</v>
      </c>
      <c r="E296" s="205">
        <v>33.36</v>
      </c>
      <c r="F296" s="205">
        <v>29.800000000000004</v>
      </c>
      <c r="G296" s="205">
        <v>34.920000000000009</v>
      </c>
      <c r="H296" s="205">
        <v>61.400000000000006</v>
      </c>
      <c r="I296" s="205">
        <v>99.899999999999977</v>
      </c>
      <c r="J296" s="205">
        <v>115.30999999999999</v>
      </c>
      <c r="K296" s="205">
        <v>115.30999999999999</v>
      </c>
      <c r="L296" s="205">
        <v>74.52</v>
      </c>
      <c r="M296" s="206">
        <v>44.019999999999996</v>
      </c>
    </row>
    <row r="297" spans="1:13" x14ac:dyDescent="0.25">
      <c r="A297" s="204" t="s">
        <v>981</v>
      </c>
      <c r="B297" s="205">
        <v>10.599999999999998</v>
      </c>
      <c r="C297" s="205">
        <v>15.000000000000004</v>
      </c>
      <c r="D297" s="205">
        <v>16.3</v>
      </c>
      <c r="E297" s="205">
        <v>17.990000000000006</v>
      </c>
      <c r="F297" s="205">
        <v>16.66</v>
      </c>
      <c r="G297" s="205">
        <v>20.2</v>
      </c>
      <c r="H297" s="205">
        <v>35.250000000000007</v>
      </c>
      <c r="I297" s="205">
        <v>96.62</v>
      </c>
      <c r="J297" s="205">
        <v>115.92999999999999</v>
      </c>
      <c r="K297" s="205">
        <v>117.99</v>
      </c>
      <c r="L297" s="205">
        <v>72.400000000000006</v>
      </c>
      <c r="M297" s="206">
        <v>41.730000000000004</v>
      </c>
    </row>
    <row r="298" spans="1:13" ht="13.8" thickBot="1" x14ac:dyDescent="0.3">
      <c r="A298" s="207" t="s">
        <v>727</v>
      </c>
      <c r="B298" s="208">
        <v>55.480000000000004</v>
      </c>
      <c r="C298" s="208">
        <v>42.110000000000007</v>
      </c>
      <c r="D298" s="208">
        <v>45.939999999999991</v>
      </c>
      <c r="E298" s="208">
        <v>51.350000000000009</v>
      </c>
      <c r="F298" s="208">
        <v>46.460000000000008</v>
      </c>
      <c r="G298" s="208">
        <v>55.120000000000005</v>
      </c>
      <c r="H298" s="208">
        <v>96.65</v>
      </c>
      <c r="I298" s="208">
        <v>196.51999999999998</v>
      </c>
      <c r="J298" s="208">
        <v>231.23999999999998</v>
      </c>
      <c r="K298" s="208">
        <v>233.29999999999998</v>
      </c>
      <c r="L298" s="208">
        <v>146.92000000000002</v>
      </c>
      <c r="M298" s="209">
        <v>85.75</v>
      </c>
    </row>
    <row r="299" spans="1:13" x14ac:dyDescent="0.25">
      <c r="A299" s="217" t="s">
        <v>982</v>
      </c>
      <c r="B299" s="218"/>
      <c r="C299" s="218"/>
      <c r="D299" s="218"/>
      <c r="E299" s="218"/>
      <c r="F299" s="218"/>
      <c r="G299" s="218"/>
      <c r="H299" s="218"/>
      <c r="I299" s="218"/>
      <c r="J299" s="218"/>
      <c r="K299" s="218"/>
      <c r="L299" s="218"/>
      <c r="M299" s="219"/>
    </row>
    <row r="300" spans="1:13" x14ac:dyDescent="0.25">
      <c r="A300" s="221" t="s">
        <v>983</v>
      </c>
      <c r="B300" s="205">
        <v>0</v>
      </c>
      <c r="C300" s="205">
        <v>0</v>
      </c>
      <c r="D300" s="205">
        <v>0</v>
      </c>
      <c r="E300" s="205">
        <v>0</v>
      </c>
      <c r="F300" s="205">
        <v>0</v>
      </c>
      <c r="G300" s="205">
        <v>0</v>
      </c>
      <c r="H300" s="205">
        <v>0</v>
      </c>
      <c r="I300" s="205">
        <v>0</v>
      </c>
      <c r="J300" s="205">
        <v>0</v>
      </c>
      <c r="K300" s="205">
        <v>0</v>
      </c>
      <c r="L300" s="205">
        <v>0</v>
      </c>
      <c r="M300" s="206">
        <v>0</v>
      </c>
    </row>
    <row r="301" spans="1:13" ht="13.8" thickBot="1" x14ac:dyDescent="0.3">
      <c r="A301" s="207" t="s">
        <v>727</v>
      </c>
      <c r="B301" s="208">
        <v>0</v>
      </c>
      <c r="C301" s="208">
        <v>0</v>
      </c>
      <c r="D301" s="208">
        <v>0</v>
      </c>
      <c r="E301" s="208">
        <v>0</v>
      </c>
      <c r="F301" s="208">
        <v>0</v>
      </c>
      <c r="G301" s="208">
        <v>0</v>
      </c>
      <c r="H301" s="208">
        <v>0</v>
      </c>
      <c r="I301" s="208">
        <v>0</v>
      </c>
      <c r="J301" s="208">
        <v>0</v>
      </c>
      <c r="K301" s="208">
        <v>0</v>
      </c>
      <c r="L301" s="208">
        <v>0</v>
      </c>
      <c r="M301" s="209">
        <v>0</v>
      </c>
    </row>
    <row r="302" spans="1:13" x14ac:dyDescent="0.25">
      <c r="A302" s="212" t="s">
        <v>984</v>
      </c>
      <c r="B302" s="213"/>
      <c r="C302" s="213"/>
      <c r="D302" s="213"/>
      <c r="E302" s="213"/>
      <c r="F302" s="213"/>
      <c r="G302" s="213"/>
      <c r="H302" s="213"/>
      <c r="I302" s="213"/>
      <c r="J302" s="213"/>
      <c r="K302" s="213"/>
      <c r="L302" s="213"/>
      <c r="M302" s="214"/>
    </row>
    <row r="303" spans="1:13" x14ac:dyDescent="0.25">
      <c r="A303" s="204" t="s">
        <v>985</v>
      </c>
      <c r="B303" s="205">
        <v>0</v>
      </c>
      <c r="C303" s="205">
        <v>0</v>
      </c>
      <c r="D303" s="205">
        <v>0</v>
      </c>
      <c r="E303" s="205">
        <v>0</v>
      </c>
      <c r="F303" s="205">
        <v>0</v>
      </c>
      <c r="G303" s="205">
        <v>0</v>
      </c>
      <c r="H303" s="205">
        <v>0</v>
      </c>
      <c r="I303" s="205">
        <v>0</v>
      </c>
      <c r="J303" s="205">
        <v>0</v>
      </c>
      <c r="K303" s="205">
        <v>0</v>
      </c>
      <c r="L303" s="205">
        <v>0</v>
      </c>
      <c r="M303" s="206">
        <v>0</v>
      </c>
    </row>
    <row r="304" spans="1:13" x14ac:dyDescent="0.25">
      <c r="A304" s="204" t="s">
        <v>986</v>
      </c>
      <c r="B304" s="205">
        <v>0</v>
      </c>
      <c r="C304" s="205">
        <v>0</v>
      </c>
      <c r="D304" s="205">
        <v>0</v>
      </c>
      <c r="E304" s="205">
        <v>0</v>
      </c>
      <c r="F304" s="205">
        <v>0</v>
      </c>
      <c r="G304" s="205">
        <v>0</v>
      </c>
      <c r="H304" s="205">
        <v>0</v>
      </c>
      <c r="I304" s="205">
        <v>0</v>
      </c>
      <c r="J304" s="205">
        <v>0</v>
      </c>
      <c r="K304" s="205">
        <v>0</v>
      </c>
      <c r="L304" s="205">
        <v>0</v>
      </c>
      <c r="M304" s="206">
        <v>0</v>
      </c>
    </row>
    <row r="305" spans="1:13" x14ac:dyDescent="0.25">
      <c r="A305" s="204" t="s">
        <v>987</v>
      </c>
      <c r="B305" s="205">
        <v>0</v>
      </c>
      <c r="C305" s="205">
        <v>0</v>
      </c>
      <c r="D305" s="205">
        <v>0</v>
      </c>
      <c r="E305" s="205">
        <v>0</v>
      </c>
      <c r="F305" s="205">
        <v>0</v>
      </c>
      <c r="G305" s="205">
        <v>0</v>
      </c>
      <c r="H305" s="205">
        <v>0</v>
      </c>
      <c r="I305" s="205">
        <v>0</v>
      </c>
      <c r="J305" s="205">
        <v>0</v>
      </c>
      <c r="K305" s="205">
        <v>0</v>
      </c>
      <c r="L305" s="205">
        <v>0</v>
      </c>
      <c r="M305" s="206">
        <v>0</v>
      </c>
    </row>
    <row r="306" spans="1:13" x14ac:dyDescent="0.25">
      <c r="A306" s="204" t="s">
        <v>988</v>
      </c>
      <c r="B306" s="205">
        <v>0</v>
      </c>
      <c r="C306" s="205">
        <v>0</v>
      </c>
      <c r="D306" s="205">
        <v>0</v>
      </c>
      <c r="E306" s="205">
        <v>0</v>
      </c>
      <c r="F306" s="205">
        <v>0</v>
      </c>
      <c r="G306" s="205">
        <v>0</v>
      </c>
      <c r="H306" s="205">
        <v>0</v>
      </c>
      <c r="I306" s="205">
        <v>0</v>
      </c>
      <c r="J306" s="205">
        <v>0</v>
      </c>
      <c r="K306" s="205">
        <v>0</v>
      </c>
      <c r="L306" s="205">
        <v>0</v>
      </c>
      <c r="M306" s="206">
        <v>0</v>
      </c>
    </row>
    <row r="307" spans="1:13" x14ac:dyDescent="0.25">
      <c r="A307" s="204" t="s">
        <v>989</v>
      </c>
      <c r="B307" s="205">
        <v>0</v>
      </c>
      <c r="C307" s="205">
        <v>0</v>
      </c>
      <c r="D307" s="205">
        <v>0</v>
      </c>
      <c r="E307" s="205">
        <v>0</v>
      </c>
      <c r="F307" s="205">
        <v>0</v>
      </c>
      <c r="G307" s="205">
        <v>0</v>
      </c>
      <c r="H307" s="205">
        <v>0</v>
      </c>
      <c r="I307" s="205">
        <v>0</v>
      </c>
      <c r="J307" s="205">
        <v>0</v>
      </c>
      <c r="K307" s="205">
        <v>0</v>
      </c>
      <c r="L307" s="205">
        <v>0</v>
      </c>
      <c r="M307" s="206">
        <v>0</v>
      </c>
    </row>
    <row r="308" spans="1:13" x14ac:dyDescent="0.25">
      <c r="A308" s="204" t="s">
        <v>990</v>
      </c>
      <c r="B308" s="205">
        <v>0</v>
      </c>
      <c r="C308" s="205">
        <v>0</v>
      </c>
      <c r="D308" s="205">
        <v>0</v>
      </c>
      <c r="E308" s="205">
        <v>0</v>
      </c>
      <c r="F308" s="205">
        <v>0</v>
      </c>
      <c r="G308" s="205">
        <v>0</v>
      </c>
      <c r="H308" s="205">
        <v>0</v>
      </c>
      <c r="I308" s="205">
        <v>0</v>
      </c>
      <c r="J308" s="205">
        <v>0</v>
      </c>
      <c r="K308" s="205">
        <v>0</v>
      </c>
      <c r="L308" s="205">
        <v>0</v>
      </c>
      <c r="M308" s="206">
        <v>0</v>
      </c>
    </row>
    <row r="309" spans="1:13" x14ac:dyDescent="0.25">
      <c r="A309" s="204" t="s">
        <v>991</v>
      </c>
      <c r="B309" s="205">
        <v>0</v>
      </c>
      <c r="C309" s="205">
        <v>0</v>
      </c>
      <c r="D309" s="205">
        <v>0</v>
      </c>
      <c r="E309" s="205">
        <v>0</v>
      </c>
      <c r="F309" s="205">
        <v>0</v>
      </c>
      <c r="G309" s="205">
        <v>0</v>
      </c>
      <c r="H309" s="205">
        <v>0</v>
      </c>
      <c r="I309" s="205">
        <v>0</v>
      </c>
      <c r="J309" s="205">
        <v>0</v>
      </c>
      <c r="K309" s="205">
        <v>0</v>
      </c>
      <c r="L309" s="205">
        <v>0</v>
      </c>
      <c r="M309" s="206">
        <v>0</v>
      </c>
    </row>
    <row r="310" spans="1:13" x14ac:dyDescent="0.25">
      <c r="A310" s="210" t="s">
        <v>992</v>
      </c>
      <c r="B310" s="205">
        <v>2.1100000000000003</v>
      </c>
      <c r="C310" s="205">
        <v>13.340000000000002</v>
      </c>
      <c r="D310" s="205">
        <v>38.04</v>
      </c>
      <c r="E310" s="205">
        <v>38.53</v>
      </c>
      <c r="F310" s="205">
        <v>33.26</v>
      </c>
      <c r="G310" s="205">
        <v>26.399999999999995</v>
      </c>
      <c r="H310" s="205">
        <v>25.85</v>
      </c>
      <c r="I310" s="205">
        <v>24.68</v>
      </c>
      <c r="J310" s="205">
        <v>33.179999999999993</v>
      </c>
      <c r="K310" s="205">
        <v>23.259999999999998</v>
      </c>
      <c r="L310" s="205">
        <v>17.520000000000003</v>
      </c>
      <c r="M310" s="206">
        <v>8.7000000000000011</v>
      </c>
    </row>
    <row r="311" spans="1:13" x14ac:dyDescent="0.25">
      <c r="A311" s="210" t="s">
        <v>993</v>
      </c>
      <c r="B311" s="205">
        <v>1.4200000000000002</v>
      </c>
      <c r="C311" s="205">
        <v>8.98</v>
      </c>
      <c r="D311" s="205">
        <v>24.08</v>
      </c>
      <c r="E311" s="205">
        <v>24.72</v>
      </c>
      <c r="F311" s="205">
        <v>21.759999999999994</v>
      </c>
      <c r="G311" s="205">
        <v>16.8</v>
      </c>
      <c r="H311" s="205">
        <v>15.780000000000003</v>
      </c>
      <c r="I311" s="205">
        <v>14.72</v>
      </c>
      <c r="J311" s="205">
        <v>18.21</v>
      </c>
      <c r="K311" s="205">
        <v>12.79</v>
      </c>
      <c r="L311" s="205">
        <v>9.84</v>
      </c>
      <c r="M311" s="206">
        <v>5.3400000000000007</v>
      </c>
    </row>
    <row r="312" spans="1:13" ht="13.8" thickBot="1" x14ac:dyDescent="0.3">
      <c r="A312" s="207" t="s">
        <v>727</v>
      </c>
      <c r="B312" s="208">
        <v>3.5300000000000002</v>
      </c>
      <c r="C312" s="208">
        <v>22.32</v>
      </c>
      <c r="D312" s="208">
        <v>62.12</v>
      </c>
      <c r="E312" s="208">
        <v>63.25</v>
      </c>
      <c r="F312" s="208">
        <v>55.019999999999996</v>
      </c>
      <c r="G312" s="208">
        <v>43.199999999999996</v>
      </c>
      <c r="H312" s="208">
        <v>41.63</v>
      </c>
      <c r="I312" s="208">
        <v>39.4</v>
      </c>
      <c r="J312" s="208">
        <v>51.389999999999993</v>
      </c>
      <c r="K312" s="208">
        <v>36.049999999999997</v>
      </c>
      <c r="L312" s="208">
        <v>27.360000000000003</v>
      </c>
      <c r="M312" s="209">
        <v>14.040000000000003</v>
      </c>
    </row>
    <row r="313" spans="1:13" x14ac:dyDescent="0.25">
      <c r="A313" s="212" t="s">
        <v>994</v>
      </c>
      <c r="B313" s="213"/>
      <c r="C313" s="213"/>
      <c r="D313" s="213"/>
      <c r="E313" s="213"/>
      <c r="F313" s="213"/>
      <c r="G313" s="213"/>
      <c r="H313" s="213"/>
      <c r="I313" s="213"/>
      <c r="J313" s="213"/>
      <c r="K313" s="213"/>
      <c r="L313" s="213"/>
      <c r="M313" s="214"/>
    </row>
    <row r="314" spans="1:13" x14ac:dyDescent="0.25">
      <c r="A314" s="204" t="s">
        <v>995</v>
      </c>
      <c r="B314" s="205">
        <v>0</v>
      </c>
      <c r="C314" s="205">
        <v>0</v>
      </c>
      <c r="D314" s="205">
        <v>0</v>
      </c>
      <c r="E314" s="205">
        <v>0</v>
      </c>
      <c r="F314" s="205">
        <v>0</v>
      </c>
      <c r="G314" s="205">
        <v>0</v>
      </c>
      <c r="H314" s="205">
        <v>0</v>
      </c>
      <c r="I314" s="205">
        <v>0</v>
      </c>
      <c r="J314" s="205">
        <v>0</v>
      </c>
      <c r="K314" s="205">
        <v>0</v>
      </c>
      <c r="L314" s="205">
        <v>0</v>
      </c>
      <c r="M314" s="206">
        <v>0</v>
      </c>
    </row>
    <row r="315" spans="1:13" ht="13.8" thickBot="1" x14ac:dyDescent="0.3">
      <c r="A315" s="207" t="s">
        <v>727</v>
      </c>
      <c r="B315" s="208">
        <v>0</v>
      </c>
      <c r="C315" s="208">
        <v>0</v>
      </c>
      <c r="D315" s="208">
        <v>0</v>
      </c>
      <c r="E315" s="208">
        <v>0</v>
      </c>
      <c r="F315" s="208">
        <v>0</v>
      </c>
      <c r="G315" s="208">
        <v>0</v>
      </c>
      <c r="H315" s="208">
        <v>0</v>
      </c>
      <c r="I315" s="208">
        <v>0</v>
      </c>
      <c r="J315" s="208">
        <v>0</v>
      </c>
      <c r="K315" s="208">
        <v>0</v>
      </c>
      <c r="L315" s="208">
        <v>0</v>
      </c>
      <c r="M315" s="209">
        <v>0</v>
      </c>
    </row>
    <row r="316" spans="1:13" x14ac:dyDescent="0.25">
      <c r="A316" s="212" t="s">
        <v>996</v>
      </c>
      <c r="B316" s="213"/>
      <c r="C316" s="213"/>
      <c r="D316" s="213"/>
      <c r="E316" s="213"/>
      <c r="F316" s="213"/>
      <c r="G316" s="213"/>
      <c r="H316" s="213"/>
      <c r="I316" s="213"/>
      <c r="J316" s="213"/>
      <c r="K316" s="213"/>
      <c r="L316" s="213"/>
      <c r="M316" s="214"/>
    </row>
    <row r="317" spans="1:13" x14ac:dyDescent="0.25">
      <c r="A317" s="204" t="s">
        <v>997</v>
      </c>
      <c r="B317" s="205">
        <v>1.6000000000000005</v>
      </c>
      <c r="C317" s="205">
        <v>2.5600000000000005</v>
      </c>
      <c r="D317" s="205">
        <v>1.8200000000000003</v>
      </c>
      <c r="E317" s="205">
        <v>2.5600000000000005</v>
      </c>
      <c r="F317" s="205">
        <v>2.5600000000000005</v>
      </c>
      <c r="G317" s="205">
        <v>2.6800000000000006</v>
      </c>
      <c r="H317" s="205">
        <v>4.08</v>
      </c>
      <c r="I317" s="205">
        <v>4.3199999999999994</v>
      </c>
      <c r="J317" s="205">
        <v>4.4400000000000004</v>
      </c>
      <c r="K317" s="205">
        <v>4.4400000000000004</v>
      </c>
      <c r="L317" s="205">
        <v>4.0799999999999992</v>
      </c>
      <c r="M317" s="206">
        <v>4.4400000000000004</v>
      </c>
    </row>
    <row r="318" spans="1:13" x14ac:dyDescent="0.25">
      <c r="A318" s="204" t="s">
        <v>998</v>
      </c>
      <c r="B318" s="205">
        <v>9.69</v>
      </c>
      <c r="C318" s="205">
        <v>7.11</v>
      </c>
      <c r="D318" s="205">
        <v>6.93</v>
      </c>
      <c r="E318" s="205">
        <v>7.2300000000000013</v>
      </c>
      <c r="F318" s="205">
        <v>7.2300000000000013</v>
      </c>
      <c r="G318" s="205">
        <v>8.1</v>
      </c>
      <c r="H318" s="205">
        <v>13.550000000000004</v>
      </c>
      <c r="I318" s="205">
        <v>13.720000000000002</v>
      </c>
      <c r="J318" s="205">
        <v>14.180000000000001</v>
      </c>
      <c r="K318" s="205">
        <v>14.180000000000001</v>
      </c>
      <c r="L318" s="205">
        <v>12.8</v>
      </c>
      <c r="M318" s="206">
        <v>11.559999999999999</v>
      </c>
    </row>
    <row r="319" spans="1:13" x14ac:dyDescent="0.25">
      <c r="A319" s="204" t="s">
        <v>999</v>
      </c>
      <c r="B319" s="205">
        <v>0.68000000000000016</v>
      </c>
      <c r="C319" s="205">
        <v>7.200000000000002</v>
      </c>
      <c r="D319" s="205">
        <v>8.379999999999999</v>
      </c>
      <c r="E319" s="205">
        <v>8.98</v>
      </c>
      <c r="F319" s="205">
        <v>8.98</v>
      </c>
      <c r="G319" s="205">
        <v>6.2999999999999989</v>
      </c>
      <c r="H319" s="205">
        <v>1.3200000000000005</v>
      </c>
      <c r="I319" s="205">
        <v>1.8000000000000005</v>
      </c>
      <c r="J319" s="205">
        <v>2.0900000000000003</v>
      </c>
      <c r="K319" s="205">
        <v>2.0900000000000003</v>
      </c>
      <c r="L319" s="205">
        <v>1.6000000000000003</v>
      </c>
      <c r="M319" s="206">
        <v>4.9300000000000006</v>
      </c>
    </row>
    <row r="320" spans="1:13" ht="13.8" thickBot="1" x14ac:dyDescent="0.3">
      <c r="A320" s="207" t="s">
        <v>727</v>
      </c>
      <c r="B320" s="208">
        <v>11.969999999999999</v>
      </c>
      <c r="C320" s="208">
        <v>16.870000000000005</v>
      </c>
      <c r="D320" s="208">
        <v>17.13</v>
      </c>
      <c r="E320" s="208">
        <v>18.770000000000003</v>
      </c>
      <c r="F320" s="208">
        <v>18.770000000000003</v>
      </c>
      <c r="G320" s="208">
        <v>17.079999999999998</v>
      </c>
      <c r="H320" s="208">
        <v>18.950000000000003</v>
      </c>
      <c r="I320" s="208">
        <v>19.840000000000003</v>
      </c>
      <c r="J320" s="208">
        <v>20.71</v>
      </c>
      <c r="K320" s="208">
        <v>20.71</v>
      </c>
      <c r="L320" s="208">
        <v>18.48</v>
      </c>
      <c r="M320" s="209">
        <v>20.93</v>
      </c>
    </row>
    <row r="321" spans="1:13" x14ac:dyDescent="0.25">
      <c r="A321" s="212" t="s">
        <v>1000</v>
      </c>
      <c r="B321" s="213"/>
      <c r="C321" s="213"/>
      <c r="D321" s="213"/>
      <c r="E321" s="213"/>
      <c r="F321" s="213"/>
      <c r="G321" s="213"/>
      <c r="H321" s="213"/>
      <c r="I321" s="213"/>
      <c r="J321" s="213"/>
      <c r="K321" s="213"/>
      <c r="L321" s="213"/>
      <c r="M321" s="214"/>
    </row>
    <row r="322" spans="1:13" x14ac:dyDescent="0.25">
      <c r="A322" s="204" t="s">
        <v>1001</v>
      </c>
      <c r="B322" s="205">
        <v>38.199999999999996</v>
      </c>
      <c r="C322" s="205">
        <v>28.237999999999996</v>
      </c>
      <c r="D322" s="205">
        <v>18.55</v>
      </c>
      <c r="E322" s="205">
        <v>28.237999999999996</v>
      </c>
      <c r="F322" s="205">
        <v>28.237999999999996</v>
      </c>
      <c r="G322" s="205">
        <v>27.339999999999996</v>
      </c>
      <c r="H322" s="205">
        <v>7.4979999999999993</v>
      </c>
      <c r="I322" s="205">
        <v>5.7200000000000006</v>
      </c>
      <c r="J322" s="205">
        <v>10.187999999999999</v>
      </c>
      <c r="K322" s="205">
        <v>11.887999999999998</v>
      </c>
      <c r="L322" s="205">
        <v>14.094000000000001</v>
      </c>
      <c r="M322" s="206">
        <v>19.398000000000003</v>
      </c>
    </row>
    <row r="323" spans="1:13" x14ac:dyDescent="0.25">
      <c r="A323" s="210" t="s">
        <v>1002</v>
      </c>
      <c r="B323" s="205">
        <v>14.229999999999999</v>
      </c>
      <c r="C323" s="205">
        <v>10.55</v>
      </c>
      <c r="D323" s="205">
        <v>10.220000000000001</v>
      </c>
      <c r="E323" s="205">
        <v>10.55</v>
      </c>
      <c r="F323" s="205">
        <v>10.55</v>
      </c>
      <c r="G323" s="205">
        <v>10.220000000000001</v>
      </c>
      <c r="H323" s="205">
        <v>3.98</v>
      </c>
      <c r="I323" s="205">
        <v>2.58</v>
      </c>
      <c r="J323" s="205">
        <v>3.7899999999999996</v>
      </c>
      <c r="K323" s="205">
        <v>7.58</v>
      </c>
      <c r="L323" s="205">
        <v>7.7600000000000007</v>
      </c>
      <c r="M323" s="206">
        <v>10.55</v>
      </c>
    </row>
    <row r="324" spans="1:13" x14ac:dyDescent="0.25">
      <c r="A324" s="210" t="s">
        <v>1003</v>
      </c>
      <c r="B324" s="205">
        <v>15.879999999999999</v>
      </c>
      <c r="C324" s="205">
        <v>13.079999999999998</v>
      </c>
      <c r="D324" s="205">
        <v>15.879999999999999</v>
      </c>
      <c r="E324" s="205">
        <v>16.419999999999998</v>
      </c>
      <c r="F324" s="205">
        <v>16.419999999999998</v>
      </c>
      <c r="G324" s="205">
        <v>15.879999999999999</v>
      </c>
      <c r="H324" s="205">
        <v>8.1399999999999988</v>
      </c>
      <c r="I324" s="205">
        <v>9.59</v>
      </c>
      <c r="J324" s="205">
        <v>13.439999999999998</v>
      </c>
      <c r="K324" s="205">
        <v>14.209999999999997</v>
      </c>
      <c r="L324" s="205">
        <v>14.8</v>
      </c>
      <c r="M324" s="206">
        <v>16.419999999999998</v>
      </c>
    </row>
    <row r="325" spans="1:13" x14ac:dyDescent="0.25">
      <c r="A325" s="210" t="s">
        <v>1004</v>
      </c>
      <c r="B325" s="205">
        <v>0</v>
      </c>
      <c r="C325" s="205">
        <v>0</v>
      </c>
      <c r="D325" s="205">
        <v>0</v>
      </c>
      <c r="E325" s="205">
        <v>0</v>
      </c>
      <c r="F325" s="205">
        <v>0</v>
      </c>
      <c r="G325" s="205">
        <v>0</v>
      </c>
      <c r="H325" s="205">
        <v>0</v>
      </c>
      <c r="I325" s="205">
        <v>0</v>
      </c>
      <c r="J325" s="205">
        <v>0</v>
      </c>
      <c r="K325" s="205">
        <v>0</v>
      </c>
      <c r="L325" s="205">
        <v>0</v>
      </c>
      <c r="M325" s="206">
        <v>0</v>
      </c>
    </row>
    <row r="326" spans="1:13" x14ac:dyDescent="0.25">
      <c r="A326" s="210" t="s">
        <v>1005</v>
      </c>
      <c r="B326" s="205">
        <v>0</v>
      </c>
      <c r="C326" s="205">
        <v>0</v>
      </c>
      <c r="D326" s="205">
        <v>0</v>
      </c>
      <c r="E326" s="205">
        <v>0</v>
      </c>
      <c r="F326" s="205">
        <v>0</v>
      </c>
      <c r="G326" s="205">
        <v>0</v>
      </c>
      <c r="H326" s="205">
        <v>0</v>
      </c>
      <c r="I326" s="205">
        <v>0</v>
      </c>
      <c r="J326" s="205">
        <v>0</v>
      </c>
      <c r="K326" s="205">
        <v>0</v>
      </c>
      <c r="L326" s="205">
        <v>0</v>
      </c>
      <c r="M326" s="206">
        <v>0</v>
      </c>
    </row>
    <row r="327" spans="1:13" x14ac:dyDescent="0.25">
      <c r="A327" s="210" t="s">
        <v>1006</v>
      </c>
      <c r="B327" s="205">
        <v>0</v>
      </c>
      <c r="C327" s="205">
        <v>0</v>
      </c>
      <c r="D327" s="205">
        <v>0</v>
      </c>
      <c r="E327" s="205">
        <v>0</v>
      </c>
      <c r="F327" s="205">
        <v>0</v>
      </c>
      <c r="G327" s="205">
        <v>0</v>
      </c>
      <c r="H327" s="205">
        <v>0</v>
      </c>
      <c r="I327" s="205">
        <v>0</v>
      </c>
      <c r="J327" s="205">
        <v>0</v>
      </c>
      <c r="K327" s="205">
        <v>0</v>
      </c>
      <c r="L327" s="205">
        <v>0</v>
      </c>
      <c r="M327" s="206">
        <v>0</v>
      </c>
    </row>
    <row r="328" spans="1:13" ht="13.8" thickBot="1" x14ac:dyDescent="0.3">
      <c r="A328" s="207" t="s">
        <v>727</v>
      </c>
      <c r="B328" s="208">
        <v>68.309999999999988</v>
      </c>
      <c r="C328" s="208">
        <v>51.867999999999995</v>
      </c>
      <c r="D328" s="208">
        <v>44.650000000000006</v>
      </c>
      <c r="E328" s="208">
        <v>55.207999999999998</v>
      </c>
      <c r="F328" s="208">
        <v>55.207999999999998</v>
      </c>
      <c r="G328" s="208">
        <v>53.44</v>
      </c>
      <c r="H328" s="208">
        <v>19.617999999999999</v>
      </c>
      <c r="I328" s="208">
        <v>17.89</v>
      </c>
      <c r="J328" s="208">
        <v>27.417999999999996</v>
      </c>
      <c r="K328" s="208">
        <v>33.677999999999997</v>
      </c>
      <c r="L328" s="208">
        <v>36.654000000000003</v>
      </c>
      <c r="M328" s="209">
        <v>46.368000000000002</v>
      </c>
    </row>
    <row r="329" spans="1:13" x14ac:dyDescent="0.25">
      <c r="A329" s="212" t="s">
        <v>1007</v>
      </c>
      <c r="B329" s="213"/>
      <c r="C329" s="213"/>
      <c r="D329" s="213"/>
      <c r="E329" s="213"/>
      <c r="F329" s="213"/>
      <c r="G329" s="213"/>
      <c r="H329" s="213"/>
      <c r="I329" s="213"/>
      <c r="J329" s="213"/>
      <c r="K329" s="213"/>
      <c r="L329" s="213"/>
      <c r="M329" s="214"/>
    </row>
    <row r="330" spans="1:13" x14ac:dyDescent="0.25">
      <c r="A330" s="204" t="s">
        <v>1008</v>
      </c>
      <c r="B330" s="205">
        <v>0</v>
      </c>
      <c r="C330" s="205">
        <v>0</v>
      </c>
      <c r="D330" s="205">
        <v>0</v>
      </c>
      <c r="E330" s="205">
        <v>0</v>
      </c>
      <c r="F330" s="205">
        <v>0</v>
      </c>
      <c r="G330" s="205">
        <v>0</v>
      </c>
      <c r="H330" s="205">
        <v>0</v>
      </c>
      <c r="I330" s="205">
        <v>0</v>
      </c>
      <c r="J330" s="205">
        <v>0</v>
      </c>
      <c r="K330" s="205">
        <v>0</v>
      </c>
      <c r="L330" s="205">
        <v>0</v>
      </c>
      <c r="M330" s="206">
        <v>0</v>
      </c>
    </row>
    <row r="331" spans="1:13" x14ac:dyDescent="0.25">
      <c r="A331" s="210" t="s">
        <v>1009</v>
      </c>
      <c r="B331" s="205">
        <v>0</v>
      </c>
      <c r="C331" s="205">
        <v>0</v>
      </c>
      <c r="D331" s="205">
        <v>0</v>
      </c>
      <c r="E331" s="205">
        <v>0</v>
      </c>
      <c r="F331" s="205">
        <v>0</v>
      </c>
      <c r="G331" s="205">
        <v>0</v>
      </c>
      <c r="H331" s="205">
        <v>0</v>
      </c>
      <c r="I331" s="205">
        <v>0</v>
      </c>
      <c r="J331" s="205">
        <v>0</v>
      </c>
      <c r="K331" s="205">
        <v>0</v>
      </c>
      <c r="L331" s="205">
        <v>0</v>
      </c>
      <c r="M331" s="206">
        <v>0</v>
      </c>
    </row>
    <row r="332" spans="1:13" ht="13.8" thickBot="1" x14ac:dyDescent="0.3">
      <c r="A332" s="207" t="s">
        <v>727</v>
      </c>
      <c r="B332" s="208">
        <v>0</v>
      </c>
      <c r="C332" s="208">
        <v>0</v>
      </c>
      <c r="D332" s="208">
        <v>0</v>
      </c>
      <c r="E332" s="208">
        <v>0</v>
      </c>
      <c r="F332" s="208">
        <v>0</v>
      </c>
      <c r="G332" s="208">
        <v>0</v>
      </c>
      <c r="H332" s="208">
        <v>0</v>
      </c>
      <c r="I332" s="208">
        <v>0</v>
      </c>
      <c r="J332" s="208">
        <v>0</v>
      </c>
      <c r="K332" s="208">
        <v>0</v>
      </c>
      <c r="L332" s="208">
        <v>0</v>
      </c>
      <c r="M332" s="209">
        <v>0</v>
      </c>
    </row>
    <row r="333" spans="1:13" x14ac:dyDescent="0.25">
      <c r="A333" s="212" t="s">
        <v>2693</v>
      </c>
      <c r="B333" s="213"/>
      <c r="C333" s="213"/>
      <c r="D333" s="213"/>
      <c r="E333" s="213"/>
      <c r="F333" s="213"/>
      <c r="G333" s="213"/>
      <c r="H333" s="213"/>
      <c r="I333" s="213"/>
      <c r="J333" s="213"/>
      <c r="K333" s="213"/>
      <c r="L333" s="213"/>
      <c r="M333" s="214"/>
    </row>
    <row r="334" spans="1:13" x14ac:dyDescent="0.25">
      <c r="A334" s="204" t="s">
        <v>1010</v>
      </c>
      <c r="B334" s="205">
        <v>5.3100000000000005</v>
      </c>
      <c r="C334" s="205">
        <v>14.88</v>
      </c>
      <c r="D334" s="205">
        <v>23.000000000000004</v>
      </c>
      <c r="E334" s="205">
        <v>26.880000000000006</v>
      </c>
      <c r="F334" s="205">
        <v>28.470000000000006</v>
      </c>
      <c r="G334" s="205">
        <v>21.24</v>
      </c>
      <c r="H334" s="205">
        <v>18.329999999999998</v>
      </c>
      <c r="I334" s="205">
        <v>14.4</v>
      </c>
      <c r="J334" s="205">
        <v>14.840000000000002</v>
      </c>
      <c r="K334" s="205">
        <v>12.480000000000002</v>
      </c>
      <c r="L334" s="205">
        <v>9.9199999999999982</v>
      </c>
      <c r="M334" s="206">
        <v>9.84</v>
      </c>
    </row>
    <row r="335" spans="1:13" x14ac:dyDescent="0.25">
      <c r="A335" s="210" t="s">
        <v>1011</v>
      </c>
      <c r="B335" s="205">
        <v>8.4399999999999977</v>
      </c>
      <c r="C335" s="205">
        <v>23.990000000000002</v>
      </c>
      <c r="D335" s="205">
        <v>27.4</v>
      </c>
      <c r="E335" s="205">
        <v>18.66</v>
      </c>
      <c r="F335" s="205">
        <v>27.35</v>
      </c>
      <c r="G335" s="205">
        <v>20.3</v>
      </c>
      <c r="H335" s="205">
        <v>12.05</v>
      </c>
      <c r="I335" s="205">
        <v>10.429999999999998</v>
      </c>
      <c r="J335" s="205">
        <v>18.739999999999998</v>
      </c>
      <c r="K335" s="205">
        <v>16.919999999999998</v>
      </c>
      <c r="L335" s="205">
        <v>12.969999999999999</v>
      </c>
      <c r="M335" s="206">
        <v>19.349999999999994</v>
      </c>
    </row>
    <row r="336" spans="1:13" x14ac:dyDescent="0.25">
      <c r="A336" s="210" t="s">
        <v>1012</v>
      </c>
      <c r="B336" s="205">
        <v>30.42</v>
      </c>
      <c r="C336" s="205">
        <v>23.46</v>
      </c>
      <c r="D336" s="205">
        <v>46.1</v>
      </c>
      <c r="E336" s="205">
        <v>30.570000000000004</v>
      </c>
      <c r="F336" s="205">
        <v>22.53</v>
      </c>
      <c r="G336" s="205">
        <v>31.54</v>
      </c>
      <c r="H336" s="205">
        <v>31.349999999999998</v>
      </c>
      <c r="I336" s="205">
        <v>32.24</v>
      </c>
      <c r="J336" s="205">
        <v>34.68</v>
      </c>
      <c r="K336" s="205">
        <v>28.53</v>
      </c>
      <c r="L336" s="205">
        <v>23</v>
      </c>
      <c r="M336" s="206">
        <v>11.529999999999998</v>
      </c>
    </row>
    <row r="337" spans="1:13" x14ac:dyDescent="0.25">
      <c r="A337" s="210" t="s">
        <v>1013</v>
      </c>
      <c r="B337" s="205">
        <v>12.47</v>
      </c>
      <c r="C337" s="205">
        <v>14.030000000000001</v>
      </c>
      <c r="D337" s="205">
        <v>12</v>
      </c>
      <c r="E337" s="205">
        <v>11.08</v>
      </c>
      <c r="F337" s="205">
        <v>12.400000000000002</v>
      </c>
      <c r="G337" s="205">
        <v>13.879999999999999</v>
      </c>
      <c r="H337" s="205">
        <v>6.53</v>
      </c>
      <c r="I337" s="205">
        <v>3.6799999999999997</v>
      </c>
      <c r="J337" s="205">
        <v>9.7399999999999984</v>
      </c>
      <c r="K337" s="205">
        <v>7.6899999999999995</v>
      </c>
      <c r="L337" s="205">
        <v>13.200000000000001</v>
      </c>
      <c r="M337" s="206">
        <v>13.75</v>
      </c>
    </row>
    <row r="338" spans="1:13" x14ac:dyDescent="0.25">
      <c r="A338" s="210" t="s">
        <v>1014</v>
      </c>
      <c r="B338" s="205">
        <v>2.9799999999999995</v>
      </c>
      <c r="C338" s="205">
        <v>2.52</v>
      </c>
      <c r="D338" s="205">
        <v>2.06</v>
      </c>
      <c r="E338" s="205">
        <v>2.44</v>
      </c>
      <c r="F338" s="205">
        <v>3.41</v>
      </c>
      <c r="G338" s="205">
        <v>4.2</v>
      </c>
      <c r="H338" s="205">
        <v>1.98</v>
      </c>
      <c r="I338" s="205">
        <v>1.83</v>
      </c>
      <c r="J338" s="205">
        <v>2.87</v>
      </c>
      <c r="K338" s="205">
        <v>2.4500000000000002</v>
      </c>
      <c r="L338" s="205">
        <v>3.16</v>
      </c>
      <c r="M338" s="206">
        <v>3.7500000000000004</v>
      </c>
    </row>
    <row r="339" spans="1:13" ht="13.8" thickBot="1" x14ac:dyDescent="0.3">
      <c r="A339" s="207" t="s">
        <v>727</v>
      </c>
      <c r="B339" s="208">
        <v>59.62</v>
      </c>
      <c r="C339" s="208">
        <v>78.88000000000001</v>
      </c>
      <c r="D339" s="208">
        <v>110.56</v>
      </c>
      <c r="E339" s="208">
        <v>89.63000000000001</v>
      </c>
      <c r="F339" s="208">
        <v>94.160000000000011</v>
      </c>
      <c r="G339" s="208">
        <v>91.16</v>
      </c>
      <c r="H339" s="208">
        <v>70.239999999999995</v>
      </c>
      <c r="I339" s="208">
        <v>62.58</v>
      </c>
      <c r="J339" s="208">
        <v>80.86999999999999</v>
      </c>
      <c r="K339" s="208">
        <v>68.070000000000007</v>
      </c>
      <c r="L339" s="208">
        <v>62.25</v>
      </c>
      <c r="M339" s="209">
        <v>58.219999999999992</v>
      </c>
    </row>
    <row r="340" spans="1:13" x14ac:dyDescent="0.25">
      <c r="A340" s="212" t="s">
        <v>1015</v>
      </c>
      <c r="B340" s="213"/>
      <c r="C340" s="213"/>
      <c r="D340" s="213"/>
      <c r="E340" s="213"/>
      <c r="F340" s="213"/>
      <c r="G340" s="213"/>
      <c r="H340" s="213"/>
      <c r="I340" s="213"/>
      <c r="J340" s="213"/>
      <c r="K340" s="213"/>
      <c r="L340" s="213"/>
      <c r="M340" s="214"/>
    </row>
    <row r="341" spans="1:13" x14ac:dyDescent="0.25">
      <c r="A341" s="210" t="s">
        <v>1016</v>
      </c>
      <c r="B341" s="205">
        <v>0</v>
      </c>
      <c r="C341" s="205">
        <v>1.3200000000000005</v>
      </c>
      <c r="D341" s="205">
        <v>1.2800000000000002</v>
      </c>
      <c r="E341" s="205">
        <v>1.3200000000000005</v>
      </c>
      <c r="F341" s="205">
        <v>1.3200000000000005</v>
      </c>
      <c r="G341" s="205">
        <v>1.2800000000000002</v>
      </c>
      <c r="H341" s="205">
        <v>0.62</v>
      </c>
      <c r="I341" s="205">
        <v>0.74000000000000021</v>
      </c>
      <c r="J341" s="205">
        <v>0.82000000000000028</v>
      </c>
      <c r="K341" s="205">
        <v>0.9500000000000004</v>
      </c>
      <c r="L341" s="205">
        <v>1.2000000000000004</v>
      </c>
      <c r="M341" s="206">
        <v>1.3200000000000005</v>
      </c>
    </row>
    <row r="342" spans="1:13" x14ac:dyDescent="0.25">
      <c r="A342" s="210" t="s">
        <v>1017</v>
      </c>
      <c r="B342" s="205">
        <v>12</v>
      </c>
      <c r="C342" s="205">
        <v>13.239999999999997</v>
      </c>
      <c r="D342" s="205">
        <v>12.799999999999999</v>
      </c>
      <c r="E342" s="205">
        <v>13.239999999999997</v>
      </c>
      <c r="F342" s="205">
        <v>13.239999999999997</v>
      </c>
      <c r="G342" s="205">
        <v>12.799999999999999</v>
      </c>
      <c r="H342" s="205">
        <v>6.2399999999999993</v>
      </c>
      <c r="I342" s="205">
        <v>7.38</v>
      </c>
      <c r="J342" s="205">
        <v>9.5599999999999969</v>
      </c>
      <c r="K342" s="205">
        <v>9.5599999999999969</v>
      </c>
      <c r="L342" s="205">
        <v>11.919999999999996</v>
      </c>
      <c r="M342" s="206">
        <v>13.239999999999997</v>
      </c>
    </row>
    <row r="343" spans="1:13" ht="13.8" thickBot="1" x14ac:dyDescent="0.3">
      <c r="A343" s="207" t="s">
        <v>727</v>
      </c>
      <c r="B343" s="208">
        <v>12</v>
      </c>
      <c r="C343" s="208">
        <v>14.559999999999997</v>
      </c>
      <c r="D343" s="208">
        <v>14.079999999999998</v>
      </c>
      <c r="E343" s="208">
        <v>14.559999999999997</v>
      </c>
      <c r="F343" s="208">
        <v>14.559999999999997</v>
      </c>
      <c r="G343" s="208">
        <v>14.079999999999998</v>
      </c>
      <c r="H343" s="208">
        <v>6.8599999999999994</v>
      </c>
      <c r="I343" s="208">
        <v>8.120000000000001</v>
      </c>
      <c r="J343" s="208">
        <v>10.379999999999997</v>
      </c>
      <c r="K343" s="208">
        <v>10.509999999999998</v>
      </c>
      <c r="L343" s="208">
        <v>13.119999999999997</v>
      </c>
      <c r="M343" s="209">
        <v>14.559999999999997</v>
      </c>
    </row>
    <row r="344" spans="1:13" x14ac:dyDescent="0.25">
      <c r="A344" s="212" t="s">
        <v>1018</v>
      </c>
      <c r="B344" s="213"/>
      <c r="C344" s="213"/>
      <c r="D344" s="213"/>
      <c r="E344" s="213"/>
      <c r="F344" s="213"/>
      <c r="G344" s="213"/>
      <c r="H344" s="213"/>
      <c r="I344" s="213"/>
      <c r="J344" s="213"/>
      <c r="K344" s="213"/>
      <c r="L344" s="213"/>
      <c r="M344" s="214"/>
    </row>
    <row r="345" spans="1:13" x14ac:dyDescent="0.25">
      <c r="A345" s="210" t="s">
        <v>1019</v>
      </c>
      <c r="B345" s="205">
        <v>0</v>
      </c>
      <c r="C345" s="205">
        <v>0</v>
      </c>
      <c r="D345" s="205">
        <v>0</v>
      </c>
      <c r="E345" s="205">
        <v>0</v>
      </c>
      <c r="F345" s="205">
        <v>0</v>
      </c>
      <c r="G345" s="205">
        <v>0</v>
      </c>
      <c r="H345" s="205">
        <v>0</v>
      </c>
      <c r="I345" s="205">
        <v>0</v>
      </c>
      <c r="J345" s="205">
        <v>0</v>
      </c>
      <c r="K345" s="205">
        <v>0</v>
      </c>
      <c r="L345" s="205">
        <v>0</v>
      </c>
      <c r="M345" s="206">
        <v>0</v>
      </c>
    </row>
    <row r="346" spans="1:13" x14ac:dyDescent="0.25">
      <c r="A346" s="210" t="s">
        <v>1020</v>
      </c>
      <c r="B346" s="205">
        <v>0</v>
      </c>
      <c r="C346" s="205">
        <v>0</v>
      </c>
      <c r="D346" s="205">
        <v>0</v>
      </c>
      <c r="E346" s="205">
        <v>0</v>
      </c>
      <c r="F346" s="205">
        <v>0</v>
      </c>
      <c r="G346" s="205">
        <v>0</v>
      </c>
      <c r="H346" s="205">
        <v>0</v>
      </c>
      <c r="I346" s="205">
        <v>0</v>
      </c>
      <c r="J346" s="205">
        <v>0</v>
      </c>
      <c r="K346" s="205">
        <v>0</v>
      </c>
      <c r="L346" s="205">
        <v>0</v>
      </c>
      <c r="M346" s="206">
        <v>0</v>
      </c>
    </row>
    <row r="347" spans="1:13" x14ac:dyDescent="0.25">
      <c r="A347" s="210" t="s">
        <v>1021</v>
      </c>
      <c r="B347" s="205">
        <v>0</v>
      </c>
      <c r="C347" s="205">
        <v>0</v>
      </c>
      <c r="D347" s="205">
        <v>0</v>
      </c>
      <c r="E347" s="205">
        <v>0</v>
      </c>
      <c r="F347" s="205">
        <v>0</v>
      </c>
      <c r="G347" s="205">
        <v>0</v>
      </c>
      <c r="H347" s="205">
        <v>0</v>
      </c>
      <c r="I347" s="205">
        <v>0</v>
      </c>
      <c r="J347" s="205">
        <v>0</v>
      </c>
      <c r="K347" s="205">
        <v>0</v>
      </c>
      <c r="L347" s="205">
        <v>0</v>
      </c>
      <c r="M347" s="206">
        <v>0</v>
      </c>
    </row>
    <row r="348" spans="1:13" x14ac:dyDescent="0.25">
      <c r="A348" s="210" t="s">
        <v>1022</v>
      </c>
      <c r="B348" s="205">
        <v>0</v>
      </c>
      <c r="C348" s="205">
        <v>0</v>
      </c>
      <c r="D348" s="205">
        <v>0</v>
      </c>
      <c r="E348" s="205">
        <v>0</v>
      </c>
      <c r="F348" s="205">
        <v>0</v>
      </c>
      <c r="G348" s="205">
        <v>0</v>
      </c>
      <c r="H348" s="205">
        <v>0</v>
      </c>
      <c r="I348" s="205">
        <v>0</v>
      </c>
      <c r="J348" s="205">
        <v>0</v>
      </c>
      <c r="K348" s="205">
        <v>0</v>
      </c>
      <c r="L348" s="205">
        <v>0</v>
      </c>
      <c r="M348" s="206">
        <v>0</v>
      </c>
    </row>
    <row r="349" spans="1:13" x14ac:dyDescent="0.25">
      <c r="A349" s="210" t="s">
        <v>1023</v>
      </c>
      <c r="B349" s="205">
        <v>0</v>
      </c>
      <c r="C349" s="205">
        <v>0</v>
      </c>
      <c r="D349" s="205">
        <v>0</v>
      </c>
      <c r="E349" s="205">
        <v>0</v>
      </c>
      <c r="F349" s="205">
        <v>0</v>
      </c>
      <c r="G349" s="205">
        <v>0</v>
      </c>
      <c r="H349" s="205">
        <v>0</v>
      </c>
      <c r="I349" s="205">
        <v>0</v>
      </c>
      <c r="J349" s="205">
        <v>0</v>
      </c>
      <c r="K349" s="205">
        <v>0</v>
      </c>
      <c r="L349" s="205">
        <v>0</v>
      </c>
      <c r="M349" s="206">
        <v>0</v>
      </c>
    </row>
    <row r="350" spans="1:13" x14ac:dyDescent="0.25">
      <c r="A350" s="210" t="s">
        <v>1024</v>
      </c>
      <c r="B350" s="205">
        <v>0</v>
      </c>
      <c r="C350" s="205">
        <v>0</v>
      </c>
      <c r="D350" s="205">
        <v>0</v>
      </c>
      <c r="E350" s="205">
        <v>0</v>
      </c>
      <c r="F350" s="205">
        <v>0</v>
      </c>
      <c r="G350" s="205">
        <v>0</v>
      </c>
      <c r="H350" s="205">
        <v>0</v>
      </c>
      <c r="I350" s="205">
        <v>0</v>
      </c>
      <c r="J350" s="205">
        <v>0</v>
      </c>
      <c r="K350" s="205">
        <v>0</v>
      </c>
      <c r="L350" s="205">
        <v>0</v>
      </c>
      <c r="M350" s="206">
        <v>0</v>
      </c>
    </row>
    <row r="351" spans="1:13" ht="13.8" thickBot="1" x14ac:dyDescent="0.3">
      <c r="A351" s="207" t="s">
        <v>727</v>
      </c>
      <c r="B351" s="208">
        <v>0</v>
      </c>
      <c r="C351" s="208">
        <v>0</v>
      </c>
      <c r="D351" s="208">
        <v>0</v>
      </c>
      <c r="E351" s="208">
        <v>0</v>
      </c>
      <c r="F351" s="208">
        <v>0</v>
      </c>
      <c r="G351" s="208">
        <v>0</v>
      </c>
      <c r="H351" s="208">
        <v>0</v>
      </c>
      <c r="I351" s="208">
        <v>0</v>
      </c>
      <c r="J351" s="208">
        <v>0</v>
      </c>
      <c r="K351" s="208">
        <v>0</v>
      </c>
      <c r="L351" s="208">
        <v>0</v>
      </c>
      <c r="M351" s="209">
        <v>0</v>
      </c>
    </row>
    <row r="352" spans="1:13" x14ac:dyDescent="0.25">
      <c r="A352" s="212" t="s">
        <v>1025</v>
      </c>
      <c r="B352" s="213"/>
      <c r="C352" s="213"/>
      <c r="D352" s="213"/>
      <c r="E352" s="213"/>
      <c r="F352" s="213"/>
      <c r="G352" s="213"/>
      <c r="H352" s="213"/>
      <c r="I352" s="213"/>
      <c r="J352" s="213"/>
      <c r="K352" s="213"/>
      <c r="L352" s="213"/>
      <c r="M352" s="214"/>
    </row>
    <row r="353" spans="1:13" x14ac:dyDescent="0.25">
      <c r="A353" s="210" t="s">
        <v>1026</v>
      </c>
      <c r="B353" s="205">
        <v>0</v>
      </c>
      <c r="C353" s="205">
        <v>0</v>
      </c>
      <c r="D353" s="205">
        <v>0</v>
      </c>
      <c r="E353" s="205">
        <v>0</v>
      </c>
      <c r="F353" s="205">
        <v>0</v>
      </c>
      <c r="G353" s="205">
        <v>0</v>
      </c>
      <c r="H353" s="205">
        <v>0</v>
      </c>
      <c r="I353" s="205">
        <v>0</v>
      </c>
      <c r="J353" s="205">
        <v>0</v>
      </c>
      <c r="K353" s="205">
        <v>0</v>
      </c>
      <c r="L353" s="205">
        <v>0</v>
      </c>
      <c r="M353" s="206">
        <v>0</v>
      </c>
    </row>
    <row r="354" spans="1:13" x14ac:dyDescent="0.25">
      <c r="A354" s="210" t="s">
        <v>1027</v>
      </c>
      <c r="B354" s="205">
        <v>0</v>
      </c>
      <c r="C354" s="205">
        <v>0</v>
      </c>
      <c r="D354" s="205">
        <v>0</v>
      </c>
      <c r="E354" s="205">
        <v>0</v>
      </c>
      <c r="F354" s="205">
        <v>0</v>
      </c>
      <c r="G354" s="205">
        <v>0</v>
      </c>
      <c r="H354" s="205">
        <v>0</v>
      </c>
      <c r="I354" s="205">
        <v>0</v>
      </c>
      <c r="J354" s="205">
        <v>0</v>
      </c>
      <c r="K354" s="205">
        <v>0</v>
      </c>
      <c r="L354" s="205">
        <v>0</v>
      </c>
      <c r="M354" s="206">
        <v>0</v>
      </c>
    </row>
    <row r="355" spans="1:13" x14ac:dyDescent="0.25">
      <c r="A355" s="210" t="s">
        <v>1028</v>
      </c>
      <c r="B355" s="205">
        <v>0</v>
      </c>
      <c r="C355" s="205">
        <v>0</v>
      </c>
      <c r="D355" s="205">
        <v>0</v>
      </c>
      <c r="E355" s="205">
        <v>0</v>
      </c>
      <c r="F355" s="205">
        <v>0</v>
      </c>
      <c r="G355" s="205">
        <v>0</v>
      </c>
      <c r="H355" s="205">
        <v>0</v>
      </c>
      <c r="I355" s="205">
        <v>0</v>
      </c>
      <c r="J355" s="205">
        <v>0</v>
      </c>
      <c r="K355" s="205">
        <v>0</v>
      </c>
      <c r="L355" s="205">
        <v>0</v>
      </c>
      <c r="M355" s="206">
        <v>0</v>
      </c>
    </row>
    <row r="356" spans="1:13" x14ac:dyDescent="0.25">
      <c r="A356" s="210" t="s">
        <v>1029</v>
      </c>
      <c r="B356" s="205">
        <v>0</v>
      </c>
      <c r="C356" s="205">
        <v>0</v>
      </c>
      <c r="D356" s="205">
        <v>0</v>
      </c>
      <c r="E356" s="205">
        <v>0</v>
      </c>
      <c r="F356" s="205">
        <v>0</v>
      </c>
      <c r="G356" s="205">
        <v>0</v>
      </c>
      <c r="H356" s="205">
        <v>0</v>
      </c>
      <c r="I356" s="205">
        <v>0</v>
      </c>
      <c r="J356" s="205">
        <v>0</v>
      </c>
      <c r="K356" s="205">
        <v>0</v>
      </c>
      <c r="L356" s="205">
        <v>0</v>
      </c>
      <c r="M356" s="206">
        <v>0</v>
      </c>
    </row>
    <row r="357" spans="1:13" x14ac:dyDescent="0.25">
      <c r="A357" s="210" t="s">
        <v>1030</v>
      </c>
      <c r="B357" s="205">
        <v>0</v>
      </c>
      <c r="C357" s="205">
        <v>0</v>
      </c>
      <c r="D357" s="205">
        <v>0</v>
      </c>
      <c r="E357" s="205">
        <v>0</v>
      </c>
      <c r="F357" s="205">
        <v>0</v>
      </c>
      <c r="G357" s="205">
        <v>0</v>
      </c>
      <c r="H357" s="205">
        <v>0</v>
      </c>
      <c r="I357" s="205">
        <v>0</v>
      </c>
      <c r="J357" s="205">
        <v>0</v>
      </c>
      <c r="K357" s="205">
        <v>0</v>
      </c>
      <c r="L357" s="205">
        <v>0</v>
      </c>
      <c r="M357" s="206">
        <v>0</v>
      </c>
    </row>
    <row r="358" spans="1:13" x14ac:dyDescent="0.25">
      <c r="A358" s="210" t="s">
        <v>1031</v>
      </c>
      <c r="B358" s="205">
        <v>0</v>
      </c>
      <c r="C358" s="205">
        <v>0</v>
      </c>
      <c r="D358" s="205">
        <v>0</v>
      </c>
      <c r="E358" s="205">
        <v>0</v>
      </c>
      <c r="F358" s="205">
        <v>0</v>
      </c>
      <c r="G358" s="205">
        <v>0</v>
      </c>
      <c r="H358" s="205">
        <v>0</v>
      </c>
      <c r="I358" s="205">
        <v>0</v>
      </c>
      <c r="J358" s="205">
        <v>0</v>
      </c>
      <c r="K358" s="205">
        <v>0</v>
      </c>
      <c r="L358" s="205">
        <v>0</v>
      </c>
      <c r="M358" s="206">
        <v>0</v>
      </c>
    </row>
    <row r="359" spans="1:13" x14ac:dyDescent="0.25">
      <c r="A359" s="210" t="s">
        <v>1032</v>
      </c>
      <c r="B359" s="205">
        <v>0</v>
      </c>
      <c r="C359" s="205">
        <v>0</v>
      </c>
      <c r="D359" s="205">
        <v>0</v>
      </c>
      <c r="E359" s="205">
        <v>0</v>
      </c>
      <c r="F359" s="205">
        <v>0</v>
      </c>
      <c r="G359" s="205">
        <v>0</v>
      </c>
      <c r="H359" s="205">
        <v>0</v>
      </c>
      <c r="I359" s="205">
        <v>0</v>
      </c>
      <c r="J359" s="205">
        <v>0</v>
      </c>
      <c r="K359" s="205">
        <v>0</v>
      </c>
      <c r="L359" s="205">
        <v>0</v>
      </c>
      <c r="M359" s="206">
        <v>0</v>
      </c>
    </row>
    <row r="360" spans="1:13" x14ac:dyDescent="0.25">
      <c r="A360" s="210" t="s">
        <v>1033</v>
      </c>
      <c r="B360" s="205">
        <v>0</v>
      </c>
      <c r="C360" s="205">
        <v>0</v>
      </c>
      <c r="D360" s="205">
        <v>0</v>
      </c>
      <c r="E360" s="205">
        <v>0</v>
      </c>
      <c r="F360" s="205">
        <v>0</v>
      </c>
      <c r="G360" s="205">
        <v>0</v>
      </c>
      <c r="H360" s="205">
        <v>0</v>
      </c>
      <c r="I360" s="205">
        <v>0</v>
      </c>
      <c r="J360" s="205">
        <v>0</v>
      </c>
      <c r="K360" s="205">
        <v>0</v>
      </c>
      <c r="L360" s="205">
        <v>0</v>
      </c>
      <c r="M360" s="206">
        <v>0</v>
      </c>
    </row>
    <row r="361" spans="1:13" x14ac:dyDescent="0.25">
      <c r="A361" s="210" t="s">
        <v>1034</v>
      </c>
      <c r="B361" s="205">
        <v>0</v>
      </c>
      <c r="C361" s="205">
        <v>0</v>
      </c>
      <c r="D361" s="205">
        <v>0</v>
      </c>
      <c r="E361" s="205">
        <v>0</v>
      </c>
      <c r="F361" s="205">
        <v>0</v>
      </c>
      <c r="G361" s="205">
        <v>0</v>
      </c>
      <c r="H361" s="205">
        <v>0</v>
      </c>
      <c r="I361" s="205">
        <v>0</v>
      </c>
      <c r="J361" s="205">
        <v>0</v>
      </c>
      <c r="K361" s="205">
        <v>0</v>
      </c>
      <c r="L361" s="205">
        <v>0</v>
      </c>
      <c r="M361" s="206">
        <v>0</v>
      </c>
    </row>
    <row r="362" spans="1:13" x14ac:dyDescent="0.25">
      <c r="A362" s="210" t="s">
        <v>1035</v>
      </c>
      <c r="B362" s="205">
        <v>0</v>
      </c>
      <c r="C362" s="205">
        <v>0</v>
      </c>
      <c r="D362" s="205">
        <v>0</v>
      </c>
      <c r="E362" s="205">
        <v>0</v>
      </c>
      <c r="F362" s="205">
        <v>0</v>
      </c>
      <c r="G362" s="205">
        <v>0</v>
      </c>
      <c r="H362" s="205">
        <v>0</v>
      </c>
      <c r="I362" s="205">
        <v>0</v>
      </c>
      <c r="J362" s="205">
        <v>0</v>
      </c>
      <c r="K362" s="205">
        <v>0</v>
      </c>
      <c r="L362" s="205">
        <v>0</v>
      </c>
      <c r="M362" s="206">
        <v>0</v>
      </c>
    </row>
    <row r="363" spans="1:13" ht="13.8" thickBot="1" x14ac:dyDescent="0.3">
      <c r="A363" s="207" t="s">
        <v>727</v>
      </c>
      <c r="B363" s="208">
        <v>0</v>
      </c>
      <c r="C363" s="208">
        <v>0</v>
      </c>
      <c r="D363" s="208">
        <v>0</v>
      </c>
      <c r="E363" s="208">
        <v>0</v>
      </c>
      <c r="F363" s="208">
        <v>0</v>
      </c>
      <c r="G363" s="208">
        <v>0</v>
      </c>
      <c r="H363" s="208">
        <v>0</v>
      </c>
      <c r="I363" s="208">
        <v>0</v>
      </c>
      <c r="J363" s="208">
        <v>0</v>
      </c>
      <c r="K363" s="208">
        <v>0</v>
      </c>
      <c r="L363" s="208">
        <v>0</v>
      </c>
      <c r="M363" s="209">
        <v>0</v>
      </c>
    </row>
    <row r="364" spans="1:13" x14ac:dyDescent="0.25">
      <c r="A364" s="212" t="s">
        <v>1036</v>
      </c>
      <c r="B364" s="213"/>
      <c r="C364" s="213"/>
      <c r="D364" s="213"/>
      <c r="E364" s="213"/>
      <c r="F364" s="213"/>
      <c r="G364" s="213"/>
      <c r="H364" s="213"/>
      <c r="I364" s="213"/>
      <c r="J364" s="213"/>
      <c r="K364" s="213"/>
      <c r="L364" s="213"/>
      <c r="M364" s="214"/>
    </row>
    <row r="365" spans="1:13" x14ac:dyDescent="0.25">
      <c r="A365" s="210" t="s">
        <v>1037</v>
      </c>
      <c r="B365" s="205">
        <v>0</v>
      </c>
      <c r="C365" s="205">
        <v>0</v>
      </c>
      <c r="D365" s="205">
        <v>0</v>
      </c>
      <c r="E365" s="205">
        <v>0</v>
      </c>
      <c r="F365" s="205">
        <v>0</v>
      </c>
      <c r="G365" s="205">
        <v>0</v>
      </c>
      <c r="H365" s="205">
        <v>0</v>
      </c>
      <c r="I365" s="205">
        <v>0</v>
      </c>
      <c r="J365" s="205">
        <v>0</v>
      </c>
      <c r="K365" s="205">
        <v>0</v>
      </c>
      <c r="L365" s="205">
        <v>0</v>
      </c>
      <c r="M365" s="206">
        <v>0</v>
      </c>
    </row>
    <row r="366" spans="1:13" x14ac:dyDescent="0.25">
      <c r="A366" s="210" t="s">
        <v>1038</v>
      </c>
      <c r="B366" s="205">
        <v>0</v>
      </c>
      <c r="C366" s="205">
        <v>0</v>
      </c>
      <c r="D366" s="205">
        <v>0</v>
      </c>
      <c r="E366" s="205">
        <v>0</v>
      </c>
      <c r="F366" s="205">
        <v>0</v>
      </c>
      <c r="G366" s="205">
        <v>0</v>
      </c>
      <c r="H366" s="205">
        <v>0</v>
      </c>
      <c r="I366" s="205">
        <v>0</v>
      </c>
      <c r="J366" s="205">
        <v>0</v>
      </c>
      <c r="K366" s="205">
        <v>0</v>
      </c>
      <c r="L366" s="205">
        <v>0</v>
      </c>
      <c r="M366" s="206">
        <v>0</v>
      </c>
    </row>
    <row r="367" spans="1:13" x14ac:dyDescent="0.25">
      <c r="A367" s="210" t="s">
        <v>1039</v>
      </c>
      <c r="B367" s="205">
        <v>0</v>
      </c>
      <c r="C367" s="205">
        <v>0</v>
      </c>
      <c r="D367" s="205">
        <v>0</v>
      </c>
      <c r="E367" s="205">
        <v>0</v>
      </c>
      <c r="F367" s="205">
        <v>0</v>
      </c>
      <c r="G367" s="205">
        <v>0</v>
      </c>
      <c r="H367" s="205">
        <v>0</v>
      </c>
      <c r="I367" s="205">
        <v>0</v>
      </c>
      <c r="J367" s="205">
        <v>0</v>
      </c>
      <c r="K367" s="205">
        <v>0</v>
      </c>
      <c r="L367" s="205">
        <v>0</v>
      </c>
      <c r="M367" s="206">
        <v>0</v>
      </c>
    </row>
    <row r="368" spans="1:13" ht="13.8" thickBot="1" x14ac:dyDescent="0.3">
      <c r="A368" s="207" t="s">
        <v>727</v>
      </c>
      <c r="B368" s="208">
        <v>0</v>
      </c>
      <c r="C368" s="208">
        <v>0</v>
      </c>
      <c r="D368" s="208">
        <v>0</v>
      </c>
      <c r="E368" s="208">
        <v>0</v>
      </c>
      <c r="F368" s="208">
        <v>0</v>
      </c>
      <c r="G368" s="208">
        <v>0</v>
      </c>
      <c r="H368" s="208">
        <v>0</v>
      </c>
      <c r="I368" s="208">
        <v>0</v>
      </c>
      <c r="J368" s="208">
        <v>0</v>
      </c>
      <c r="K368" s="208">
        <v>0</v>
      </c>
      <c r="L368" s="208">
        <v>0</v>
      </c>
      <c r="M368" s="209">
        <v>0</v>
      </c>
    </row>
    <row r="369" spans="1:13" x14ac:dyDescent="0.25">
      <c r="A369" s="212" t="s">
        <v>1040</v>
      </c>
      <c r="B369" s="213"/>
      <c r="C369" s="213"/>
      <c r="D369" s="213"/>
      <c r="E369" s="213"/>
      <c r="F369" s="213"/>
      <c r="G369" s="213"/>
      <c r="H369" s="213"/>
      <c r="I369" s="213"/>
      <c r="J369" s="213"/>
      <c r="K369" s="213"/>
      <c r="L369" s="213"/>
      <c r="M369" s="214"/>
    </row>
    <row r="370" spans="1:13" x14ac:dyDescent="0.25">
      <c r="A370" s="210" t="s">
        <v>1041</v>
      </c>
      <c r="B370" s="205">
        <v>18.11</v>
      </c>
      <c r="C370" s="205">
        <v>16.55</v>
      </c>
      <c r="D370" s="205">
        <v>17.840000000000003</v>
      </c>
      <c r="E370" s="205">
        <v>18.440000000000001</v>
      </c>
      <c r="F370" s="205">
        <v>19.57</v>
      </c>
      <c r="G370" s="205">
        <v>18.64</v>
      </c>
      <c r="H370" s="205">
        <v>13.129999999999997</v>
      </c>
      <c r="I370" s="205">
        <v>15.400000000000002</v>
      </c>
      <c r="J370" s="205">
        <v>13.91</v>
      </c>
      <c r="K370" s="205">
        <v>19.259999999999998</v>
      </c>
      <c r="L370" s="205">
        <v>16.209999999999997</v>
      </c>
      <c r="M370" s="206">
        <v>22.860000000000003</v>
      </c>
    </row>
    <row r="371" spans="1:13" x14ac:dyDescent="0.25">
      <c r="A371" s="210" t="s">
        <v>1042</v>
      </c>
      <c r="B371" s="205">
        <v>14.03</v>
      </c>
      <c r="C371" s="205">
        <v>36.770000000000003</v>
      </c>
      <c r="D371" s="205">
        <v>34.24</v>
      </c>
      <c r="E371" s="205">
        <v>82.73</v>
      </c>
      <c r="F371" s="205">
        <v>3.0700000000000003</v>
      </c>
      <c r="G371" s="205">
        <v>18.62</v>
      </c>
      <c r="H371" s="205">
        <v>23.37</v>
      </c>
      <c r="I371" s="205">
        <v>38.22</v>
      </c>
      <c r="J371" s="205">
        <v>3.5799999999999996</v>
      </c>
      <c r="K371" s="205">
        <v>2.2499999999999996</v>
      </c>
      <c r="L371" s="205">
        <v>37.6</v>
      </c>
      <c r="M371" s="206">
        <v>19.59</v>
      </c>
    </row>
    <row r="372" spans="1:13" x14ac:dyDescent="0.25">
      <c r="A372" s="210" t="s">
        <v>1043</v>
      </c>
      <c r="B372" s="205">
        <v>38.72</v>
      </c>
      <c r="C372" s="205">
        <v>20.349999999999991</v>
      </c>
      <c r="D372" s="205">
        <v>9.94</v>
      </c>
      <c r="E372" s="205">
        <v>30.999999999999993</v>
      </c>
      <c r="F372" s="205">
        <v>11.71</v>
      </c>
      <c r="G372" s="205">
        <v>34.260000000000005</v>
      </c>
      <c r="H372" s="205">
        <v>9.73</v>
      </c>
      <c r="I372" s="205">
        <v>61.019999999999989</v>
      </c>
      <c r="J372" s="205">
        <v>7.9399999999999995</v>
      </c>
      <c r="K372" s="205">
        <v>7.2700000000000005</v>
      </c>
      <c r="L372" s="205">
        <v>38.159999999999997</v>
      </c>
      <c r="M372" s="206">
        <v>19.239999999999998</v>
      </c>
    </row>
    <row r="373" spans="1:13" x14ac:dyDescent="0.25">
      <c r="A373" s="210" t="s">
        <v>1044</v>
      </c>
      <c r="B373" s="205">
        <v>5.18</v>
      </c>
      <c r="C373" s="205">
        <v>0.56000000000000005</v>
      </c>
      <c r="D373" s="205">
        <v>10.92</v>
      </c>
      <c r="E373" s="205">
        <v>0.08</v>
      </c>
      <c r="F373" s="205">
        <v>1.9400000000000004</v>
      </c>
      <c r="G373" s="205">
        <v>17.82</v>
      </c>
      <c r="H373" s="205">
        <v>7.9</v>
      </c>
      <c r="I373" s="205">
        <v>1.8800000000000003</v>
      </c>
      <c r="J373" s="205">
        <v>4.7200000000000006</v>
      </c>
      <c r="K373" s="205">
        <v>4.5299999999999994</v>
      </c>
      <c r="L373" s="205">
        <v>8.24</v>
      </c>
      <c r="M373" s="206">
        <v>3.9900000000000015</v>
      </c>
    </row>
    <row r="374" spans="1:13" x14ac:dyDescent="0.25">
      <c r="A374" s="210" t="s">
        <v>1045</v>
      </c>
      <c r="B374" s="205">
        <v>14.359999999999998</v>
      </c>
      <c r="C374" s="205">
        <v>17.71</v>
      </c>
      <c r="D374" s="205">
        <v>40.059999999999995</v>
      </c>
      <c r="E374" s="205">
        <v>24.919999999999998</v>
      </c>
      <c r="F374" s="205">
        <v>14.38</v>
      </c>
      <c r="G374" s="205">
        <v>5.0199999999999996</v>
      </c>
      <c r="H374" s="205">
        <v>32.130000000000003</v>
      </c>
      <c r="I374" s="205">
        <v>0</v>
      </c>
      <c r="J374" s="205">
        <v>33.99</v>
      </c>
      <c r="K374" s="205">
        <v>14.110000000000001</v>
      </c>
      <c r="L374" s="205">
        <v>17.36</v>
      </c>
      <c r="M374" s="206">
        <v>3.56</v>
      </c>
    </row>
    <row r="375" spans="1:13" x14ac:dyDescent="0.25">
      <c r="A375" s="210" t="s">
        <v>1046</v>
      </c>
      <c r="B375" s="205">
        <v>0.51</v>
      </c>
      <c r="C375" s="205">
        <v>4.42</v>
      </c>
      <c r="D375" s="205">
        <v>5.24</v>
      </c>
      <c r="E375" s="205">
        <v>5.51</v>
      </c>
      <c r="F375" s="205">
        <v>2.21</v>
      </c>
      <c r="G375" s="205">
        <v>1.1400000000000001</v>
      </c>
      <c r="H375" s="205">
        <v>3.71</v>
      </c>
      <c r="I375" s="205">
        <v>2.7200000000000006</v>
      </c>
      <c r="J375" s="205">
        <v>0.96000000000000041</v>
      </c>
      <c r="K375" s="205">
        <v>0.70000000000000018</v>
      </c>
      <c r="L375" s="205">
        <v>1.8400000000000007</v>
      </c>
      <c r="M375" s="206">
        <v>3.73</v>
      </c>
    </row>
    <row r="376" spans="1:13" x14ac:dyDescent="0.25">
      <c r="A376" s="210" t="s">
        <v>1047</v>
      </c>
      <c r="B376" s="205">
        <v>0.37999999999999995</v>
      </c>
      <c r="C376" s="205">
        <v>1.8500000000000003</v>
      </c>
      <c r="D376" s="205">
        <v>1.9000000000000004</v>
      </c>
      <c r="E376" s="205">
        <v>3.18</v>
      </c>
      <c r="F376" s="205">
        <v>0.20000000000000004</v>
      </c>
      <c r="G376" s="205">
        <v>0.56000000000000016</v>
      </c>
      <c r="H376" s="205">
        <v>1.3300000000000005</v>
      </c>
      <c r="I376" s="205">
        <v>2.4600000000000009</v>
      </c>
      <c r="J376" s="205">
        <v>0.08</v>
      </c>
      <c r="K376" s="205">
        <v>0.28000000000000003</v>
      </c>
      <c r="L376" s="205">
        <v>0.88000000000000023</v>
      </c>
      <c r="M376" s="206">
        <v>0.90000000000000013</v>
      </c>
    </row>
    <row r="377" spans="1:13" x14ac:dyDescent="0.25">
      <c r="A377" s="210" t="s">
        <v>1048</v>
      </c>
      <c r="B377" s="205">
        <v>0.7300000000000002</v>
      </c>
      <c r="C377" s="205">
        <v>5.12</v>
      </c>
      <c r="D377" s="205">
        <v>6.14</v>
      </c>
      <c r="E377" s="205">
        <v>6.46</v>
      </c>
      <c r="F377" s="205">
        <v>2.5700000000000007</v>
      </c>
      <c r="G377" s="205">
        <v>1.3200000000000005</v>
      </c>
      <c r="H377" s="205">
        <v>4.3500000000000005</v>
      </c>
      <c r="I377" s="205">
        <v>3.1399999999999997</v>
      </c>
      <c r="J377" s="205">
        <v>1.0900000000000003</v>
      </c>
      <c r="K377" s="205">
        <v>0.81000000000000028</v>
      </c>
      <c r="L377" s="205">
        <v>2.12</v>
      </c>
      <c r="M377" s="206">
        <v>4.410000000000001</v>
      </c>
    </row>
    <row r="378" spans="1:13" x14ac:dyDescent="0.25">
      <c r="A378" s="210" t="s">
        <v>1049</v>
      </c>
      <c r="B378" s="205">
        <v>1.56</v>
      </c>
      <c r="C378" s="205">
        <v>15.870000000000001</v>
      </c>
      <c r="D378" s="205">
        <v>18.940000000000001</v>
      </c>
      <c r="E378" s="205">
        <v>19.84</v>
      </c>
      <c r="F378" s="205">
        <v>7.9099999999999993</v>
      </c>
      <c r="G378" s="205">
        <v>4.0400000000000009</v>
      </c>
      <c r="H378" s="205">
        <v>13.42</v>
      </c>
      <c r="I378" s="205">
        <v>9.74</v>
      </c>
      <c r="J378" s="205">
        <v>3.3800000000000003</v>
      </c>
      <c r="K378" s="205">
        <v>2.5400000000000005</v>
      </c>
      <c r="L378" s="205">
        <v>6.6400000000000006</v>
      </c>
      <c r="M378" s="206">
        <v>13.52</v>
      </c>
    </row>
    <row r="379" spans="1:13" x14ac:dyDescent="0.25">
      <c r="A379" s="210" t="s">
        <v>1050</v>
      </c>
      <c r="B379" s="205">
        <v>0.56000000000000005</v>
      </c>
      <c r="C379" s="205">
        <v>2.0900000000000003</v>
      </c>
      <c r="D379" s="205">
        <v>3.2199999999999998</v>
      </c>
      <c r="E379" s="205">
        <v>3.7000000000000006</v>
      </c>
      <c r="F379" s="205">
        <v>1.5400000000000003</v>
      </c>
      <c r="G379" s="205">
        <v>0.24000000000000005</v>
      </c>
      <c r="H379" s="205">
        <v>1.8100000000000003</v>
      </c>
      <c r="I379" s="205">
        <v>2.4800000000000004</v>
      </c>
      <c r="J379" s="205">
        <v>0.52</v>
      </c>
      <c r="K379" s="205">
        <v>0.7200000000000002</v>
      </c>
      <c r="L379" s="205">
        <v>1.8000000000000005</v>
      </c>
      <c r="M379" s="206">
        <v>2.6900000000000008</v>
      </c>
    </row>
    <row r="380" spans="1:13" x14ac:dyDescent="0.25">
      <c r="A380" s="210" t="s">
        <v>1051</v>
      </c>
      <c r="B380" s="205">
        <v>1.3200000000000003</v>
      </c>
      <c r="C380" s="205">
        <v>0.66000000000000025</v>
      </c>
      <c r="D380" s="205">
        <v>0.64000000000000024</v>
      </c>
      <c r="E380" s="205">
        <v>0</v>
      </c>
      <c r="F380" s="205">
        <v>0</v>
      </c>
      <c r="G380" s="205">
        <v>0</v>
      </c>
      <c r="H380" s="205">
        <v>0.74000000000000021</v>
      </c>
      <c r="I380" s="205">
        <v>0.44000000000000017</v>
      </c>
      <c r="J380" s="205">
        <v>0.80000000000000027</v>
      </c>
      <c r="K380" s="205">
        <v>0.24000000000000005</v>
      </c>
      <c r="L380" s="205">
        <v>1.8000000000000003</v>
      </c>
      <c r="M380" s="206">
        <v>0.11999999999999998</v>
      </c>
    </row>
    <row r="381" spans="1:13" x14ac:dyDescent="0.25">
      <c r="A381" s="210" t="s">
        <v>1052</v>
      </c>
      <c r="B381" s="205">
        <v>0</v>
      </c>
      <c r="C381" s="205">
        <v>1.5100000000000005</v>
      </c>
      <c r="D381" s="205">
        <v>1.4400000000000002</v>
      </c>
      <c r="E381" s="205">
        <v>1.7200000000000002</v>
      </c>
      <c r="F381" s="205">
        <v>0.10999999999999999</v>
      </c>
      <c r="G381" s="205">
        <v>0.44000000000000006</v>
      </c>
      <c r="H381" s="205">
        <v>0.89000000000000012</v>
      </c>
      <c r="I381" s="205">
        <v>1.4400000000000002</v>
      </c>
      <c r="J381" s="205">
        <v>0.08</v>
      </c>
      <c r="K381" s="205">
        <v>0.20000000000000004</v>
      </c>
      <c r="L381" s="205">
        <v>0.64000000000000012</v>
      </c>
      <c r="M381" s="206">
        <v>0.7300000000000002</v>
      </c>
    </row>
    <row r="382" spans="1:13" x14ac:dyDescent="0.25">
      <c r="A382" s="210" t="s">
        <v>1053</v>
      </c>
      <c r="B382" s="205">
        <v>0.33999999999999997</v>
      </c>
      <c r="C382" s="205">
        <v>2.2200000000000002</v>
      </c>
      <c r="D382" s="205">
        <v>2.08</v>
      </c>
      <c r="E382" s="205">
        <v>2.5600000000000005</v>
      </c>
      <c r="F382" s="205">
        <v>0.20000000000000004</v>
      </c>
      <c r="G382" s="205">
        <v>0.66000000000000014</v>
      </c>
      <c r="H382" s="205">
        <v>1.3200000000000003</v>
      </c>
      <c r="I382" s="205">
        <v>2.12</v>
      </c>
      <c r="J382" s="205">
        <v>0.19000000000000003</v>
      </c>
      <c r="K382" s="205">
        <v>0.24000000000000005</v>
      </c>
      <c r="L382" s="205">
        <v>1.0000000000000002</v>
      </c>
      <c r="M382" s="206">
        <v>1.0900000000000001</v>
      </c>
    </row>
    <row r="383" spans="1:13" x14ac:dyDescent="0.25">
      <c r="A383" s="210" t="s">
        <v>1054</v>
      </c>
      <c r="B383" s="205">
        <v>1.2800000000000002</v>
      </c>
      <c r="C383" s="205">
        <v>9.7600000000000016</v>
      </c>
      <c r="D383" s="205">
        <v>12.22</v>
      </c>
      <c r="E383" s="205">
        <v>14.800000000000002</v>
      </c>
      <c r="F383" s="205">
        <v>4.4000000000000004</v>
      </c>
      <c r="G383" s="205">
        <v>2.92</v>
      </c>
      <c r="H383" s="205">
        <v>9.6100000000000012</v>
      </c>
      <c r="I383" s="205">
        <v>7.379999999999999</v>
      </c>
      <c r="J383" s="205">
        <v>1.6700000000000004</v>
      </c>
      <c r="K383" s="205">
        <v>1.7800000000000005</v>
      </c>
      <c r="L383" s="205">
        <v>4.2800000000000011</v>
      </c>
      <c r="M383" s="206">
        <v>7.4400000000000013</v>
      </c>
    </row>
    <row r="384" spans="1:13" x14ac:dyDescent="0.25">
      <c r="A384" s="210" t="s">
        <v>1055</v>
      </c>
      <c r="B384" s="205">
        <v>17.199999999999996</v>
      </c>
      <c r="C384" s="205">
        <v>17.869999999999997</v>
      </c>
      <c r="D384" s="205">
        <v>9.5600000000000023</v>
      </c>
      <c r="E384" s="205">
        <v>4.1100000000000003</v>
      </c>
      <c r="F384" s="205">
        <v>20.82</v>
      </c>
      <c r="G384" s="205">
        <v>13.540000000000001</v>
      </c>
      <c r="H384" s="205">
        <v>16.149999999999999</v>
      </c>
      <c r="I384" s="205">
        <v>33.980000000000004</v>
      </c>
      <c r="J384" s="205">
        <v>28.919999999999998</v>
      </c>
      <c r="K384" s="205">
        <v>24.36</v>
      </c>
      <c r="L384" s="205">
        <v>20.88</v>
      </c>
      <c r="M384" s="206">
        <v>4.33</v>
      </c>
    </row>
    <row r="385" spans="1:13" x14ac:dyDescent="0.25">
      <c r="A385" s="210" t="s">
        <v>1056</v>
      </c>
      <c r="B385" s="205">
        <v>0</v>
      </c>
      <c r="C385" s="205">
        <v>0</v>
      </c>
      <c r="D385" s="205">
        <v>0</v>
      </c>
      <c r="E385" s="205">
        <v>0</v>
      </c>
      <c r="F385" s="205">
        <v>0</v>
      </c>
      <c r="G385" s="205">
        <v>10.34</v>
      </c>
      <c r="H385" s="205">
        <v>47.410000000000004</v>
      </c>
      <c r="I385" s="205">
        <v>36.54</v>
      </c>
      <c r="J385" s="205">
        <v>13.250000000000002</v>
      </c>
      <c r="K385" s="205">
        <v>11.120000000000001</v>
      </c>
      <c r="L385" s="205">
        <v>27.32</v>
      </c>
      <c r="M385" s="206">
        <v>52.820000000000014</v>
      </c>
    </row>
    <row r="386" spans="1:13" x14ac:dyDescent="0.25">
      <c r="A386" s="210" t="s">
        <v>1057</v>
      </c>
      <c r="B386" s="205">
        <v>0</v>
      </c>
      <c r="C386" s="205">
        <v>0</v>
      </c>
      <c r="D386" s="205">
        <v>0</v>
      </c>
      <c r="E386" s="205">
        <v>82.850000000000009</v>
      </c>
      <c r="F386" s="205">
        <v>30.189999999999998</v>
      </c>
      <c r="G386" s="205">
        <v>10.52</v>
      </c>
      <c r="H386" s="205">
        <v>46.030000000000008</v>
      </c>
      <c r="I386" s="205">
        <v>37.260000000000005</v>
      </c>
      <c r="J386" s="205">
        <v>13.520000000000001</v>
      </c>
      <c r="K386" s="205">
        <v>11.32</v>
      </c>
      <c r="L386" s="205">
        <v>27.84</v>
      </c>
      <c r="M386" s="206">
        <v>53.900000000000006</v>
      </c>
    </row>
    <row r="387" spans="1:13" x14ac:dyDescent="0.25">
      <c r="A387" s="210" t="s">
        <v>1058</v>
      </c>
      <c r="B387" s="205">
        <v>0</v>
      </c>
      <c r="C387" s="205">
        <v>0</v>
      </c>
      <c r="D387" s="205">
        <v>0</v>
      </c>
      <c r="E387" s="205">
        <v>0</v>
      </c>
      <c r="F387" s="205">
        <v>0</v>
      </c>
      <c r="G387" s="205">
        <v>10.200000000000001</v>
      </c>
      <c r="H387" s="205">
        <v>33.739999999999988</v>
      </c>
      <c r="I387" s="205">
        <v>25.74</v>
      </c>
      <c r="J387" s="205">
        <v>5.8599999999999985</v>
      </c>
      <c r="K387" s="205">
        <v>6.2100000000000009</v>
      </c>
      <c r="L387" s="205">
        <v>14.88</v>
      </c>
      <c r="M387" s="206">
        <v>25.929999999999996</v>
      </c>
    </row>
    <row r="388" spans="1:13" x14ac:dyDescent="0.25">
      <c r="A388" s="210" t="s">
        <v>1059</v>
      </c>
      <c r="B388" s="205">
        <v>0</v>
      </c>
      <c r="C388" s="205">
        <v>69.739999999999995</v>
      </c>
      <c r="D388" s="205">
        <v>76.8</v>
      </c>
      <c r="E388" s="205">
        <v>87.22999999999999</v>
      </c>
      <c r="F388" s="205">
        <v>31.509999999999991</v>
      </c>
      <c r="G388" s="205">
        <v>11.02</v>
      </c>
      <c r="H388" s="205">
        <v>53.319999999999993</v>
      </c>
      <c r="I388" s="205">
        <v>38.959999999999994</v>
      </c>
      <c r="J388" s="205">
        <v>14.11</v>
      </c>
      <c r="K388" s="205">
        <v>11.860000000000001</v>
      </c>
      <c r="L388" s="205">
        <v>29.08</v>
      </c>
      <c r="M388" s="206">
        <v>56.269999999999996</v>
      </c>
    </row>
    <row r="389" spans="1:13" x14ac:dyDescent="0.25">
      <c r="A389" s="210" t="s">
        <v>1060</v>
      </c>
      <c r="B389" s="205">
        <v>0</v>
      </c>
      <c r="C389" s="205">
        <v>0</v>
      </c>
      <c r="D389" s="205">
        <v>0</v>
      </c>
      <c r="E389" s="205">
        <v>0</v>
      </c>
      <c r="F389" s="205">
        <v>36.19</v>
      </c>
      <c r="G389" s="205">
        <v>38.479999999999997</v>
      </c>
      <c r="H389" s="205">
        <v>32.979999999999997</v>
      </c>
      <c r="I389" s="205">
        <v>22.439999999999998</v>
      </c>
      <c r="J389" s="205">
        <v>24.110000000000003</v>
      </c>
      <c r="K389" s="205">
        <v>21.98</v>
      </c>
      <c r="L389" s="205">
        <v>14.080000000000002</v>
      </c>
      <c r="M389" s="206">
        <v>27.929999999999996</v>
      </c>
    </row>
    <row r="390" spans="1:13" x14ac:dyDescent="0.25">
      <c r="A390" s="210" t="s">
        <v>1061</v>
      </c>
      <c r="B390" s="205">
        <v>0</v>
      </c>
      <c r="C390" s="205">
        <v>0</v>
      </c>
      <c r="D390" s="205">
        <v>1.78</v>
      </c>
      <c r="E390" s="205">
        <v>60.559999999999995</v>
      </c>
      <c r="F390" s="205">
        <v>21.89</v>
      </c>
      <c r="G390" s="205">
        <v>7.6400000000000015</v>
      </c>
      <c r="H390" s="205">
        <v>30.770000000000003</v>
      </c>
      <c r="I390" s="205">
        <v>27.019999999999996</v>
      </c>
      <c r="J390" s="205">
        <v>9.77</v>
      </c>
      <c r="K390" s="205">
        <v>8.2099999999999991</v>
      </c>
      <c r="L390" s="205">
        <v>20.200000000000003</v>
      </c>
      <c r="M390" s="206">
        <v>39.07</v>
      </c>
    </row>
    <row r="391" spans="1:13" x14ac:dyDescent="0.25">
      <c r="A391" s="210" t="s">
        <v>1062</v>
      </c>
      <c r="B391" s="205">
        <v>3.06</v>
      </c>
      <c r="C391" s="205">
        <v>9.34</v>
      </c>
      <c r="D391" s="205">
        <v>12.92</v>
      </c>
      <c r="E391" s="205">
        <v>8.7899999999999974</v>
      </c>
      <c r="F391" s="205">
        <v>4.49</v>
      </c>
      <c r="G391" s="205">
        <v>12.680000000000001</v>
      </c>
      <c r="H391" s="205">
        <v>8.7899999999999974</v>
      </c>
      <c r="I391" s="205">
        <v>12.600000000000001</v>
      </c>
      <c r="J391" s="205">
        <v>14.760000000000002</v>
      </c>
      <c r="K391" s="205">
        <v>5.4200000000000017</v>
      </c>
      <c r="L391" s="205">
        <v>3.93</v>
      </c>
      <c r="M391" s="206">
        <v>0.3600000000000001</v>
      </c>
    </row>
    <row r="392" spans="1:13" x14ac:dyDescent="0.25">
      <c r="A392" s="210" t="s">
        <v>1063</v>
      </c>
      <c r="B392" s="205">
        <v>13.520000000000003</v>
      </c>
      <c r="C392" s="205">
        <v>13.060000000000002</v>
      </c>
      <c r="D392" s="205">
        <v>6.9600000000000009</v>
      </c>
      <c r="E392" s="205">
        <v>2.99</v>
      </c>
      <c r="F392" s="205">
        <v>15.249999999999998</v>
      </c>
      <c r="G392" s="205">
        <v>9.8800000000000008</v>
      </c>
      <c r="H392" s="205">
        <v>13.75</v>
      </c>
      <c r="I392" s="205">
        <v>33.599999999999994</v>
      </c>
      <c r="J392" s="205">
        <v>24.97</v>
      </c>
      <c r="K392" s="205">
        <v>18.59</v>
      </c>
      <c r="L392" s="205">
        <v>14.46</v>
      </c>
      <c r="M392" s="206">
        <v>3.1299999999999994</v>
      </c>
    </row>
    <row r="393" spans="1:13" x14ac:dyDescent="0.25">
      <c r="A393" s="210" t="s">
        <v>1064</v>
      </c>
      <c r="B393" s="205">
        <v>0.54</v>
      </c>
      <c r="C393" s="205">
        <v>2.76</v>
      </c>
      <c r="D393" s="205">
        <v>2.8999999999999995</v>
      </c>
      <c r="E393" s="205">
        <v>4.76</v>
      </c>
      <c r="F393" s="205">
        <v>0.24000000000000005</v>
      </c>
      <c r="G393" s="205">
        <v>0.88000000000000034</v>
      </c>
      <c r="H393" s="205">
        <v>2.0000000000000004</v>
      </c>
      <c r="I393" s="205">
        <v>3.6999999999999997</v>
      </c>
      <c r="J393" s="205">
        <v>0.19000000000000003</v>
      </c>
      <c r="K393" s="205">
        <v>0.45000000000000018</v>
      </c>
      <c r="L393" s="205">
        <v>1.3600000000000003</v>
      </c>
      <c r="M393" s="206">
        <v>1.2900000000000003</v>
      </c>
    </row>
    <row r="394" spans="1:13" x14ac:dyDescent="0.25">
      <c r="A394" s="210" t="s">
        <v>1065</v>
      </c>
      <c r="B394" s="205">
        <v>4.7900000000000009</v>
      </c>
      <c r="C394" s="205">
        <v>42.610000000000007</v>
      </c>
      <c r="D394" s="205">
        <v>46.919999999999995</v>
      </c>
      <c r="E394" s="205">
        <v>53.33</v>
      </c>
      <c r="F394" s="205">
        <v>19.260000000000002</v>
      </c>
      <c r="G394" s="205">
        <v>6.7400000000000011</v>
      </c>
      <c r="H394" s="205">
        <v>32.590000000000003</v>
      </c>
      <c r="I394" s="205">
        <v>23.8</v>
      </c>
      <c r="J394" s="205">
        <v>8.6399999999999988</v>
      </c>
      <c r="K394" s="205">
        <v>7.25</v>
      </c>
      <c r="L394" s="205">
        <v>17.8</v>
      </c>
      <c r="M394" s="206">
        <v>34.370000000000005</v>
      </c>
    </row>
    <row r="395" spans="1:13" x14ac:dyDescent="0.25">
      <c r="A395" s="210" t="s">
        <v>1066</v>
      </c>
      <c r="B395" s="205">
        <v>39.28</v>
      </c>
      <c r="C395" s="205">
        <v>17.84</v>
      </c>
      <c r="D395" s="205">
        <v>16.7</v>
      </c>
      <c r="E395" s="205">
        <v>14.079999999999998</v>
      </c>
      <c r="F395" s="205">
        <v>96.07</v>
      </c>
      <c r="G395" s="205">
        <v>81.16</v>
      </c>
      <c r="H395" s="205">
        <v>55.9</v>
      </c>
      <c r="I395" s="205">
        <v>24.079999999999995</v>
      </c>
      <c r="J395" s="205">
        <v>45.339999999999996</v>
      </c>
      <c r="K395" s="205">
        <v>90.960000000000008</v>
      </c>
      <c r="L395" s="205">
        <v>36.069999999999993</v>
      </c>
      <c r="M395" s="206">
        <v>36.260000000000012</v>
      </c>
    </row>
    <row r="396" spans="1:13" x14ac:dyDescent="0.25">
      <c r="A396" s="210" t="s">
        <v>1067</v>
      </c>
      <c r="B396" s="205">
        <v>4.7899999999999991</v>
      </c>
      <c r="C396" s="205">
        <v>11.430000000000001</v>
      </c>
      <c r="D396" s="205">
        <v>10.600000000000001</v>
      </c>
      <c r="E396" s="205">
        <v>25.66</v>
      </c>
      <c r="F396" s="205">
        <v>0.96000000000000019</v>
      </c>
      <c r="G396" s="205">
        <v>5.8000000000000007</v>
      </c>
      <c r="H396" s="205">
        <v>7.25</v>
      </c>
      <c r="I396" s="205">
        <v>11.839999999999998</v>
      </c>
      <c r="J396" s="205">
        <v>1.1300000000000003</v>
      </c>
      <c r="K396" s="205">
        <v>0.69000000000000017</v>
      </c>
      <c r="L396" s="205">
        <v>11.640000000000002</v>
      </c>
      <c r="M396" s="206">
        <v>6.0500000000000016</v>
      </c>
    </row>
    <row r="397" spans="1:13" x14ac:dyDescent="0.25">
      <c r="A397" s="210" t="s">
        <v>1068</v>
      </c>
      <c r="B397" s="205">
        <v>8.2600000000000016</v>
      </c>
      <c r="C397" s="205">
        <v>20.58</v>
      </c>
      <c r="D397" s="205">
        <v>19.199999999999996</v>
      </c>
      <c r="E397" s="205">
        <v>46.280000000000015</v>
      </c>
      <c r="F397" s="205">
        <v>1.6800000000000006</v>
      </c>
      <c r="G397" s="205">
        <v>10.42</v>
      </c>
      <c r="H397" s="205">
        <v>13.129999999999999</v>
      </c>
      <c r="I397" s="205">
        <v>21.360000000000003</v>
      </c>
      <c r="J397" s="205">
        <v>1.9700000000000009</v>
      </c>
      <c r="K397" s="205">
        <v>1.2800000000000005</v>
      </c>
      <c r="L397" s="205">
        <v>21.08</v>
      </c>
      <c r="M397" s="206">
        <v>10.999999999999998</v>
      </c>
    </row>
    <row r="398" spans="1:13" x14ac:dyDescent="0.25">
      <c r="A398" s="210" t="s">
        <v>1069</v>
      </c>
      <c r="B398" s="205">
        <v>12.549999999999999</v>
      </c>
      <c r="C398" s="205">
        <v>88.589999999999989</v>
      </c>
      <c r="D398" s="205">
        <v>97.579999999999984</v>
      </c>
      <c r="E398" s="205">
        <v>94.419999999999987</v>
      </c>
      <c r="F398" s="205">
        <v>40.070000000000007</v>
      </c>
      <c r="G398" s="205">
        <v>14</v>
      </c>
      <c r="H398" s="205">
        <v>64.169999999999987</v>
      </c>
      <c r="I398" s="205">
        <v>49.500000000000007</v>
      </c>
      <c r="J398" s="205">
        <v>17.900000000000002</v>
      </c>
      <c r="K398" s="205">
        <v>15.070000000000002</v>
      </c>
      <c r="L398" s="205">
        <v>36.959999999999987</v>
      </c>
      <c r="M398" s="206">
        <v>71.529999999999987</v>
      </c>
    </row>
    <row r="399" spans="1:13" x14ac:dyDescent="0.25">
      <c r="A399" s="210" t="s">
        <v>1070</v>
      </c>
      <c r="B399" s="205">
        <v>56.610000000000007</v>
      </c>
      <c r="C399" s="205">
        <v>29.770000000000007</v>
      </c>
      <c r="D399" s="205">
        <v>14.620000000000001</v>
      </c>
      <c r="E399" s="205">
        <v>45.38</v>
      </c>
      <c r="F399" s="205">
        <v>17.100000000000001</v>
      </c>
      <c r="G399" s="205">
        <v>50.1</v>
      </c>
      <c r="H399" s="205">
        <v>14.259999999999998</v>
      </c>
      <c r="I399" s="205">
        <v>89.360000000000014</v>
      </c>
      <c r="J399" s="205">
        <v>11.64</v>
      </c>
      <c r="K399" s="205">
        <v>10.62</v>
      </c>
      <c r="L399" s="205">
        <v>55.8</v>
      </c>
      <c r="M399" s="206">
        <v>28.16</v>
      </c>
    </row>
    <row r="400" spans="1:13" x14ac:dyDescent="0.25">
      <c r="A400" s="210" t="s">
        <v>1071</v>
      </c>
      <c r="B400" s="205">
        <v>23.389999999999997</v>
      </c>
      <c r="C400" s="205">
        <v>33.519999999999996</v>
      </c>
      <c r="D400" s="205">
        <v>25.660000000000004</v>
      </c>
      <c r="E400" s="205">
        <v>30.46</v>
      </c>
      <c r="F400" s="205">
        <v>24.95</v>
      </c>
      <c r="G400" s="205">
        <v>16.36</v>
      </c>
      <c r="H400" s="205">
        <v>13.839999999999998</v>
      </c>
      <c r="I400" s="205">
        <v>14.55</v>
      </c>
      <c r="J400" s="205">
        <v>18.760000000000002</v>
      </c>
      <c r="K400" s="205">
        <v>16.240000000000002</v>
      </c>
      <c r="L400" s="205">
        <v>16.999999999999996</v>
      </c>
      <c r="M400" s="206">
        <v>19.830000000000002</v>
      </c>
    </row>
    <row r="401" spans="1:13" x14ac:dyDescent="0.25">
      <c r="A401" s="210" t="s">
        <v>1072</v>
      </c>
      <c r="B401" s="205">
        <v>0.19999999999999998</v>
      </c>
      <c r="C401" s="205">
        <v>0.57000000000000006</v>
      </c>
      <c r="D401" s="205">
        <v>5.4599999999999991</v>
      </c>
      <c r="E401" s="205">
        <v>4.8800000000000008</v>
      </c>
      <c r="F401" s="205">
        <v>0.85000000000000031</v>
      </c>
      <c r="G401" s="205">
        <v>5.62</v>
      </c>
      <c r="H401" s="205">
        <v>2.0500000000000003</v>
      </c>
      <c r="I401" s="205">
        <v>1.5400000000000005</v>
      </c>
      <c r="J401" s="205">
        <v>0.47000000000000003</v>
      </c>
      <c r="K401" s="205">
        <v>0.96000000000000019</v>
      </c>
      <c r="L401" s="205">
        <v>0.32</v>
      </c>
      <c r="M401" s="206">
        <v>0.41000000000000003</v>
      </c>
    </row>
    <row r="402" spans="1:13" x14ac:dyDescent="0.25">
      <c r="A402" s="210" t="s">
        <v>1073</v>
      </c>
      <c r="B402" s="205">
        <v>0.16</v>
      </c>
      <c r="C402" s="205">
        <v>0.47000000000000003</v>
      </c>
      <c r="D402" s="205">
        <v>3.26</v>
      </c>
      <c r="E402" s="205">
        <v>2.33</v>
      </c>
      <c r="F402" s="205">
        <v>0.39000000000000007</v>
      </c>
      <c r="G402" s="205">
        <v>3.4</v>
      </c>
      <c r="H402" s="205">
        <v>0.94000000000000028</v>
      </c>
      <c r="I402" s="205">
        <v>1.1000000000000001</v>
      </c>
      <c r="J402" s="205">
        <v>0.34000000000000008</v>
      </c>
      <c r="K402" s="205">
        <v>0.60000000000000009</v>
      </c>
      <c r="L402" s="205">
        <v>0.36000000000000004</v>
      </c>
      <c r="M402" s="206">
        <v>0.36000000000000004</v>
      </c>
    </row>
    <row r="403" spans="1:13" x14ac:dyDescent="0.25">
      <c r="A403" s="210" t="s">
        <v>1074</v>
      </c>
      <c r="B403" s="205">
        <v>1.6000000000000003</v>
      </c>
      <c r="C403" s="205">
        <v>1.7000000000000004</v>
      </c>
      <c r="D403" s="205">
        <v>1.9400000000000004</v>
      </c>
      <c r="E403" s="205">
        <v>2.2200000000000006</v>
      </c>
      <c r="F403" s="205">
        <v>2.0200000000000005</v>
      </c>
      <c r="G403" s="205">
        <v>1.3200000000000005</v>
      </c>
      <c r="H403" s="205">
        <v>1.6600000000000004</v>
      </c>
      <c r="I403" s="205">
        <v>2.7399999999999998</v>
      </c>
      <c r="J403" s="205">
        <v>2.2900000000000009</v>
      </c>
      <c r="K403" s="205">
        <v>3.0199999999999996</v>
      </c>
      <c r="L403" s="205">
        <v>1.9200000000000004</v>
      </c>
      <c r="M403" s="206">
        <v>1.8400000000000003</v>
      </c>
    </row>
    <row r="404" spans="1:13" x14ac:dyDescent="0.25">
      <c r="A404" s="210" t="s">
        <v>1075</v>
      </c>
      <c r="B404" s="205">
        <v>31.3</v>
      </c>
      <c r="C404" s="205">
        <v>39.65</v>
      </c>
      <c r="D404" s="205">
        <v>33.5</v>
      </c>
      <c r="E404" s="205">
        <v>43.33</v>
      </c>
      <c r="F404" s="205">
        <v>24.330000000000005</v>
      </c>
      <c r="G404" s="205">
        <v>48.440000000000005</v>
      </c>
      <c r="H404" s="205">
        <v>57.38</v>
      </c>
      <c r="I404" s="205">
        <v>48.720000000000006</v>
      </c>
      <c r="J404" s="205">
        <v>49.01</v>
      </c>
      <c r="K404" s="205">
        <v>46.04999999999999</v>
      </c>
      <c r="L404" s="205">
        <v>38.4</v>
      </c>
      <c r="M404" s="206">
        <v>35.970000000000006</v>
      </c>
    </row>
    <row r="405" spans="1:13" x14ac:dyDescent="0.25">
      <c r="A405" s="210" t="s">
        <v>1076</v>
      </c>
      <c r="B405" s="205">
        <v>1.9100000000000006</v>
      </c>
      <c r="C405" s="205">
        <v>1.6400000000000003</v>
      </c>
      <c r="D405" s="205">
        <v>3.3399999999999994</v>
      </c>
      <c r="E405" s="205">
        <v>2.5000000000000004</v>
      </c>
      <c r="F405" s="205">
        <v>2.08</v>
      </c>
      <c r="G405" s="205">
        <v>2.3199999999999998</v>
      </c>
      <c r="H405" s="205">
        <v>2.0500000000000003</v>
      </c>
      <c r="I405" s="205">
        <v>2.2400000000000002</v>
      </c>
      <c r="J405" s="205">
        <v>1.8500000000000003</v>
      </c>
      <c r="K405" s="205">
        <v>2.64</v>
      </c>
      <c r="L405" s="205">
        <v>1.3600000000000003</v>
      </c>
      <c r="M405" s="206">
        <v>1.8800000000000003</v>
      </c>
    </row>
    <row r="406" spans="1:13" x14ac:dyDescent="0.25">
      <c r="A406" s="210" t="s">
        <v>1077</v>
      </c>
      <c r="B406" s="205">
        <v>13.47</v>
      </c>
      <c r="C406" s="205">
        <v>15.1</v>
      </c>
      <c r="D406" s="205">
        <v>12.700000000000001</v>
      </c>
      <c r="E406" s="205">
        <v>16.43</v>
      </c>
      <c r="F406" s="205">
        <v>9.2200000000000006</v>
      </c>
      <c r="G406" s="205">
        <v>18.420000000000002</v>
      </c>
      <c r="H406" s="205">
        <v>21.77</v>
      </c>
      <c r="I406" s="205">
        <v>18.52</v>
      </c>
      <c r="J406" s="205">
        <v>18.640000000000004</v>
      </c>
      <c r="K406" s="205">
        <v>17.490000000000002</v>
      </c>
      <c r="L406" s="205">
        <v>14.599999999999998</v>
      </c>
      <c r="M406" s="206">
        <v>13.66</v>
      </c>
    </row>
    <row r="407" spans="1:13" x14ac:dyDescent="0.25">
      <c r="A407" s="210" t="s">
        <v>1078</v>
      </c>
      <c r="B407" s="205">
        <v>16.850000000000001</v>
      </c>
      <c r="C407" s="205">
        <v>15.449999999999998</v>
      </c>
      <c r="D407" s="205">
        <v>30.68</v>
      </c>
      <c r="E407" s="205">
        <v>23.160000000000007</v>
      </c>
      <c r="F407" s="205">
        <v>19.07</v>
      </c>
      <c r="G407" s="205">
        <v>21.24</v>
      </c>
      <c r="H407" s="205">
        <v>18.98</v>
      </c>
      <c r="I407" s="205">
        <v>20.540000000000003</v>
      </c>
      <c r="J407" s="205">
        <v>17.079999999999998</v>
      </c>
      <c r="K407" s="205">
        <v>24.29</v>
      </c>
      <c r="L407" s="205">
        <v>12.600000000000001</v>
      </c>
      <c r="M407" s="206">
        <v>17.09</v>
      </c>
    </row>
    <row r="408" spans="1:13" x14ac:dyDescent="0.25">
      <c r="A408" s="210" t="s">
        <v>1079</v>
      </c>
      <c r="B408" s="205">
        <v>0</v>
      </c>
      <c r="C408" s="205">
        <v>0</v>
      </c>
      <c r="D408" s="205">
        <v>23.539999999999996</v>
      </c>
      <c r="E408" s="205">
        <v>16.91</v>
      </c>
      <c r="F408" s="205">
        <v>2.67</v>
      </c>
      <c r="G408" s="205">
        <v>24.48</v>
      </c>
      <c r="H408" s="205">
        <v>6.74</v>
      </c>
      <c r="I408" s="205">
        <v>7.92</v>
      </c>
      <c r="J408" s="205">
        <v>2.25</v>
      </c>
      <c r="K408" s="205">
        <v>4.3100000000000005</v>
      </c>
      <c r="L408" s="205">
        <v>2.48</v>
      </c>
      <c r="M408" s="206">
        <v>2.56</v>
      </c>
    </row>
    <row r="409" spans="1:13" x14ac:dyDescent="0.25">
      <c r="A409" s="210" t="s">
        <v>1080</v>
      </c>
      <c r="B409" s="215">
        <v>0</v>
      </c>
      <c r="C409" s="215">
        <v>0</v>
      </c>
      <c r="D409" s="215">
        <v>0</v>
      </c>
      <c r="E409" s="215">
        <v>0</v>
      </c>
      <c r="F409" s="215">
        <v>0</v>
      </c>
      <c r="G409" s="215">
        <v>31.079999999999995</v>
      </c>
      <c r="H409" s="215">
        <v>30.470000000000002</v>
      </c>
      <c r="I409" s="215">
        <v>31.510000000000005</v>
      </c>
      <c r="J409" s="215">
        <v>32.08</v>
      </c>
      <c r="K409" s="215">
        <v>30.049999999999994</v>
      </c>
      <c r="L409" s="215">
        <v>28.099999999999998</v>
      </c>
      <c r="M409" s="216">
        <v>38.059999999999988</v>
      </c>
    </row>
    <row r="410" spans="1:13" x14ac:dyDescent="0.25">
      <c r="A410" s="210" t="s">
        <v>1081</v>
      </c>
      <c r="B410" s="215">
        <v>0</v>
      </c>
      <c r="C410" s="215">
        <v>0</v>
      </c>
      <c r="D410" s="215">
        <v>0</v>
      </c>
      <c r="E410" s="215">
        <v>0</v>
      </c>
      <c r="F410" s="215">
        <v>0</v>
      </c>
      <c r="G410" s="215">
        <v>0</v>
      </c>
      <c r="H410" s="215">
        <v>0</v>
      </c>
      <c r="I410" s="215">
        <v>0</v>
      </c>
      <c r="J410" s="215">
        <v>6.29</v>
      </c>
      <c r="K410" s="215">
        <v>4.6900000000000004</v>
      </c>
      <c r="L410" s="215">
        <v>12.319999999999997</v>
      </c>
      <c r="M410" s="216">
        <v>25.11</v>
      </c>
    </row>
    <row r="411" spans="1:13" x14ac:dyDescent="0.25">
      <c r="A411" s="210" t="s">
        <v>1082</v>
      </c>
      <c r="B411" s="215">
        <v>0</v>
      </c>
      <c r="C411" s="215">
        <v>0</v>
      </c>
      <c r="D411" s="215">
        <v>0</v>
      </c>
      <c r="E411" s="215">
        <v>0</v>
      </c>
      <c r="F411" s="215">
        <v>0</v>
      </c>
      <c r="G411" s="215">
        <v>33.169999999999995</v>
      </c>
      <c r="H411" s="215">
        <v>59.56</v>
      </c>
      <c r="I411" s="215">
        <v>50.480000000000004</v>
      </c>
      <c r="J411" s="215">
        <v>42.699999999999996</v>
      </c>
      <c r="K411" s="215">
        <v>37.89</v>
      </c>
      <c r="L411" s="215">
        <v>24.199999999999996</v>
      </c>
      <c r="M411" s="216">
        <v>48.170000000000009</v>
      </c>
    </row>
    <row r="412" spans="1:13" x14ac:dyDescent="0.25">
      <c r="A412" s="210" t="s">
        <v>1083</v>
      </c>
      <c r="B412" s="215">
        <v>0</v>
      </c>
      <c r="C412" s="215">
        <v>0</v>
      </c>
      <c r="D412" s="215">
        <v>0</v>
      </c>
      <c r="E412" s="215">
        <v>0</v>
      </c>
      <c r="F412" s="215">
        <v>0</v>
      </c>
      <c r="G412" s="215">
        <v>27.9</v>
      </c>
      <c r="H412" s="215">
        <v>50.030000000000008</v>
      </c>
      <c r="I412" s="215">
        <v>42.460000000000008</v>
      </c>
      <c r="J412" s="215">
        <v>35.850000000000009</v>
      </c>
      <c r="K412" s="215">
        <v>31.890000000000008</v>
      </c>
      <c r="L412" s="215">
        <v>20.32</v>
      </c>
      <c r="M412" s="216">
        <v>40.500000000000007</v>
      </c>
    </row>
    <row r="413" spans="1:13" x14ac:dyDescent="0.25">
      <c r="A413" s="210" t="s">
        <v>1084</v>
      </c>
      <c r="B413" s="215">
        <v>2.02</v>
      </c>
      <c r="C413" s="215">
        <v>17.63</v>
      </c>
      <c r="D413" s="215">
        <v>21.039999999999996</v>
      </c>
      <c r="E413" s="215">
        <v>22.060000000000006</v>
      </c>
      <c r="F413" s="215">
        <v>8.84</v>
      </c>
      <c r="G413" s="215">
        <v>4.4800000000000013</v>
      </c>
      <c r="H413" s="215">
        <v>14.91</v>
      </c>
      <c r="I413" s="215">
        <v>10.84</v>
      </c>
      <c r="J413" s="215">
        <v>3.75</v>
      </c>
      <c r="K413" s="215">
        <v>2.8200000000000003</v>
      </c>
      <c r="L413" s="215">
        <v>7.36</v>
      </c>
      <c r="M413" s="216">
        <v>15.04</v>
      </c>
    </row>
    <row r="414" spans="1:13" x14ac:dyDescent="0.25">
      <c r="A414" s="210" t="s">
        <v>1085</v>
      </c>
      <c r="B414" s="215">
        <v>0</v>
      </c>
      <c r="C414" s="215">
        <v>0</v>
      </c>
      <c r="D414" s="215">
        <v>5.18</v>
      </c>
      <c r="E414" s="215">
        <v>16.12</v>
      </c>
      <c r="F414" s="215">
        <v>6.1100000000000012</v>
      </c>
      <c r="G414" s="215">
        <v>17.78</v>
      </c>
      <c r="H414" s="215">
        <v>5.05</v>
      </c>
      <c r="I414" s="215">
        <v>31.7</v>
      </c>
      <c r="J414" s="215">
        <v>4.1500000000000012</v>
      </c>
      <c r="K414" s="215">
        <v>3.7600000000000002</v>
      </c>
      <c r="L414" s="215">
        <v>19.84</v>
      </c>
      <c r="M414" s="216">
        <v>9.9499999999999993</v>
      </c>
    </row>
    <row r="415" spans="1:13" x14ac:dyDescent="0.25">
      <c r="A415" s="210" t="s">
        <v>1086</v>
      </c>
      <c r="B415" s="215">
        <v>0</v>
      </c>
      <c r="C415" s="215">
        <v>0</v>
      </c>
      <c r="D415" s="215">
        <v>0</v>
      </c>
      <c r="E415" s="215">
        <v>0</v>
      </c>
      <c r="F415" s="215">
        <v>0.03</v>
      </c>
      <c r="G415" s="215">
        <v>0.46000000000000008</v>
      </c>
      <c r="H415" s="215">
        <v>0.59000000000000019</v>
      </c>
      <c r="I415" s="215">
        <v>0.96000000000000008</v>
      </c>
      <c r="J415" s="215">
        <v>7.0000000000000007E-2</v>
      </c>
      <c r="K415" s="215">
        <v>0</v>
      </c>
      <c r="L415" s="215">
        <v>0.92000000000000015</v>
      </c>
      <c r="M415" s="216">
        <v>0.50000000000000011</v>
      </c>
    </row>
    <row r="416" spans="1:13" x14ac:dyDescent="0.25">
      <c r="A416" s="210" t="s">
        <v>1087</v>
      </c>
      <c r="B416" s="215">
        <v>0</v>
      </c>
      <c r="C416" s="215">
        <v>0</v>
      </c>
      <c r="D416" s="215">
        <v>0</v>
      </c>
      <c r="E416" s="215">
        <v>0</v>
      </c>
      <c r="F416" s="215">
        <v>0</v>
      </c>
      <c r="G416" s="215">
        <v>0</v>
      </c>
      <c r="H416" s="215">
        <v>0</v>
      </c>
      <c r="I416" s="215">
        <v>0</v>
      </c>
      <c r="J416" s="215">
        <v>0</v>
      </c>
      <c r="K416" s="215">
        <v>0</v>
      </c>
      <c r="L416" s="215">
        <v>49.359999999999985</v>
      </c>
      <c r="M416" s="216">
        <v>25.720000000000002</v>
      </c>
    </row>
    <row r="417" spans="1:13" x14ac:dyDescent="0.25">
      <c r="A417" s="210" t="s">
        <v>1088</v>
      </c>
      <c r="B417" s="215">
        <v>0</v>
      </c>
      <c r="C417" s="215">
        <v>0</v>
      </c>
      <c r="D417" s="215">
        <v>0</v>
      </c>
      <c r="E417" s="215">
        <v>0</v>
      </c>
      <c r="F417" s="215">
        <v>0</v>
      </c>
      <c r="G417" s="215">
        <v>25.900000000000002</v>
      </c>
      <c r="H417" s="215">
        <v>30.669999999999995</v>
      </c>
      <c r="I417" s="215">
        <v>26.06</v>
      </c>
      <c r="J417" s="215">
        <v>26.22</v>
      </c>
      <c r="K417" s="215">
        <v>24.650000000000002</v>
      </c>
      <c r="L417" s="215">
        <v>20.52</v>
      </c>
      <c r="M417" s="216">
        <v>19.260000000000002</v>
      </c>
    </row>
    <row r="418" spans="1:13" x14ac:dyDescent="0.25">
      <c r="A418" s="210" t="s">
        <v>1089</v>
      </c>
      <c r="B418" s="215">
        <v>0</v>
      </c>
      <c r="C418" s="215">
        <v>0</v>
      </c>
      <c r="D418" s="215">
        <v>0</v>
      </c>
      <c r="E418" s="215">
        <v>1.8700000000000003</v>
      </c>
      <c r="F418" s="215">
        <v>0.46000000000000008</v>
      </c>
      <c r="G418" s="215">
        <v>0.44000000000000006</v>
      </c>
      <c r="H418" s="215">
        <v>0.54</v>
      </c>
      <c r="I418" s="215">
        <v>0.86000000000000032</v>
      </c>
      <c r="J418" s="215">
        <v>0.46000000000000008</v>
      </c>
      <c r="K418" s="215">
        <v>0.46000000000000008</v>
      </c>
      <c r="L418" s="215">
        <v>0.88000000000000034</v>
      </c>
      <c r="M418" s="216">
        <v>0.46000000000000008</v>
      </c>
    </row>
    <row r="419" spans="1:13" x14ac:dyDescent="0.25">
      <c r="A419" s="210" t="s">
        <v>1090</v>
      </c>
      <c r="B419" s="215">
        <v>0</v>
      </c>
      <c r="C419" s="215">
        <v>0</v>
      </c>
      <c r="D419" s="215">
        <v>0</v>
      </c>
      <c r="E419" s="215">
        <v>0</v>
      </c>
      <c r="F419" s="215">
        <v>0</v>
      </c>
      <c r="G419" s="215">
        <v>56.080000000000005</v>
      </c>
      <c r="H419" s="215">
        <v>50.34</v>
      </c>
      <c r="I419" s="215">
        <v>42.660000000000004</v>
      </c>
      <c r="J419" s="215">
        <v>36.070000000000007</v>
      </c>
      <c r="K419" s="215">
        <v>32.030000000000008</v>
      </c>
      <c r="L419" s="215">
        <v>20.479999999999997</v>
      </c>
      <c r="M419" s="216">
        <v>40.650000000000006</v>
      </c>
    </row>
    <row r="420" spans="1:13" x14ac:dyDescent="0.25">
      <c r="A420" s="210" t="s">
        <v>1091</v>
      </c>
      <c r="B420" s="215">
        <v>0</v>
      </c>
      <c r="C420" s="215">
        <v>0</v>
      </c>
      <c r="D420" s="215">
        <v>0</v>
      </c>
      <c r="E420" s="215">
        <v>0</v>
      </c>
      <c r="F420" s="215">
        <v>12.560000000000002</v>
      </c>
      <c r="G420" s="215">
        <v>4.3999999999999995</v>
      </c>
      <c r="H420" s="215">
        <v>20.83</v>
      </c>
      <c r="I420" s="215">
        <v>15.540000000000004</v>
      </c>
      <c r="J420" s="215">
        <v>5.660000000000001</v>
      </c>
      <c r="K420" s="215">
        <v>4.7200000000000015</v>
      </c>
      <c r="L420" s="215">
        <v>11.56</v>
      </c>
      <c r="M420" s="216">
        <v>22.4</v>
      </c>
    </row>
    <row r="421" spans="1:13" x14ac:dyDescent="0.25">
      <c r="A421" s="210" t="s">
        <v>1092</v>
      </c>
      <c r="B421" s="215">
        <v>0</v>
      </c>
      <c r="C421" s="215">
        <v>0</v>
      </c>
      <c r="D421" s="215">
        <v>0</v>
      </c>
      <c r="E421" s="215">
        <v>0</v>
      </c>
      <c r="F421" s="215">
        <v>0</v>
      </c>
      <c r="G421" s="215">
        <v>0</v>
      </c>
      <c r="H421" s="215">
        <v>0</v>
      </c>
      <c r="I421" s="215">
        <v>0</v>
      </c>
      <c r="J421" s="215">
        <v>0</v>
      </c>
      <c r="K421" s="215">
        <v>0</v>
      </c>
      <c r="L421" s="215">
        <v>0</v>
      </c>
      <c r="M421" s="216">
        <v>0.96000000000000008</v>
      </c>
    </row>
    <row r="422" spans="1:13" x14ac:dyDescent="0.25">
      <c r="A422" s="210" t="s">
        <v>2062</v>
      </c>
      <c r="B422" s="215">
        <v>0</v>
      </c>
      <c r="C422" s="215">
        <v>0</v>
      </c>
      <c r="D422" s="215">
        <v>0</v>
      </c>
      <c r="E422" s="215">
        <v>0</v>
      </c>
      <c r="F422" s="215">
        <v>0</v>
      </c>
      <c r="G422" s="215">
        <v>0</v>
      </c>
      <c r="H422" s="215">
        <v>0</v>
      </c>
      <c r="I422" s="215">
        <v>0</v>
      </c>
      <c r="J422" s="215">
        <v>0</v>
      </c>
      <c r="K422" s="215">
        <v>0</v>
      </c>
      <c r="L422" s="215">
        <v>47.84</v>
      </c>
      <c r="M422" s="216">
        <v>24.92</v>
      </c>
    </row>
    <row r="423" spans="1:13" x14ac:dyDescent="0.25">
      <c r="A423" s="210" t="s">
        <v>2063</v>
      </c>
      <c r="B423" s="215">
        <v>0</v>
      </c>
      <c r="C423" s="215">
        <v>0</v>
      </c>
      <c r="D423" s="215">
        <v>0</v>
      </c>
      <c r="E423" s="215">
        <v>0</v>
      </c>
      <c r="F423" s="215">
        <v>0</v>
      </c>
      <c r="G423" s="215">
        <v>0</v>
      </c>
      <c r="H423" s="215">
        <v>0</v>
      </c>
      <c r="I423" s="215">
        <v>0</v>
      </c>
      <c r="J423" s="215">
        <v>0</v>
      </c>
      <c r="K423" s="215">
        <v>0</v>
      </c>
      <c r="L423" s="215">
        <v>0</v>
      </c>
      <c r="M423" s="216">
        <v>0</v>
      </c>
    </row>
    <row r="424" spans="1:13" x14ac:dyDescent="0.25">
      <c r="A424" s="210" t="s">
        <v>2064</v>
      </c>
      <c r="B424" s="215">
        <v>0</v>
      </c>
      <c r="C424" s="215">
        <v>0</v>
      </c>
      <c r="D424" s="215">
        <v>0</v>
      </c>
      <c r="E424" s="215">
        <v>0</v>
      </c>
      <c r="F424" s="215">
        <v>0</v>
      </c>
      <c r="G424" s="215">
        <v>0</v>
      </c>
      <c r="H424" s="215">
        <v>0</v>
      </c>
      <c r="I424" s="215">
        <v>0</v>
      </c>
      <c r="J424" s="215">
        <v>0</v>
      </c>
      <c r="K424" s="215">
        <v>0</v>
      </c>
      <c r="L424" s="215">
        <v>0</v>
      </c>
      <c r="M424" s="216">
        <v>0</v>
      </c>
    </row>
    <row r="425" spans="1:13" ht="13.8" thickBot="1" x14ac:dyDescent="0.3">
      <c r="A425" s="207" t="s">
        <v>727</v>
      </c>
      <c r="B425" s="208">
        <v>348.5800000000001</v>
      </c>
      <c r="C425" s="208">
        <v>584.76</v>
      </c>
      <c r="D425" s="208">
        <v>647.66</v>
      </c>
      <c r="E425" s="208">
        <v>927.65000000000009</v>
      </c>
      <c r="F425" s="208">
        <v>519.1099999999999</v>
      </c>
      <c r="G425" s="208">
        <v>742.37000000000012</v>
      </c>
      <c r="H425" s="208">
        <v>984.07999999999981</v>
      </c>
      <c r="I425" s="208">
        <v>1011.1599999999999</v>
      </c>
      <c r="J425" s="208">
        <v>612.98</v>
      </c>
      <c r="K425" s="208">
        <v>588.88000000000011</v>
      </c>
      <c r="L425" s="208">
        <v>844.69000000000017</v>
      </c>
      <c r="M425" s="209">
        <v>961.56999999999994</v>
      </c>
    </row>
    <row r="426" spans="1:13" x14ac:dyDescent="0.25">
      <c r="A426" s="212" t="s">
        <v>1093</v>
      </c>
      <c r="B426" s="213" t="s">
        <v>1094</v>
      </c>
      <c r="C426" s="213"/>
      <c r="D426" s="213"/>
      <c r="E426" s="213"/>
      <c r="F426" s="213"/>
      <c r="G426" s="213"/>
      <c r="H426" s="213"/>
      <c r="I426" s="213"/>
      <c r="J426" s="213"/>
      <c r="K426" s="213"/>
      <c r="L426" s="213"/>
      <c r="M426" s="214"/>
    </row>
    <row r="427" spans="1:13" x14ac:dyDescent="0.25">
      <c r="A427" s="210" t="s">
        <v>1095</v>
      </c>
      <c r="B427" s="205">
        <v>1.0300000000000002</v>
      </c>
      <c r="C427" s="205">
        <v>3.7200000000000006</v>
      </c>
      <c r="D427" s="205">
        <v>3.02</v>
      </c>
      <c r="E427" s="205">
        <v>2.4</v>
      </c>
      <c r="F427" s="205">
        <v>3.0000000000000004</v>
      </c>
      <c r="G427" s="205">
        <v>3.32</v>
      </c>
      <c r="H427" s="205">
        <v>3.33</v>
      </c>
      <c r="I427" s="205">
        <v>3.8</v>
      </c>
      <c r="J427" s="205">
        <v>4.0199999999999996</v>
      </c>
      <c r="K427" s="205">
        <v>4.0199999999999996</v>
      </c>
      <c r="L427" s="205">
        <v>3.5199999999999996</v>
      </c>
      <c r="M427" s="206">
        <v>3.8400000000000003</v>
      </c>
    </row>
    <row r="428" spans="1:13" x14ac:dyDescent="0.25">
      <c r="A428" s="210" t="s">
        <v>1096</v>
      </c>
      <c r="B428" s="205">
        <v>9.84</v>
      </c>
      <c r="C428" s="205">
        <v>4.410000000000001</v>
      </c>
      <c r="D428" s="205">
        <v>4.120000000000001</v>
      </c>
      <c r="E428" s="205">
        <v>4.1300000000000008</v>
      </c>
      <c r="F428" s="205">
        <v>3.42</v>
      </c>
      <c r="G428" s="205">
        <v>3.08</v>
      </c>
      <c r="H428" s="205">
        <v>7.9599999999999991</v>
      </c>
      <c r="I428" s="205">
        <v>17.8</v>
      </c>
      <c r="J428" s="205">
        <v>29.76</v>
      </c>
      <c r="K428" s="205">
        <v>29.76</v>
      </c>
      <c r="L428" s="205">
        <v>26.879999999999995</v>
      </c>
      <c r="M428" s="206">
        <v>22.879999999999995</v>
      </c>
    </row>
    <row r="429" spans="1:13" x14ac:dyDescent="0.25">
      <c r="A429" s="210" t="s">
        <v>1097</v>
      </c>
      <c r="B429" s="205">
        <v>4.5199999999999996</v>
      </c>
      <c r="C429" s="205">
        <v>11.46</v>
      </c>
      <c r="D429" s="205">
        <v>7.5</v>
      </c>
      <c r="E429" s="205">
        <v>7.200000000000002</v>
      </c>
      <c r="F429" s="205">
        <v>4.37</v>
      </c>
      <c r="G429" s="205">
        <v>5.0400000000000009</v>
      </c>
      <c r="H429" s="205">
        <v>11.46</v>
      </c>
      <c r="I429" s="205">
        <v>38.539999999999992</v>
      </c>
      <c r="J429" s="205">
        <v>44.639999999999993</v>
      </c>
      <c r="K429" s="205">
        <v>44.639999999999993</v>
      </c>
      <c r="L429" s="205">
        <v>40.320000000000007</v>
      </c>
      <c r="M429" s="206">
        <v>19.410000000000004</v>
      </c>
    </row>
    <row r="430" spans="1:13" x14ac:dyDescent="0.25">
      <c r="A430" s="210" t="s">
        <v>1098</v>
      </c>
      <c r="B430" s="205">
        <v>1.7100000000000004</v>
      </c>
      <c r="C430" s="205">
        <v>12.64</v>
      </c>
      <c r="D430" s="205">
        <v>12.24</v>
      </c>
      <c r="E430" s="205">
        <v>12.64</v>
      </c>
      <c r="F430" s="205">
        <v>12.64</v>
      </c>
      <c r="G430" s="205">
        <v>12.24</v>
      </c>
      <c r="H430" s="205">
        <v>3.7000000000000006</v>
      </c>
      <c r="I430" s="205">
        <v>7.160000000000001</v>
      </c>
      <c r="J430" s="205">
        <v>7.44</v>
      </c>
      <c r="K430" s="205">
        <v>0</v>
      </c>
      <c r="L430" s="205">
        <v>6.7199999999999989</v>
      </c>
      <c r="M430" s="206">
        <v>3.8000000000000003</v>
      </c>
    </row>
    <row r="431" spans="1:13" x14ac:dyDescent="0.25">
      <c r="A431" s="210" t="s">
        <v>1099</v>
      </c>
      <c r="B431" s="205">
        <v>5.8</v>
      </c>
      <c r="C431" s="205">
        <v>10.600000000000003</v>
      </c>
      <c r="D431" s="205">
        <v>13.120000000000001</v>
      </c>
      <c r="E431" s="205">
        <v>13.560000000000004</v>
      </c>
      <c r="F431" s="205">
        <v>13.560000000000004</v>
      </c>
      <c r="G431" s="205">
        <v>11.460000000000003</v>
      </c>
      <c r="H431" s="205">
        <v>5.04</v>
      </c>
      <c r="I431" s="205">
        <v>4.120000000000001</v>
      </c>
      <c r="J431" s="205">
        <v>4.2600000000000007</v>
      </c>
      <c r="K431" s="205">
        <v>5.93</v>
      </c>
      <c r="L431" s="205">
        <v>6.120000000000001</v>
      </c>
      <c r="M431" s="206">
        <v>8.4599999999999991</v>
      </c>
    </row>
    <row r="432" spans="1:13" x14ac:dyDescent="0.25">
      <c r="A432" s="210" t="s">
        <v>1100</v>
      </c>
      <c r="B432" s="205">
        <v>1.4000000000000006</v>
      </c>
      <c r="C432" s="205">
        <v>2.4999999999999996</v>
      </c>
      <c r="D432" s="205">
        <v>3.08</v>
      </c>
      <c r="E432" s="205">
        <v>3.18</v>
      </c>
      <c r="F432" s="205">
        <v>3.18</v>
      </c>
      <c r="G432" s="205">
        <v>2.6800000000000006</v>
      </c>
      <c r="H432" s="205">
        <v>1.1600000000000004</v>
      </c>
      <c r="I432" s="205">
        <v>0.96000000000000019</v>
      </c>
      <c r="J432" s="205">
        <v>0.9800000000000002</v>
      </c>
      <c r="K432" s="205">
        <v>1.3400000000000005</v>
      </c>
      <c r="L432" s="205">
        <v>1.3600000000000005</v>
      </c>
      <c r="M432" s="206">
        <v>1.9800000000000004</v>
      </c>
    </row>
    <row r="433" spans="1:13" x14ac:dyDescent="0.25">
      <c r="A433" s="210" t="s">
        <v>1101</v>
      </c>
      <c r="B433" s="205">
        <v>0</v>
      </c>
      <c r="C433" s="205">
        <v>1.3200000000000005</v>
      </c>
      <c r="D433" s="205">
        <v>2.4800000000000004</v>
      </c>
      <c r="E433" s="205">
        <v>1.7400000000000004</v>
      </c>
      <c r="F433" s="205">
        <v>2.5600000000000005</v>
      </c>
      <c r="G433" s="205">
        <v>1.1000000000000001</v>
      </c>
      <c r="H433" s="205">
        <v>1.1400000000000003</v>
      </c>
      <c r="I433" s="205">
        <v>1.1200000000000003</v>
      </c>
      <c r="J433" s="205">
        <v>1.4600000000000002</v>
      </c>
      <c r="K433" s="205">
        <v>1.05</v>
      </c>
      <c r="L433" s="205">
        <v>1.0000000000000002</v>
      </c>
      <c r="M433" s="206">
        <v>0.95000000000000018</v>
      </c>
    </row>
    <row r="434" spans="1:13" x14ac:dyDescent="0.25">
      <c r="A434" s="210" t="s">
        <v>1102</v>
      </c>
      <c r="B434" s="205">
        <v>0</v>
      </c>
      <c r="C434" s="205">
        <v>0.52</v>
      </c>
      <c r="D434" s="205">
        <v>0.70000000000000018</v>
      </c>
      <c r="E434" s="205">
        <v>0.56000000000000005</v>
      </c>
      <c r="F434" s="205">
        <v>0.7200000000000002</v>
      </c>
      <c r="G434" s="205">
        <v>0.38000000000000012</v>
      </c>
      <c r="H434" s="205">
        <v>0.39000000000000012</v>
      </c>
      <c r="I434" s="205">
        <v>0.40000000000000008</v>
      </c>
      <c r="J434" s="205">
        <v>0.52</v>
      </c>
      <c r="K434" s="205">
        <v>0.39000000000000012</v>
      </c>
      <c r="L434" s="205">
        <v>0.32000000000000006</v>
      </c>
      <c r="M434" s="206">
        <v>0.38000000000000012</v>
      </c>
    </row>
    <row r="435" spans="1:13" x14ac:dyDescent="0.25">
      <c r="A435" s="210" t="s">
        <v>1103</v>
      </c>
      <c r="B435" s="205">
        <v>1.1800000000000004</v>
      </c>
      <c r="C435" s="205">
        <v>1.7200000000000004</v>
      </c>
      <c r="D435" s="205">
        <v>1.5000000000000002</v>
      </c>
      <c r="E435" s="205">
        <v>1.5400000000000003</v>
      </c>
      <c r="F435" s="205">
        <v>1.8100000000000003</v>
      </c>
      <c r="G435" s="205">
        <v>1.8200000000000005</v>
      </c>
      <c r="H435" s="205">
        <v>2.0900000000000003</v>
      </c>
      <c r="I435" s="205">
        <v>1.9200000000000006</v>
      </c>
      <c r="J435" s="205">
        <v>2.0800000000000005</v>
      </c>
      <c r="K435" s="205">
        <v>2.0900000000000003</v>
      </c>
      <c r="L435" s="205">
        <v>2.3200000000000003</v>
      </c>
      <c r="M435" s="206">
        <v>1.6400000000000006</v>
      </c>
    </row>
    <row r="436" spans="1:13" x14ac:dyDescent="0.25">
      <c r="A436" s="210" t="s">
        <v>1104</v>
      </c>
      <c r="B436" s="205">
        <v>9.8200000000000021</v>
      </c>
      <c r="C436" s="205">
        <v>27.960000000000004</v>
      </c>
      <c r="D436" s="205">
        <v>35.400000000000006</v>
      </c>
      <c r="E436" s="205">
        <v>21.770000000000003</v>
      </c>
      <c r="F436" s="205">
        <v>40.93</v>
      </c>
      <c r="G436" s="205">
        <v>26.81</v>
      </c>
      <c r="H436" s="205">
        <v>14.040000000000001</v>
      </c>
      <c r="I436" s="205">
        <v>12.17</v>
      </c>
      <c r="J436" s="205">
        <v>21.869999999999997</v>
      </c>
      <c r="K436" s="205">
        <v>19.740000000000002</v>
      </c>
      <c r="L436" s="205">
        <v>11.389999999999999</v>
      </c>
      <c r="M436" s="206">
        <v>22.59</v>
      </c>
    </row>
    <row r="437" spans="1:13" x14ac:dyDescent="0.25">
      <c r="A437" s="210" t="s">
        <v>1105</v>
      </c>
      <c r="B437" s="205">
        <v>4.1800000000000015</v>
      </c>
      <c r="C437" s="205">
        <v>6.3</v>
      </c>
      <c r="D437" s="205">
        <v>7.6</v>
      </c>
      <c r="E437" s="205">
        <v>5.2100000000000009</v>
      </c>
      <c r="F437" s="205">
        <v>5.04</v>
      </c>
      <c r="G437" s="205">
        <v>8.16</v>
      </c>
      <c r="H437" s="205">
        <v>8.92</v>
      </c>
      <c r="I437" s="205">
        <v>8.6399999999999988</v>
      </c>
      <c r="J437" s="205">
        <v>8.92</v>
      </c>
      <c r="K437" s="205">
        <v>8.92</v>
      </c>
      <c r="L437" s="205">
        <v>8.0799999999999983</v>
      </c>
      <c r="M437" s="206">
        <v>8.92</v>
      </c>
    </row>
    <row r="438" spans="1:13" x14ac:dyDescent="0.25">
      <c r="A438" s="210" t="s">
        <v>1106</v>
      </c>
      <c r="B438" s="205">
        <v>1.2800000000000005</v>
      </c>
      <c r="C438" s="205">
        <v>4.0199999999999996</v>
      </c>
      <c r="D438" s="205">
        <v>12.799999999999999</v>
      </c>
      <c r="E438" s="205">
        <v>12.929999999999998</v>
      </c>
      <c r="F438" s="205">
        <v>13.239999999999997</v>
      </c>
      <c r="G438" s="205">
        <v>11.32</v>
      </c>
      <c r="H438" s="205">
        <v>8.43</v>
      </c>
      <c r="I438" s="205">
        <v>3.5600000000000009</v>
      </c>
      <c r="J438" s="205">
        <v>4.7899999999999991</v>
      </c>
      <c r="K438" s="205">
        <v>3.18</v>
      </c>
      <c r="L438" s="205">
        <v>3.5999999999999992</v>
      </c>
      <c r="M438" s="206">
        <v>3.1199999999999997</v>
      </c>
    </row>
    <row r="439" spans="1:13" x14ac:dyDescent="0.25">
      <c r="A439" s="210" t="s">
        <v>1107</v>
      </c>
      <c r="B439" s="205">
        <v>2.4600000000000004</v>
      </c>
      <c r="C439" s="205">
        <v>6.38</v>
      </c>
      <c r="D439" s="205">
        <v>6.3000000000000007</v>
      </c>
      <c r="E439" s="205">
        <v>6.48</v>
      </c>
      <c r="F439" s="205">
        <v>6.3599999999999994</v>
      </c>
      <c r="G439" s="205">
        <v>6.37</v>
      </c>
      <c r="H439" s="205">
        <v>6.63</v>
      </c>
      <c r="I439" s="205">
        <v>6.3900000000000006</v>
      </c>
      <c r="J439" s="205">
        <v>6.61</v>
      </c>
      <c r="K439" s="205">
        <v>6.6</v>
      </c>
      <c r="L439" s="205">
        <v>5.96</v>
      </c>
      <c r="M439" s="206">
        <v>6.59</v>
      </c>
    </row>
    <row r="440" spans="1:13" x14ac:dyDescent="0.25">
      <c r="A440" s="210" t="s">
        <v>1108</v>
      </c>
      <c r="B440" s="205">
        <v>0.57000000000000017</v>
      </c>
      <c r="C440" s="205">
        <v>1.6100000000000003</v>
      </c>
      <c r="D440" s="205">
        <v>1.6000000000000005</v>
      </c>
      <c r="E440" s="205">
        <v>1.8500000000000003</v>
      </c>
      <c r="F440" s="205">
        <v>1.6100000000000003</v>
      </c>
      <c r="G440" s="205">
        <v>1.8000000000000005</v>
      </c>
      <c r="H440" s="205">
        <v>1.8900000000000003</v>
      </c>
      <c r="I440" s="205">
        <v>1.8200000000000005</v>
      </c>
      <c r="J440" s="205">
        <v>1.8900000000000003</v>
      </c>
      <c r="K440" s="205">
        <v>1.8900000000000003</v>
      </c>
      <c r="L440" s="205">
        <v>1.6800000000000004</v>
      </c>
      <c r="M440" s="206">
        <v>1.8900000000000003</v>
      </c>
    </row>
    <row r="441" spans="1:13" x14ac:dyDescent="0.25">
      <c r="A441" s="210" t="s">
        <v>1109</v>
      </c>
      <c r="B441" s="205">
        <v>0.32000000000000006</v>
      </c>
      <c r="C441" s="205">
        <v>0.27000000000000007</v>
      </c>
      <c r="D441" s="205">
        <v>0.30000000000000004</v>
      </c>
      <c r="E441" s="205">
        <v>0.39000000000000012</v>
      </c>
      <c r="F441" s="205">
        <v>0.52</v>
      </c>
      <c r="G441" s="205">
        <v>0.40000000000000008</v>
      </c>
      <c r="H441" s="205">
        <v>0.52</v>
      </c>
      <c r="I441" s="205">
        <v>0.56000000000000005</v>
      </c>
      <c r="J441" s="205">
        <v>0.93000000000000016</v>
      </c>
      <c r="K441" s="205">
        <v>0.38000000000000012</v>
      </c>
      <c r="L441" s="205">
        <v>0.40000000000000008</v>
      </c>
      <c r="M441" s="206">
        <v>0.40000000000000008</v>
      </c>
    </row>
    <row r="442" spans="1:13" x14ac:dyDescent="0.25">
      <c r="A442" s="210" t="s">
        <v>1110</v>
      </c>
      <c r="B442" s="205">
        <v>1.6000000000000005</v>
      </c>
      <c r="C442" s="205">
        <v>2.8400000000000003</v>
      </c>
      <c r="D442" s="205">
        <v>3.5400000000000005</v>
      </c>
      <c r="E442" s="205">
        <v>3.6700000000000008</v>
      </c>
      <c r="F442" s="205">
        <v>3.6700000000000008</v>
      </c>
      <c r="G442" s="205">
        <v>3.5400000000000005</v>
      </c>
      <c r="H442" s="205">
        <v>3.6700000000000008</v>
      </c>
      <c r="I442" s="205">
        <v>3.5400000000000005</v>
      </c>
      <c r="J442" s="205">
        <v>3.6700000000000008</v>
      </c>
      <c r="K442" s="205">
        <v>3.31</v>
      </c>
      <c r="L442" s="205">
        <v>3.2800000000000007</v>
      </c>
      <c r="M442" s="206">
        <v>2.5600000000000005</v>
      </c>
    </row>
    <row r="443" spans="1:13" x14ac:dyDescent="0.25">
      <c r="A443" s="210" t="s">
        <v>1111</v>
      </c>
      <c r="B443" s="205">
        <v>0.56000000000000005</v>
      </c>
      <c r="C443" s="205">
        <v>0.58000000000000018</v>
      </c>
      <c r="D443" s="205">
        <v>0.4</v>
      </c>
      <c r="E443" s="205">
        <v>0.62000000000000011</v>
      </c>
      <c r="F443" s="205">
        <v>0.6000000000000002</v>
      </c>
      <c r="G443" s="205">
        <v>0.6000000000000002</v>
      </c>
      <c r="H443" s="205">
        <v>0.62000000000000011</v>
      </c>
      <c r="I443" s="205">
        <v>0.6000000000000002</v>
      </c>
      <c r="J443" s="205">
        <v>0.62000000000000011</v>
      </c>
      <c r="K443" s="205">
        <v>0.62000000000000011</v>
      </c>
      <c r="L443" s="205">
        <v>0.56000000000000005</v>
      </c>
      <c r="M443" s="206">
        <v>0.62000000000000011</v>
      </c>
    </row>
    <row r="444" spans="1:13" x14ac:dyDescent="0.25">
      <c r="A444" s="210" t="s">
        <v>1112</v>
      </c>
      <c r="B444" s="205">
        <v>0.28000000000000008</v>
      </c>
      <c r="C444" s="205">
        <v>0.95000000000000018</v>
      </c>
      <c r="D444" s="205">
        <v>0.56000000000000005</v>
      </c>
      <c r="E444" s="205">
        <v>0.56000000000000005</v>
      </c>
      <c r="F444" s="205">
        <v>0.94000000000000017</v>
      </c>
      <c r="G444" s="205">
        <v>1.4200000000000006</v>
      </c>
      <c r="H444" s="205">
        <v>1.6400000000000006</v>
      </c>
      <c r="I444" s="205">
        <v>1.9200000000000006</v>
      </c>
      <c r="J444" s="205">
        <v>1.7400000000000004</v>
      </c>
      <c r="K444" s="205">
        <v>1.4600000000000002</v>
      </c>
      <c r="L444" s="205">
        <v>1.2000000000000004</v>
      </c>
      <c r="M444" s="206">
        <v>0.95000000000000018</v>
      </c>
    </row>
    <row r="445" spans="1:13" x14ac:dyDescent="0.25">
      <c r="A445" s="210" t="s">
        <v>1113</v>
      </c>
      <c r="B445" s="205">
        <v>0</v>
      </c>
      <c r="C445" s="205">
        <v>0</v>
      </c>
      <c r="D445" s="205">
        <v>0</v>
      </c>
      <c r="E445" s="205">
        <v>0</v>
      </c>
      <c r="F445" s="205">
        <v>0</v>
      </c>
      <c r="G445" s="205">
        <v>0</v>
      </c>
      <c r="H445" s="205">
        <v>0</v>
      </c>
      <c r="I445" s="205">
        <v>0</v>
      </c>
      <c r="J445" s="205">
        <v>0</v>
      </c>
      <c r="K445" s="205">
        <v>0</v>
      </c>
      <c r="L445" s="205">
        <v>0</v>
      </c>
      <c r="M445" s="206">
        <v>0</v>
      </c>
    </row>
    <row r="446" spans="1:13" x14ac:dyDescent="0.25">
      <c r="A446" s="210" t="s">
        <v>1114</v>
      </c>
      <c r="B446" s="205">
        <v>0.04</v>
      </c>
      <c r="C446" s="205">
        <v>4.4400000000000004</v>
      </c>
      <c r="D446" s="205">
        <v>4.3199999999999994</v>
      </c>
      <c r="E446" s="205">
        <v>4.4400000000000004</v>
      </c>
      <c r="F446" s="205">
        <v>4.4400000000000004</v>
      </c>
      <c r="G446" s="205">
        <v>2.0200000000000005</v>
      </c>
      <c r="H446" s="205">
        <v>3.9399999999999991</v>
      </c>
      <c r="I446" s="205">
        <v>2.3199999999999998</v>
      </c>
      <c r="J446" s="205">
        <v>1.1600000000000004</v>
      </c>
      <c r="K446" s="205">
        <v>0.27000000000000007</v>
      </c>
      <c r="L446" s="205">
        <v>2.4800000000000004</v>
      </c>
      <c r="M446" s="206">
        <v>0.9800000000000002</v>
      </c>
    </row>
    <row r="447" spans="1:13" x14ac:dyDescent="0.25">
      <c r="A447" s="210" t="s">
        <v>1115</v>
      </c>
      <c r="B447" s="205">
        <v>2.25</v>
      </c>
      <c r="C447" s="205">
        <v>2.41</v>
      </c>
      <c r="D447" s="205">
        <v>2.3400000000000003</v>
      </c>
      <c r="E447" s="205">
        <v>2.41</v>
      </c>
      <c r="F447" s="205">
        <v>2.41</v>
      </c>
      <c r="G447" s="205">
        <v>2.3400000000000003</v>
      </c>
      <c r="H447" s="205">
        <v>2.41</v>
      </c>
      <c r="I447" s="205">
        <v>2.3400000000000003</v>
      </c>
      <c r="J447" s="205">
        <v>2.41</v>
      </c>
      <c r="K447" s="205">
        <v>2.41</v>
      </c>
      <c r="L447" s="205">
        <v>2.2000000000000002</v>
      </c>
      <c r="M447" s="206">
        <v>2.41</v>
      </c>
    </row>
    <row r="448" spans="1:13" x14ac:dyDescent="0.25">
      <c r="A448" s="210" t="s">
        <v>1116</v>
      </c>
      <c r="B448" s="205">
        <v>0</v>
      </c>
      <c r="C448" s="205">
        <v>0.08</v>
      </c>
      <c r="D448" s="205">
        <v>0.11999999999999998</v>
      </c>
      <c r="E448" s="205">
        <v>0.11999999999999998</v>
      </c>
      <c r="F448" s="205">
        <v>0.11999999999999998</v>
      </c>
      <c r="G448" s="205">
        <v>9.9999999999999992E-2</v>
      </c>
      <c r="H448" s="205">
        <v>0.10999999999999999</v>
      </c>
      <c r="I448" s="205">
        <v>9.9999999999999992E-2</v>
      </c>
      <c r="J448" s="205">
        <v>0.10999999999999999</v>
      </c>
      <c r="K448" s="205">
        <v>0.10999999999999999</v>
      </c>
      <c r="L448" s="205">
        <v>0.08</v>
      </c>
      <c r="M448" s="206">
        <v>0.08</v>
      </c>
    </row>
    <row r="449" spans="1:13" x14ac:dyDescent="0.25">
      <c r="A449" s="210" t="s">
        <v>1117</v>
      </c>
      <c r="B449" s="205">
        <v>0</v>
      </c>
      <c r="C449" s="205">
        <v>14.88</v>
      </c>
      <c r="D449" s="205">
        <v>14.4</v>
      </c>
      <c r="E449" s="205">
        <v>14.88</v>
      </c>
      <c r="F449" s="205">
        <v>14.88</v>
      </c>
      <c r="G449" s="205">
        <v>14.4</v>
      </c>
      <c r="H449" s="205">
        <v>14.88</v>
      </c>
      <c r="I449" s="205">
        <v>14.4</v>
      </c>
      <c r="J449" s="205">
        <v>14.88</v>
      </c>
      <c r="K449" s="205">
        <v>14.88</v>
      </c>
      <c r="L449" s="205">
        <v>13.439999999999998</v>
      </c>
      <c r="M449" s="206">
        <v>14.88</v>
      </c>
    </row>
    <row r="450" spans="1:13" x14ac:dyDescent="0.25">
      <c r="A450" s="210" t="s">
        <v>1118</v>
      </c>
      <c r="B450" s="205">
        <v>1.8600000000000003</v>
      </c>
      <c r="C450" s="205">
        <v>2.52</v>
      </c>
      <c r="D450" s="205">
        <v>2.44</v>
      </c>
      <c r="E450" s="205">
        <v>2.52</v>
      </c>
      <c r="F450" s="205">
        <v>2.52</v>
      </c>
      <c r="G450" s="205">
        <v>2.44</v>
      </c>
      <c r="H450" s="205">
        <v>2.52</v>
      </c>
      <c r="I450" s="205">
        <v>2.44</v>
      </c>
      <c r="J450" s="205">
        <v>2.52</v>
      </c>
      <c r="K450" s="205">
        <v>2.52</v>
      </c>
      <c r="L450" s="205">
        <v>2.2800000000000002</v>
      </c>
      <c r="M450" s="206">
        <v>2.52</v>
      </c>
    </row>
    <row r="451" spans="1:13" x14ac:dyDescent="0.25">
      <c r="A451" s="210" t="s">
        <v>1119</v>
      </c>
      <c r="B451" s="205">
        <v>0</v>
      </c>
      <c r="C451" s="205">
        <v>0.24000000000000005</v>
      </c>
      <c r="D451" s="205">
        <v>0.28000000000000003</v>
      </c>
      <c r="E451" s="205">
        <v>0.30000000000000004</v>
      </c>
      <c r="F451" s="205">
        <v>0.30000000000000004</v>
      </c>
      <c r="G451" s="205">
        <v>0.24000000000000005</v>
      </c>
      <c r="H451" s="205">
        <v>0.24000000000000005</v>
      </c>
      <c r="I451" s="205">
        <v>0.24000000000000005</v>
      </c>
      <c r="J451" s="205">
        <v>0.24000000000000005</v>
      </c>
      <c r="K451" s="205">
        <v>0.24000000000000005</v>
      </c>
      <c r="L451" s="205">
        <v>0.24000000000000005</v>
      </c>
      <c r="M451" s="206">
        <v>0.24000000000000005</v>
      </c>
    </row>
    <row r="452" spans="1:13" x14ac:dyDescent="0.25">
      <c r="A452" s="210" t="s">
        <v>1120</v>
      </c>
      <c r="B452" s="205">
        <v>0</v>
      </c>
      <c r="C452" s="205">
        <v>0.24000000000000005</v>
      </c>
      <c r="D452" s="205">
        <v>0.24000000000000005</v>
      </c>
      <c r="E452" s="205">
        <v>0.24000000000000005</v>
      </c>
      <c r="F452" s="205">
        <v>0.24000000000000005</v>
      </c>
      <c r="G452" s="205">
        <v>0.24000000000000005</v>
      </c>
      <c r="H452" s="205">
        <v>0.24000000000000005</v>
      </c>
      <c r="I452" s="205">
        <v>0.24000000000000005</v>
      </c>
      <c r="J452" s="205">
        <v>0.24000000000000005</v>
      </c>
      <c r="K452" s="205">
        <v>0.24000000000000005</v>
      </c>
      <c r="L452" s="205">
        <v>0.24000000000000005</v>
      </c>
      <c r="M452" s="206">
        <v>0.24000000000000005</v>
      </c>
    </row>
    <row r="453" spans="1:13" x14ac:dyDescent="0.25">
      <c r="A453" s="210" t="s">
        <v>1121</v>
      </c>
      <c r="B453" s="205">
        <v>0.3600000000000001</v>
      </c>
      <c r="C453" s="205">
        <v>1.2000000000000004</v>
      </c>
      <c r="D453" s="205">
        <v>3.8599999999999994</v>
      </c>
      <c r="E453" s="205">
        <v>4.1300000000000008</v>
      </c>
      <c r="F453" s="205">
        <v>4.1300000000000008</v>
      </c>
      <c r="G453" s="205">
        <v>4.0200000000000005</v>
      </c>
      <c r="H453" s="205">
        <v>2.5600000000000005</v>
      </c>
      <c r="I453" s="205">
        <v>1.4000000000000006</v>
      </c>
      <c r="J453" s="205">
        <v>1.5400000000000003</v>
      </c>
      <c r="K453" s="205">
        <v>0.62000000000000011</v>
      </c>
      <c r="L453" s="205">
        <v>1.5200000000000005</v>
      </c>
      <c r="M453" s="206">
        <v>0.62000000000000011</v>
      </c>
    </row>
    <row r="454" spans="1:13" x14ac:dyDescent="0.25">
      <c r="A454" s="210" t="s">
        <v>1122</v>
      </c>
      <c r="B454" s="205">
        <v>1.7200000000000002</v>
      </c>
      <c r="C454" s="205">
        <v>4.32</v>
      </c>
      <c r="D454" s="205">
        <v>6.5200000000000005</v>
      </c>
      <c r="E454" s="205">
        <v>5.8000000000000007</v>
      </c>
      <c r="F454" s="205">
        <v>4.9200000000000008</v>
      </c>
      <c r="G454" s="205">
        <v>3.7200000000000006</v>
      </c>
      <c r="H454" s="205">
        <v>2.2500000000000004</v>
      </c>
      <c r="I454" s="205">
        <v>2.1800000000000006</v>
      </c>
      <c r="J454" s="205">
        <v>1.8600000000000003</v>
      </c>
      <c r="K454" s="205">
        <v>0.70000000000000018</v>
      </c>
      <c r="L454" s="205">
        <v>1.5200000000000005</v>
      </c>
      <c r="M454" s="206">
        <v>1.02</v>
      </c>
    </row>
    <row r="455" spans="1:13" x14ac:dyDescent="0.25">
      <c r="A455" s="210" t="s">
        <v>1123</v>
      </c>
      <c r="B455" s="205">
        <v>1.6700000000000004</v>
      </c>
      <c r="C455" s="205">
        <v>1.9800000000000004</v>
      </c>
      <c r="D455" s="205">
        <v>1.9200000000000006</v>
      </c>
      <c r="E455" s="205">
        <v>1.9800000000000004</v>
      </c>
      <c r="F455" s="205">
        <v>1.9800000000000004</v>
      </c>
      <c r="G455" s="205">
        <v>1.9200000000000006</v>
      </c>
      <c r="H455" s="205">
        <v>1.9800000000000004</v>
      </c>
      <c r="I455" s="205">
        <v>1.8800000000000006</v>
      </c>
      <c r="J455" s="205">
        <v>1.9200000000000004</v>
      </c>
      <c r="K455" s="205">
        <v>1.9200000000000004</v>
      </c>
      <c r="L455" s="205">
        <v>1.8000000000000005</v>
      </c>
      <c r="M455" s="206">
        <v>1.9200000000000004</v>
      </c>
    </row>
    <row r="456" spans="1:13" x14ac:dyDescent="0.25">
      <c r="A456" s="210" t="s">
        <v>1124</v>
      </c>
      <c r="B456" s="205">
        <v>1.2400000000000004</v>
      </c>
      <c r="C456" s="205">
        <v>1.8900000000000003</v>
      </c>
      <c r="D456" s="205">
        <v>3.600000000000001</v>
      </c>
      <c r="E456" s="205">
        <v>2.78</v>
      </c>
      <c r="F456" s="205">
        <v>3.1</v>
      </c>
      <c r="G456" s="205">
        <v>1.8200000000000005</v>
      </c>
      <c r="H456" s="205">
        <v>1.7300000000000004</v>
      </c>
      <c r="I456" s="205">
        <v>1.4800000000000002</v>
      </c>
      <c r="J456" s="205">
        <v>1.7500000000000004</v>
      </c>
      <c r="K456" s="205">
        <v>1.8600000000000003</v>
      </c>
      <c r="L456" s="205">
        <v>2.2399999999999998</v>
      </c>
      <c r="M456" s="206">
        <v>1.8100000000000003</v>
      </c>
    </row>
    <row r="457" spans="1:13" x14ac:dyDescent="0.25">
      <c r="A457" s="210" t="s">
        <v>1125</v>
      </c>
      <c r="B457" s="205">
        <v>0</v>
      </c>
      <c r="C457" s="205">
        <v>1.1600000000000004</v>
      </c>
      <c r="D457" s="205">
        <v>1.1400000000000003</v>
      </c>
      <c r="E457" s="205">
        <v>1.1900000000000004</v>
      </c>
      <c r="F457" s="205">
        <v>1.1900000000000004</v>
      </c>
      <c r="G457" s="205">
        <v>1.1400000000000003</v>
      </c>
      <c r="H457" s="205">
        <v>1.02</v>
      </c>
      <c r="I457" s="205">
        <v>0.60000000000000009</v>
      </c>
      <c r="J457" s="205">
        <v>0.41000000000000003</v>
      </c>
      <c r="K457" s="205">
        <v>0.27</v>
      </c>
      <c r="L457" s="205">
        <v>0.35000000000000009</v>
      </c>
      <c r="M457" s="206">
        <v>0.63000000000000012</v>
      </c>
    </row>
    <row r="458" spans="1:13" x14ac:dyDescent="0.25">
      <c r="A458" s="210" t="s">
        <v>1126</v>
      </c>
      <c r="B458" s="205">
        <v>0.04</v>
      </c>
      <c r="C458" s="205">
        <v>0.22000000000000006</v>
      </c>
      <c r="D458" s="205">
        <v>0.29000000000000004</v>
      </c>
      <c r="E458" s="205">
        <v>0.30000000000000004</v>
      </c>
      <c r="F458" s="205">
        <v>0.29000000000000004</v>
      </c>
      <c r="G458" s="205">
        <v>0.17</v>
      </c>
      <c r="H458" s="205">
        <v>0.21000000000000005</v>
      </c>
      <c r="I458" s="205">
        <v>0.29000000000000004</v>
      </c>
      <c r="J458" s="205">
        <v>0.30000000000000004</v>
      </c>
      <c r="K458" s="205">
        <v>0.04</v>
      </c>
      <c r="L458" s="205">
        <v>0.04</v>
      </c>
      <c r="M458" s="206">
        <v>0.03</v>
      </c>
    </row>
    <row r="459" spans="1:13" x14ac:dyDescent="0.25">
      <c r="A459" s="210" t="s">
        <v>1127</v>
      </c>
      <c r="B459" s="205">
        <v>6.0000000000000005E-2</v>
      </c>
      <c r="C459" s="205">
        <v>0.40000000000000008</v>
      </c>
      <c r="D459" s="205">
        <v>0.6000000000000002</v>
      </c>
      <c r="E459" s="205">
        <v>0.62000000000000011</v>
      </c>
      <c r="F459" s="205">
        <v>0.52</v>
      </c>
      <c r="G459" s="205">
        <v>0.38000000000000012</v>
      </c>
      <c r="H459" s="205">
        <v>0.24000000000000005</v>
      </c>
      <c r="I459" s="205">
        <v>0.24000000000000005</v>
      </c>
      <c r="J459" s="205">
        <v>0.24000000000000005</v>
      </c>
      <c r="K459" s="205">
        <v>0.04</v>
      </c>
      <c r="L459" s="205">
        <v>0.24000000000000005</v>
      </c>
      <c r="M459" s="206">
        <v>0.10999999999999999</v>
      </c>
    </row>
    <row r="460" spans="1:13" x14ac:dyDescent="0.25">
      <c r="A460" s="210" t="s">
        <v>1128</v>
      </c>
      <c r="B460" s="205">
        <v>0</v>
      </c>
      <c r="C460" s="205">
        <v>0.40000000000000008</v>
      </c>
      <c r="D460" s="205">
        <v>0.68000000000000016</v>
      </c>
      <c r="E460" s="205">
        <v>0.71000000000000019</v>
      </c>
      <c r="F460" s="205">
        <v>0.66000000000000014</v>
      </c>
      <c r="G460" s="205">
        <v>0.48000000000000004</v>
      </c>
      <c r="H460" s="205">
        <v>0.24000000000000005</v>
      </c>
      <c r="I460" s="205">
        <v>0</v>
      </c>
      <c r="J460" s="205">
        <v>0.10999999999999999</v>
      </c>
      <c r="K460" s="205">
        <v>0</v>
      </c>
      <c r="L460" s="205">
        <v>0</v>
      </c>
      <c r="M460" s="206">
        <v>0.04</v>
      </c>
    </row>
    <row r="461" spans="1:13" x14ac:dyDescent="0.25">
      <c r="A461" s="210" t="s">
        <v>1129</v>
      </c>
      <c r="B461" s="205">
        <v>0</v>
      </c>
      <c r="C461" s="205">
        <v>1.9000000000000006</v>
      </c>
      <c r="D461" s="205">
        <v>2.1400000000000006</v>
      </c>
      <c r="E461" s="205">
        <v>2.0400000000000005</v>
      </c>
      <c r="F461" s="205">
        <v>2.0500000000000003</v>
      </c>
      <c r="G461" s="205">
        <v>1.8300000000000007</v>
      </c>
      <c r="H461" s="205">
        <v>1.3500000000000003</v>
      </c>
      <c r="I461" s="205">
        <v>1.7500000000000004</v>
      </c>
      <c r="J461" s="205">
        <v>0.9800000000000002</v>
      </c>
      <c r="K461" s="205">
        <v>0.86000000000000021</v>
      </c>
      <c r="L461" s="205">
        <v>1.3100000000000003</v>
      </c>
      <c r="M461" s="206">
        <v>0.68000000000000016</v>
      </c>
    </row>
    <row r="462" spans="1:13" x14ac:dyDescent="0.25">
      <c r="A462" s="210" t="s">
        <v>1130</v>
      </c>
      <c r="B462" s="205">
        <v>0.96000000000000019</v>
      </c>
      <c r="C462" s="205">
        <v>4.26</v>
      </c>
      <c r="D462" s="205">
        <v>6.98</v>
      </c>
      <c r="E462" s="205">
        <v>5.1400000000000006</v>
      </c>
      <c r="F462" s="205">
        <v>7.2600000000000007</v>
      </c>
      <c r="G462" s="205">
        <v>3.7199999999999998</v>
      </c>
      <c r="H462" s="205">
        <v>4.7500000000000009</v>
      </c>
      <c r="I462" s="205">
        <v>4.8600000000000012</v>
      </c>
      <c r="J462" s="205">
        <v>4.6300000000000008</v>
      </c>
      <c r="K462" s="205">
        <v>3.35</v>
      </c>
      <c r="L462" s="205">
        <v>2.6400000000000006</v>
      </c>
      <c r="M462" s="206">
        <v>2.6300000000000003</v>
      </c>
    </row>
    <row r="463" spans="1:13" x14ac:dyDescent="0.25">
      <c r="A463" s="210" t="s">
        <v>1131</v>
      </c>
      <c r="B463" s="205">
        <v>2.06</v>
      </c>
      <c r="C463" s="205">
        <v>0</v>
      </c>
      <c r="D463" s="205">
        <v>0</v>
      </c>
      <c r="E463" s="205">
        <v>0</v>
      </c>
      <c r="F463" s="205">
        <v>0</v>
      </c>
      <c r="G463" s="205">
        <v>0.6000000000000002</v>
      </c>
      <c r="H463" s="205">
        <v>1.4600000000000002</v>
      </c>
      <c r="I463" s="205">
        <v>2.3199999999999998</v>
      </c>
      <c r="J463" s="205">
        <v>2.4</v>
      </c>
      <c r="K463" s="205">
        <v>2.4</v>
      </c>
      <c r="L463" s="205">
        <v>2.16</v>
      </c>
      <c r="M463" s="206">
        <v>1.7300000000000004</v>
      </c>
    </row>
    <row r="464" spans="1:13" x14ac:dyDescent="0.25">
      <c r="A464" s="210" t="s">
        <v>1132</v>
      </c>
      <c r="B464" s="205">
        <v>0</v>
      </c>
      <c r="C464" s="205">
        <v>0</v>
      </c>
      <c r="D464" s="205">
        <v>0</v>
      </c>
      <c r="E464" s="205">
        <v>0</v>
      </c>
      <c r="F464" s="205">
        <v>0</v>
      </c>
      <c r="G464" s="205">
        <v>0</v>
      </c>
      <c r="H464" s="205">
        <v>0</v>
      </c>
      <c r="I464" s="205">
        <v>0</v>
      </c>
      <c r="J464" s="205">
        <v>0</v>
      </c>
      <c r="K464" s="205">
        <v>0</v>
      </c>
      <c r="L464" s="205">
        <v>0</v>
      </c>
      <c r="M464" s="206">
        <v>0</v>
      </c>
    </row>
    <row r="465" spans="1:13" x14ac:dyDescent="0.25">
      <c r="A465" s="210" t="s">
        <v>1133</v>
      </c>
      <c r="B465" s="205">
        <v>0.28000000000000003</v>
      </c>
      <c r="C465" s="205">
        <v>0.8400000000000003</v>
      </c>
      <c r="D465" s="205">
        <v>0.80000000000000027</v>
      </c>
      <c r="E465" s="205">
        <v>0.79000000000000026</v>
      </c>
      <c r="F465" s="205">
        <v>0.8400000000000003</v>
      </c>
      <c r="G465" s="205">
        <v>0.75000000000000022</v>
      </c>
      <c r="H465" s="205">
        <v>0.63000000000000023</v>
      </c>
      <c r="I465" s="205">
        <v>0.39000000000000007</v>
      </c>
      <c r="J465" s="205">
        <v>0.40000000000000008</v>
      </c>
      <c r="K465" s="205">
        <v>0.25000000000000006</v>
      </c>
      <c r="L465" s="205">
        <v>0.24000000000000005</v>
      </c>
      <c r="M465" s="206">
        <v>0.27000000000000007</v>
      </c>
    </row>
    <row r="466" spans="1:13" x14ac:dyDescent="0.25">
      <c r="A466" s="210" t="s">
        <v>1134</v>
      </c>
      <c r="B466" s="205">
        <v>0.04</v>
      </c>
      <c r="C466" s="205">
        <v>0</v>
      </c>
      <c r="D466" s="205">
        <v>0.26000000000000006</v>
      </c>
      <c r="E466" s="205">
        <v>0.40000000000000008</v>
      </c>
      <c r="F466" s="205">
        <v>0.30000000000000004</v>
      </c>
      <c r="G466" s="205">
        <v>0.24000000000000005</v>
      </c>
      <c r="H466" s="205">
        <v>0</v>
      </c>
      <c r="I466" s="205">
        <v>0.02</v>
      </c>
      <c r="J466" s="205">
        <v>0.11999999999999998</v>
      </c>
      <c r="K466" s="205">
        <v>0.24000000000000005</v>
      </c>
      <c r="L466" s="205">
        <v>0.04</v>
      </c>
      <c r="M466" s="206">
        <v>7.0000000000000007E-2</v>
      </c>
    </row>
    <row r="467" spans="1:13" x14ac:dyDescent="0.25">
      <c r="A467" s="210" t="s">
        <v>1135</v>
      </c>
      <c r="B467" s="205">
        <v>0.6000000000000002</v>
      </c>
      <c r="C467" s="205">
        <v>0.66000000000000014</v>
      </c>
      <c r="D467" s="205">
        <v>1.6000000000000005</v>
      </c>
      <c r="E467" s="205">
        <v>1.6400000000000006</v>
      </c>
      <c r="F467" s="205">
        <v>1.5700000000000005</v>
      </c>
      <c r="G467" s="205">
        <v>1.1000000000000001</v>
      </c>
      <c r="H467" s="205">
        <v>0.6100000000000001</v>
      </c>
      <c r="I467" s="205">
        <v>0.56000000000000005</v>
      </c>
      <c r="J467" s="205">
        <v>0.70000000000000018</v>
      </c>
      <c r="K467" s="205">
        <v>0.40000000000000008</v>
      </c>
      <c r="L467" s="205">
        <v>0.32000000000000006</v>
      </c>
      <c r="M467" s="206">
        <v>0.21000000000000005</v>
      </c>
    </row>
    <row r="468" spans="1:13" x14ac:dyDescent="0.25">
      <c r="A468" s="210" t="s">
        <v>1136</v>
      </c>
      <c r="B468" s="205">
        <v>0.24000000000000005</v>
      </c>
      <c r="C468" s="205">
        <v>0.94000000000000017</v>
      </c>
      <c r="D468" s="205">
        <v>0.92000000000000015</v>
      </c>
      <c r="E468" s="205">
        <v>0.94000000000000017</v>
      </c>
      <c r="F468" s="205">
        <v>0.94000000000000017</v>
      </c>
      <c r="G468" s="205">
        <v>0.90000000000000024</v>
      </c>
      <c r="H468" s="205">
        <v>0.94000000000000017</v>
      </c>
      <c r="I468" s="205">
        <v>0.92000000000000015</v>
      </c>
      <c r="J468" s="205">
        <v>0.94000000000000017</v>
      </c>
      <c r="K468" s="205">
        <v>0.94000000000000017</v>
      </c>
      <c r="L468" s="205">
        <v>0.84000000000000019</v>
      </c>
      <c r="M468" s="206">
        <v>0.93000000000000016</v>
      </c>
    </row>
    <row r="469" spans="1:13" x14ac:dyDescent="0.25">
      <c r="A469" s="210" t="s">
        <v>1137</v>
      </c>
      <c r="B469" s="205">
        <v>0.04</v>
      </c>
      <c r="C469" s="205">
        <v>0.30000000000000004</v>
      </c>
      <c r="D469" s="205">
        <v>0.30000000000000004</v>
      </c>
      <c r="E469" s="205">
        <v>0.3600000000000001</v>
      </c>
      <c r="F469" s="205">
        <v>0.34000000000000008</v>
      </c>
      <c r="G469" s="205">
        <v>0.33000000000000007</v>
      </c>
      <c r="H469" s="205">
        <v>0.31000000000000005</v>
      </c>
      <c r="I469" s="205">
        <v>0.26000000000000006</v>
      </c>
      <c r="J469" s="205">
        <v>0.24000000000000005</v>
      </c>
      <c r="K469" s="205">
        <v>0.15</v>
      </c>
      <c r="L469" s="205">
        <v>0.09</v>
      </c>
      <c r="M469" s="206">
        <v>0.12999999999999998</v>
      </c>
    </row>
    <row r="470" spans="1:13" x14ac:dyDescent="0.25">
      <c r="A470" s="210" t="s">
        <v>1138</v>
      </c>
      <c r="B470" s="205">
        <v>0</v>
      </c>
      <c r="C470" s="205">
        <v>0.30000000000000004</v>
      </c>
      <c r="D470" s="205">
        <v>0.6000000000000002</v>
      </c>
      <c r="E470" s="205">
        <v>0.21999999999999997</v>
      </c>
      <c r="F470" s="205">
        <v>0.62000000000000011</v>
      </c>
      <c r="G470" s="205">
        <v>0.6000000000000002</v>
      </c>
      <c r="H470" s="205">
        <v>0.62000000000000011</v>
      </c>
      <c r="I470" s="205">
        <v>0.6000000000000002</v>
      </c>
      <c r="J470" s="205">
        <v>0.52</v>
      </c>
      <c r="K470" s="205">
        <v>0.24000000000000005</v>
      </c>
      <c r="L470" s="205">
        <v>0.32000000000000006</v>
      </c>
      <c r="M470" s="206">
        <v>0.24000000000000005</v>
      </c>
    </row>
    <row r="471" spans="1:13" x14ac:dyDescent="0.25">
      <c r="A471" s="210" t="s">
        <v>1139</v>
      </c>
      <c r="B471" s="205">
        <v>0</v>
      </c>
      <c r="C471" s="205">
        <v>0.87000000000000011</v>
      </c>
      <c r="D471" s="205">
        <v>0.68000000000000016</v>
      </c>
      <c r="E471" s="205">
        <v>0.62000000000000011</v>
      </c>
      <c r="F471" s="205">
        <v>0.70000000000000018</v>
      </c>
      <c r="G471" s="205">
        <v>0.82000000000000028</v>
      </c>
      <c r="H471" s="205">
        <v>0.87000000000000011</v>
      </c>
      <c r="I471" s="205">
        <v>0.82000000000000028</v>
      </c>
      <c r="J471" s="205">
        <v>0.87000000000000011</v>
      </c>
      <c r="K471" s="205">
        <v>0.87000000000000011</v>
      </c>
      <c r="L471" s="205">
        <v>0.7200000000000002</v>
      </c>
      <c r="M471" s="206">
        <v>0.87000000000000011</v>
      </c>
    </row>
    <row r="472" spans="1:13" x14ac:dyDescent="0.25">
      <c r="A472" s="210" t="s">
        <v>1140</v>
      </c>
      <c r="B472" s="205">
        <v>0</v>
      </c>
      <c r="C472" s="205">
        <v>0.24000000000000005</v>
      </c>
      <c r="D472" s="205">
        <v>0.24000000000000005</v>
      </c>
      <c r="E472" s="205">
        <v>0.24000000000000005</v>
      </c>
      <c r="F472" s="205">
        <v>0.24000000000000005</v>
      </c>
      <c r="G472" s="205">
        <v>0.24000000000000005</v>
      </c>
      <c r="H472" s="205">
        <v>0.24000000000000005</v>
      </c>
      <c r="I472" s="205">
        <v>0.24000000000000005</v>
      </c>
      <c r="J472" s="205">
        <v>0.24000000000000005</v>
      </c>
      <c r="K472" s="205">
        <v>0.24000000000000005</v>
      </c>
      <c r="L472" s="205">
        <v>0.24000000000000005</v>
      </c>
      <c r="M472" s="206">
        <v>0.24000000000000005</v>
      </c>
    </row>
    <row r="473" spans="1:13" x14ac:dyDescent="0.25">
      <c r="A473" s="210" t="s">
        <v>1141</v>
      </c>
      <c r="B473" s="205">
        <v>0</v>
      </c>
      <c r="C473" s="205">
        <v>0.62000000000000011</v>
      </c>
      <c r="D473" s="205">
        <v>0.6000000000000002</v>
      </c>
      <c r="E473" s="205">
        <v>0.32000000000000006</v>
      </c>
      <c r="F473" s="205">
        <v>0.24000000000000005</v>
      </c>
      <c r="G473" s="205">
        <v>0.24000000000000005</v>
      </c>
      <c r="H473" s="205">
        <v>0.5</v>
      </c>
      <c r="I473" s="205">
        <v>0.68000000000000016</v>
      </c>
      <c r="J473" s="205">
        <v>0.62000000000000011</v>
      </c>
      <c r="K473" s="205">
        <v>0.32000000000000006</v>
      </c>
      <c r="L473" s="205">
        <v>0.40000000000000008</v>
      </c>
      <c r="M473" s="206">
        <v>0.24000000000000005</v>
      </c>
    </row>
    <row r="474" spans="1:13" x14ac:dyDescent="0.25">
      <c r="A474" s="210" t="s">
        <v>1142</v>
      </c>
      <c r="B474" s="205">
        <v>0</v>
      </c>
      <c r="C474" s="205">
        <v>0</v>
      </c>
      <c r="D474" s="205">
        <v>0</v>
      </c>
      <c r="E474" s="205">
        <v>0</v>
      </c>
      <c r="F474" s="205">
        <v>0</v>
      </c>
      <c r="G474" s="205">
        <v>0</v>
      </c>
      <c r="H474" s="205">
        <v>0</v>
      </c>
      <c r="I474" s="205">
        <v>0</v>
      </c>
      <c r="J474" s="205">
        <v>0</v>
      </c>
      <c r="K474" s="205">
        <v>0</v>
      </c>
      <c r="L474" s="205">
        <v>0</v>
      </c>
      <c r="M474" s="206">
        <v>0</v>
      </c>
    </row>
    <row r="475" spans="1:13" x14ac:dyDescent="0.25">
      <c r="A475" s="210" t="s">
        <v>1143</v>
      </c>
      <c r="B475" s="205">
        <v>0</v>
      </c>
      <c r="C475" s="205">
        <v>0.08</v>
      </c>
      <c r="D475" s="205">
        <v>0.08</v>
      </c>
      <c r="E475" s="205">
        <v>7.0000000000000007E-2</v>
      </c>
      <c r="F475" s="205">
        <v>0.08</v>
      </c>
      <c r="G475" s="205">
        <v>6.0000000000000005E-2</v>
      </c>
      <c r="H475" s="205">
        <v>0.04</v>
      </c>
      <c r="I475" s="205">
        <v>0</v>
      </c>
      <c r="J475" s="205">
        <v>0</v>
      </c>
      <c r="K475" s="205">
        <v>0</v>
      </c>
      <c r="L475" s="205">
        <v>0</v>
      </c>
      <c r="M475" s="206">
        <v>0</v>
      </c>
    </row>
    <row r="476" spans="1:13" x14ac:dyDescent="0.25">
      <c r="A476" s="210" t="s">
        <v>1144</v>
      </c>
      <c r="B476" s="205">
        <v>9.9999999999999992E-2</v>
      </c>
      <c r="C476" s="205">
        <v>5.2000000000000011</v>
      </c>
      <c r="D476" s="205">
        <v>5.0400000000000009</v>
      </c>
      <c r="E476" s="205">
        <v>5.2000000000000011</v>
      </c>
      <c r="F476" s="205">
        <v>5.2000000000000011</v>
      </c>
      <c r="G476" s="205">
        <v>3.66</v>
      </c>
      <c r="H476" s="205">
        <v>2.5600000000000005</v>
      </c>
      <c r="I476" s="205">
        <v>1.8200000000000005</v>
      </c>
      <c r="J476" s="205">
        <v>2.0900000000000003</v>
      </c>
      <c r="K476" s="205">
        <v>1.5100000000000005</v>
      </c>
      <c r="L476" s="205">
        <v>0.92000000000000015</v>
      </c>
      <c r="M476" s="206">
        <v>1.8600000000000003</v>
      </c>
    </row>
    <row r="477" spans="1:13" x14ac:dyDescent="0.25">
      <c r="A477" s="210" t="s">
        <v>1145</v>
      </c>
      <c r="B477" s="205">
        <v>0</v>
      </c>
      <c r="C477" s="205">
        <v>0.24000000000000005</v>
      </c>
      <c r="D477" s="205">
        <v>0.24000000000000005</v>
      </c>
      <c r="E477" s="205">
        <v>0.24000000000000005</v>
      </c>
      <c r="F477" s="205">
        <v>0.24000000000000005</v>
      </c>
      <c r="G477" s="205">
        <v>0.24000000000000005</v>
      </c>
      <c r="H477" s="205">
        <v>0.21000000000000005</v>
      </c>
      <c r="I477" s="205">
        <v>0.08</v>
      </c>
      <c r="J477" s="205">
        <v>0.10999999999999999</v>
      </c>
      <c r="K477" s="205">
        <v>0.04</v>
      </c>
      <c r="L477" s="205">
        <v>0.04</v>
      </c>
      <c r="M477" s="206">
        <v>0.04</v>
      </c>
    </row>
    <row r="478" spans="1:13" x14ac:dyDescent="0.25">
      <c r="A478" s="210" t="s">
        <v>1146</v>
      </c>
      <c r="B478" s="205">
        <v>0.04</v>
      </c>
      <c r="C478" s="205">
        <v>2.1700000000000004</v>
      </c>
      <c r="D478" s="205">
        <v>2.1000000000000005</v>
      </c>
      <c r="E478" s="205">
        <v>1.9500000000000004</v>
      </c>
      <c r="F478" s="205">
        <v>2.1700000000000004</v>
      </c>
      <c r="G478" s="205">
        <v>1.8000000000000005</v>
      </c>
      <c r="H478" s="205">
        <v>1.3200000000000005</v>
      </c>
      <c r="I478" s="205">
        <v>0.82000000000000028</v>
      </c>
      <c r="J478" s="205">
        <v>0.93000000000000016</v>
      </c>
      <c r="K478" s="205">
        <v>0.39000000000000012</v>
      </c>
      <c r="L478" s="205">
        <v>0.40000000000000008</v>
      </c>
      <c r="M478" s="206">
        <v>0.40000000000000008</v>
      </c>
    </row>
    <row r="479" spans="1:13" x14ac:dyDescent="0.25">
      <c r="A479" s="210" t="s">
        <v>1147</v>
      </c>
      <c r="B479" s="205">
        <v>0</v>
      </c>
      <c r="C479" s="205">
        <v>0.56000000000000005</v>
      </c>
      <c r="D479" s="205">
        <v>1.1000000000000001</v>
      </c>
      <c r="E479" s="205">
        <v>1.02</v>
      </c>
      <c r="F479" s="205">
        <v>0.70000000000000018</v>
      </c>
      <c r="G479" s="205">
        <v>0.48000000000000004</v>
      </c>
      <c r="H479" s="205">
        <v>0.44000000000000006</v>
      </c>
      <c r="I479" s="205">
        <v>0.70000000000000018</v>
      </c>
      <c r="J479" s="205">
        <v>0.70000000000000018</v>
      </c>
      <c r="K479" s="205">
        <v>0.40000000000000008</v>
      </c>
      <c r="L479" s="205">
        <v>0.28000000000000008</v>
      </c>
      <c r="M479" s="206">
        <v>0.04</v>
      </c>
    </row>
    <row r="480" spans="1:13" x14ac:dyDescent="0.25">
      <c r="A480" s="210" t="s">
        <v>1148</v>
      </c>
      <c r="B480" s="205">
        <v>0</v>
      </c>
      <c r="C480" s="205">
        <v>0.11999999999999998</v>
      </c>
      <c r="D480" s="205">
        <v>0.11999999999999998</v>
      </c>
      <c r="E480" s="205">
        <v>0.10999999999999999</v>
      </c>
      <c r="F480" s="205">
        <v>0.11999999999999998</v>
      </c>
      <c r="G480" s="205">
        <v>0.11999999999999998</v>
      </c>
      <c r="H480" s="205">
        <v>0.11999999999999998</v>
      </c>
      <c r="I480" s="205">
        <v>0.11999999999999998</v>
      </c>
      <c r="J480" s="205">
        <v>0.11999999999999998</v>
      </c>
      <c r="K480" s="205">
        <v>0.11999999999999998</v>
      </c>
      <c r="L480" s="205">
        <v>0.11999999999999998</v>
      </c>
      <c r="M480" s="206">
        <v>0.11999999999999998</v>
      </c>
    </row>
    <row r="481" spans="1:13" x14ac:dyDescent="0.25">
      <c r="A481" s="210" t="s">
        <v>1149</v>
      </c>
      <c r="B481" s="205">
        <v>0.24000000000000005</v>
      </c>
      <c r="C481" s="205">
        <v>0.39000000000000012</v>
      </c>
      <c r="D481" s="205">
        <v>0.48000000000000004</v>
      </c>
      <c r="E481" s="205">
        <v>0.40000000000000008</v>
      </c>
      <c r="F481" s="205">
        <v>0.40000000000000008</v>
      </c>
      <c r="G481" s="205">
        <v>0.3600000000000001</v>
      </c>
      <c r="H481" s="205">
        <v>0.31000000000000005</v>
      </c>
      <c r="I481" s="205">
        <v>0.32000000000000006</v>
      </c>
      <c r="J481" s="205">
        <v>0.38000000000000012</v>
      </c>
      <c r="K481" s="205">
        <v>0.31000000000000005</v>
      </c>
      <c r="L481" s="205">
        <v>0.32000000000000006</v>
      </c>
      <c r="M481" s="206">
        <v>0.30000000000000004</v>
      </c>
    </row>
    <row r="482" spans="1:13" x14ac:dyDescent="0.25">
      <c r="A482" s="210" t="s">
        <v>1150</v>
      </c>
      <c r="B482" s="205">
        <v>1.6000000000000005</v>
      </c>
      <c r="C482" s="205">
        <v>8.93</v>
      </c>
      <c r="D482" s="205">
        <v>9.2000000000000028</v>
      </c>
      <c r="E482" s="205">
        <v>5.0200000000000005</v>
      </c>
      <c r="F482" s="205">
        <v>3.2299999999999995</v>
      </c>
      <c r="G482" s="205">
        <v>3.4400000000000008</v>
      </c>
      <c r="H482" s="205">
        <v>8.6300000000000008</v>
      </c>
      <c r="I482" s="205">
        <v>11.320000000000002</v>
      </c>
      <c r="J482" s="205">
        <v>9.1200000000000028</v>
      </c>
      <c r="K482" s="205">
        <v>4.7300000000000004</v>
      </c>
      <c r="L482" s="205">
        <v>5.9900000000000011</v>
      </c>
      <c r="M482" s="206">
        <v>3.31</v>
      </c>
    </row>
    <row r="483" spans="1:13" x14ac:dyDescent="0.25">
      <c r="A483" s="210" t="s">
        <v>1151</v>
      </c>
      <c r="B483" s="205">
        <v>9.9999999999999992E-2</v>
      </c>
      <c r="C483" s="205">
        <v>0.93000000000000016</v>
      </c>
      <c r="D483" s="205">
        <v>0.56000000000000005</v>
      </c>
      <c r="E483" s="205">
        <v>0.56000000000000005</v>
      </c>
      <c r="F483" s="205">
        <v>0.32000000000000006</v>
      </c>
      <c r="G483" s="205">
        <v>0.32000000000000006</v>
      </c>
      <c r="H483" s="205">
        <v>0.99000000000000021</v>
      </c>
      <c r="I483" s="205">
        <v>2.1400000000000006</v>
      </c>
      <c r="J483" s="205">
        <v>2.2300000000000004</v>
      </c>
      <c r="K483" s="205">
        <v>2.2300000000000004</v>
      </c>
      <c r="L483" s="205">
        <v>1.9600000000000004</v>
      </c>
      <c r="M483" s="206">
        <v>1.8600000000000003</v>
      </c>
    </row>
    <row r="484" spans="1:13" x14ac:dyDescent="0.25">
      <c r="A484" s="210" t="s">
        <v>1152</v>
      </c>
      <c r="B484" s="205">
        <v>0</v>
      </c>
      <c r="C484" s="205">
        <v>14.88</v>
      </c>
      <c r="D484" s="205">
        <v>14.4</v>
      </c>
      <c r="E484" s="205">
        <v>14.88</v>
      </c>
      <c r="F484" s="205">
        <v>14.88</v>
      </c>
      <c r="G484" s="205">
        <v>14.4</v>
      </c>
      <c r="H484" s="205">
        <v>14.88</v>
      </c>
      <c r="I484" s="205">
        <v>14.4</v>
      </c>
      <c r="J484" s="205">
        <v>14.88</v>
      </c>
      <c r="K484" s="205">
        <v>14.88</v>
      </c>
      <c r="L484" s="205">
        <v>13.439999999999998</v>
      </c>
      <c r="M484" s="206">
        <v>14.88</v>
      </c>
    </row>
    <row r="485" spans="1:13" x14ac:dyDescent="0.25">
      <c r="A485" s="210" t="s">
        <v>1153</v>
      </c>
      <c r="B485" s="205">
        <v>0</v>
      </c>
      <c r="C485" s="205">
        <v>0.03</v>
      </c>
      <c r="D485" s="205">
        <v>0</v>
      </c>
      <c r="E485" s="205">
        <v>0</v>
      </c>
      <c r="F485" s="205">
        <v>0</v>
      </c>
      <c r="G485" s="205">
        <v>0</v>
      </c>
      <c r="H485" s="205">
        <v>0</v>
      </c>
      <c r="I485" s="205">
        <v>0.24000000000000005</v>
      </c>
      <c r="J485" s="205">
        <v>0.24000000000000005</v>
      </c>
      <c r="K485" s="205">
        <v>0.24000000000000005</v>
      </c>
      <c r="L485" s="205">
        <v>0.24000000000000005</v>
      </c>
      <c r="M485" s="206">
        <v>0.04</v>
      </c>
    </row>
    <row r="486" spans="1:13" x14ac:dyDescent="0.25">
      <c r="A486" s="210" t="s">
        <v>1154</v>
      </c>
      <c r="B486" s="205">
        <v>0.28000000000000008</v>
      </c>
      <c r="C486" s="205">
        <v>1.3500000000000003</v>
      </c>
      <c r="D486" s="205">
        <v>1.6000000000000005</v>
      </c>
      <c r="E486" s="205">
        <v>1.5900000000000005</v>
      </c>
      <c r="F486" s="205">
        <v>1.6400000000000006</v>
      </c>
      <c r="G486" s="205">
        <v>0.93000000000000027</v>
      </c>
      <c r="H486" s="205">
        <v>0.55999999999999994</v>
      </c>
      <c r="I486" s="205">
        <v>0.2</v>
      </c>
      <c r="J486" s="205">
        <v>0.01</v>
      </c>
      <c r="K486" s="205">
        <v>0</v>
      </c>
      <c r="L486" s="205">
        <v>0</v>
      </c>
      <c r="M486" s="206">
        <v>9.9999999999999992E-2</v>
      </c>
    </row>
    <row r="487" spans="1:13" x14ac:dyDescent="0.25">
      <c r="A487" s="210" t="s">
        <v>1155</v>
      </c>
      <c r="B487" s="205">
        <v>0.24000000000000005</v>
      </c>
      <c r="C487" s="205">
        <v>0.40000000000000008</v>
      </c>
      <c r="D487" s="205">
        <v>0.40000000000000008</v>
      </c>
      <c r="E487" s="205">
        <v>0.40000000000000008</v>
      </c>
      <c r="F487" s="205">
        <v>0.40000000000000008</v>
      </c>
      <c r="G487" s="205">
        <v>0.27</v>
      </c>
      <c r="H487" s="205">
        <v>0.40000000000000008</v>
      </c>
      <c r="I487" s="205">
        <v>0.37000000000000011</v>
      </c>
      <c r="J487" s="205">
        <v>0.38000000000000012</v>
      </c>
      <c r="K487" s="205">
        <v>0.38000000000000012</v>
      </c>
      <c r="L487" s="205">
        <v>0.32000000000000006</v>
      </c>
      <c r="M487" s="206">
        <v>0.38000000000000012</v>
      </c>
    </row>
    <row r="488" spans="1:13" x14ac:dyDescent="0.25">
      <c r="A488" s="210" t="s">
        <v>1156</v>
      </c>
      <c r="B488" s="205">
        <v>0.24000000000000005</v>
      </c>
      <c r="C488" s="205">
        <v>0.40000000000000008</v>
      </c>
      <c r="D488" s="205">
        <v>0.40000000000000008</v>
      </c>
      <c r="E488" s="205">
        <v>0.40000000000000008</v>
      </c>
      <c r="F488" s="205">
        <v>0.40000000000000008</v>
      </c>
      <c r="G488" s="205">
        <v>0.27</v>
      </c>
      <c r="H488" s="205">
        <v>0.40000000000000008</v>
      </c>
      <c r="I488" s="205">
        <v>0.37000000000000011</v>
      </c>
      <c r="J488" s="205">
        <v>0.38000000000000012</v>
      </c>
      <c r="K488" s="205">
        <v>0.38000000000000012</v>
      </c>
      <c r="L488" s="205">
        <v>0.32000000000000006</v>
      </c>
      <c r="M488" s="206">
        <v>0.38000000000000012</v>
      </c>
    </row>
    <row r="489" spans="1:13" x14ac:dyDescent="0.25">
      <c r="A489" s="210" t="s">
        <v>1157</v>
      </c>
      <c r="B489" s="205">
        <v>0.04</v>
      </c>
      <c r="C489" s="205">
        <v>0.52</v>
      </c>
      <c r="D489" s="205">
        <v>0.82000000000000028</v>
      </c>
      <c r="E489" s="205">
        <v>0.56000000000000005</v>
      </c>
      <c r="F489" s="205">
        <v>1.8600000000000003</v>
      </c>
      <c r="G489" s="205">
        <v>0.6000000000000002</v>
      </c>
      <c r="H489" s="205">
        <v>0</v>
      </c>
      <c r="I489" s="205">
        <v>0</v>
      </c>
      <c r="J489" s="205">
        <v>0.30000000000000004</v>
      </c>
      <c r="K489" s="205">
        <v>0</v>
      </c>
      <c r="L489" s="205">
        <v>0</v>
      </c>
      <c r="M489" s="206">
        <v>0.21000000000000005</v>
      </c>
    </row>
    <row r="490" spans="1:13" x14ac:dyDescent="0.25">
      <c r="A490" s="210" t="s">
        <v>1158</v>
      </c>
      <c r="B490" s="205">
        <v>0</v>
      </c>
      <c r="C490" s="205">
        <v>0.27000000000000007</v>
      </c>
      <c r="D490" s="205">
        <v>2.1000000000000005</v>
      </c>
      <c r="E490" s="205">
        <v>1.8600000000000003</v>
      </c>
      <c r="F490" s="205">
        <v>1.8200000000000003</v>
      </c>
      <c r="G490" s="205">
        <v>1.4400000000000006</v>
      </c>
      <c r="H490" s="205">
        <v>1.6100000000000003</v>
      </c>
      <c r="I490" s="205">
        <v>1.8200000000000005</v>
      </c>
      <c r="J490" s="205">
        <v>1.1400000000000003</v>
      </c>
      <c r="K490" s="205">
        <v>0.52</v>
      </c>
      <c r="L490" s="205">
        <v>0.84000000000000019</v>
      </c>
      <c r="M490" s="206">
        <v>0.40000000000000008</v>
      </c>
    </row>
    <row r="491" spans="1:13" x14ac:dyDescent="0.25">
      <c r="A491" s="210" t="s">
        <v>1159</v>
      </c>
      <c r="B491" s="205">
        <v>0.04</v>
      </c>
      <c r="C491" s="205">
        <v>0.56000000000000005</v>
      </c>
      <c r="D491" s="205">
        <v>1.4400000000000006</v>
      </c>
      <c r="E491" s="205">
        <v>0.74000000000000021</v>
      </c>
      <c r="F491" s="205">
        <v>1.5100000000000005</v>
      </c>
      <c r="G491" s="205">
        <v>1.2800000000000002</v>
      </c>
      <c r="H491" s="205">
        <v>1.8600000000000003</v>
      </c>
      <c r="I491" s="205">
        <v>1.6000000000000005</v>
      </c>
      <c r="J491" s="205">
        <v>0.94000000000000017</v>
      </c>
      <c r="K491" s="205">
        <v>0.56000000000000005</v>
      </c>
      <c r="L491" s="205">
        <v>0.60000000000000009</v>
      </c>
      <c r="M491" s="206">
        <v>0.32000000000000006</v>
      </c>
    </row>
    <row r="492" spans="1:13" x14ac:dyDescent="0.25">
      <c r="A492" s="210" t="s">
        <v>1160</v>
      </c>
      <c r="B492" s="205">
        <v>0</v>
      </c>
      <c r="C492" s="205">
        <v>0</v>
      </c>
      <c r="D492" s="205">
        <v>0</v>
      </c>
      <c r="E492" s="205">
        <v>0</v>
      </c>
      <c r="F492" s="205">
        <v>0</v>
      </c>
      <c r="G492" s="205">
        <v>0</v>
      </c>
      <c r="H492" s="205">
        <v>0</v>
      </c>
      <c r="I492" s="205">
        <v>0</v>
      </c>
      <c r="J492" s="205">
        <v>0</v>
      </c>
      <c r="K492" s="205">
        <v>0</v>
      </c>
      <c r="L492" s="205">
        <v>0</v>
      </c>
      <c r="M492" s="206">
        <v>0</v>
      </c>
    </row>
    <row r="493" spans="1:13" x14ac:dyDescent="0.25">
      <c r="A493" s="210" t="s">
        <v>1161</v>
      </c>
      <c r="B493" s="205">
        <v>0</v>
      </c>
      <c r="C493" s="205">
        <v>0.24000000000000005</v>
      </c>
      <c r="D493" s="205">
        <v>0.24000000000000005</v>
      </c>
      <c r="E493" s="205">
        <v>0.24000000000000005</v>
      </c>
      <c r="F493" s="205">
        <v>0.24000000000000005</v>
      </c>
      <c r="G493" s="205">
        <v>0.24000000000000005</v>
      </c>
      <c r="H493" s="205">
        <v>0.24000000000000005</v>
      </c>
      <c r="I493" s="205">
        <v>0.24000000000000005</v>
      </c>
      <c r="J493" s="205">
        <v>0.24000000000000005</v>
      </c>
      <c r="K493" s="205">
        <v>0.24000000000000005</v>
      </c>
      <c r="L493" s="205">
        <v>0.24000000000000005</v>
      </c>
      <c r="M493" s="206">
        <v>0.24000000000000005</v>
      </c>
    </row>
    <row r="494" spans="1:13" x14ac:dyDescent="0.25">
      <c r="A494" s="210" t="s">
        <v>1162</v>
      </c>
      <c r="B494" s="205">
        <v>9.9999999999999992E-2</v>
      </c>
      <c r="C494" s="205">
        <v>0.52</v>
      </c>
      <c r="D494" s="205">
        <v>1.08</v>
      </c>
      <c r="E494" s="205">
        <v>1.02</v>
      </c>
      <c r="F494" s="205">
        <v>1.3200000000000005</v>
      </c>
      <c r="G494" s="205">
        <v>0.78000000000000025</v>
      </c>
      <c r="H494" s="205">
        <v>0.7200000000000002</v>
      </c>
      <c r="I494" s="205">
        <v>0.70000000000000018</v>
      </c>
      <c r="J494" s="205">
        <v>0.93000000000000016</v>
      </c>
      <c r="K494" s="205">
        <v>0.87000000000000011</v>
      </c>
      <c r="L494" s="205">
        <v>1.2000000000000004</v>
      </c>
      <c r="M494" s="206">
        <v>0.9800000000000002</v>
      </c>
    </row>
    <row r="495" spans="1:13" x14ac:dyDescent="0.25">
      <c r="A495" s="210" t="s">
        <v>1163</v>
      </c>
      <c r="B495" s="205">
        <v>0.8400000000000003</v>
      </c>
      <c r="C495" s="205">
        <v>1.8600000000000003</v>
      </c>
      <c r="D495" s="205">
        <v>2.08</v>
      </c>
      <c r="E495" s="205">
        <v>1.7800000000000002</v>
      </c>
      <c r="F495" s="205">
        <v>1.7800000000000002</v>
      </c>
      <c r="G495" s="205">
        <v>2.0000000000000004</v>
      </c>
      <c r="H495" s="205">
        <v>3.42</v>
      </c>
      <c r="I495" s="205">
        <v>3.8399999999999994</v>
      </c>
      <c r="J495" s="205">
        <v>3.9599999999999986</v>
      </c>
      <c r="K495" s="205">
        <v>3.9599999999999986</v>
      </c>
      <c r="L495" s="205">
        <v>2.3200000000000003</v>
      </c>
      <c r="M495" s="206">
        <v>1.5400000000000003</v>
      </c>
    </row>
    <row r="496" spans="1:13" x14ac:dyDescent="0.25">
      <c r="A496" s="210" t="s">
        <v>1164</v>
      </c>
      <c r="B496" s="205">
        <v>0.04</v>
      </c>
      <c r="C496" s="205">
        <v>1.4800000000000002</v>
      </c>
      <c r="D496" s="205">
        <v>1.4400000000000006</v>
      </c>
      <c r="E496" s="205">
        <v>1.4800000000000002</v>
      </c>
      <c r="F496" s="205">
        <v>1.4800000000000002</v>
      </c>
      <c r="G496" s="205">
        <v>1.4400000000000006</v>
      </c>
      <c r="H496" s="205">
        <v>0.52</v>
      </c>
      <c r="I496" s="205">
        <v>1.1800000000000004</v>
      </c>
      <c r="J496" s="205">
        <v>1.02</v>
      </c>
      <c r="K496" s="205">
        <v>0.39000000000000012</v>
      </c>
      <c r="L496" s="205">
        <v>0.92000000000000015</v>
      </c>
      <c r="M496" s="206">
        <v>0.71000000000000019</v>
      </c>
    </row>
    <row r="497" spans="1:13" x14ac:dyDescent="0.25">
      <c r="A497" s="210" t="s">
        <v>1165</v>
      </c>
      <c r="B497" s="205">
        <v>0.40000000000000008</v>
      </c>
      <c r="C497" s="205">
        <v>2.52</v>
      </c>
      <c r="D497" s="205">
        <v>2.19</v>
      </c>
      <c r="E497" s="205">
        <v>2.3800000000000003</v>
      </c>
      <c r="F497" s="205">
        <v>1.7600000000000007</v>
      </c>
      <c r="G497" s="205">
        <v>2.19</v>
      </c>
      <c r="H497" s="205">
        <v>1.8200000000000003</v>
      </c>
      <c r="I497" s="205">
        <v>1.8800000000000006</v>
      </c>
      <c r="J497" s="205">
        <v>1.8300000000000003</v>
      </c>
      <c r="K497" s="205">
        <v>1.0200000000000002</v>
      </c>
      <c r="L497" s="205">
        <v>1.03</v>
      </c>
      <c r="M497" s="206">
        <v>1.0000000000000002</v>
      </c>
    </row>
    <row r="498" spans="1:13" x14ac:dyDescent="0.25">
      <c r="A498" s="210" t="s">
        <v>1166</v>
      </c>
      <c r="B498" s="205">
        <v>0</v>
      </c>
      <c r="C498" s="205">
        <v>0</v>
      </c>
      <c r="D498" s="205">
        <v>0</v>
      </c>
      <c r="E498" s="205">
        <v>0</v>
      </c>
      <c r="F498" s="205">
        <v>0</v>
      </c>
      <c r="G498" s="205">
        <v>0</v>
      </c>
      <c r="H498" s="205">
        <v>0</v>
      </c>
      <c r="I498" s="205">
        <v>0</v>
      </c>
      <c r="J498" s="205">
        <v>0</v>
      </c>
      <c r="K498" s="205">
        <v>0</v>
      </c>
      <c r="L498" s="205">
        <v>0</v>
      </c>
      <c r="M498" s="206">
        <v>0</v>
      </c>
    </row>
    <row r="499" spans="1:13" x14ac:dyDescent="0.25">
      <c r="A499" s="210" t="s">
        <v>1167</v>
      </c>
      <c r="B499" s="205">
        <v>11.2</v>
      </c>
      <c r="C499" s="205">
        <v>0</v>
      </c>
      <c r="D499" s="205">
        <v>0</v>
      </c>
      <c r="E499" s="205">
        <v>2.5899999999999994</v>
      </c>
      <c r="F499" s="205">
        <v>3.42</v>
      </c>
      <c r="G499" s="205">
        <v>7.28</v>
      </c>
      <c r="H499" s="205">
        <v>13.420000000000002</v>
      </c>
      <c r="I499" s="205">
        <v>15.679999999999998</v>
      </c>
      <c r="J499" s="205">
        <v>15.270000000000001</v>
      </c>
      <c r="K499" s="205">
        <v>17.940000000000005</v>
      </c>
      <c r="L499" s="205">
        <v>12.080000000000004</v>
      </c>
      <c r="M499" s="206">
        <v>11.87</v>
      </c>
    </row>
    <row r="500" spans="1:13" x14ac:dyDescent="0.25">
      <c r="A500" s="210" t="s">
        <v>1168</v>
      </c>
      <c r="B500" s="205">
        <v>0</v>
      </c>
      <c r="C500" s="205">
        <v>2.16</v>
      </c>
      <c r="D500" s="205">
        <v>2.08</v>
      </c>
      <c r="E500" s="205">
        <v>2.16</v>
      </c>
      <c r="F500" s="205">
        <v>2.16</v>
      </c>
      <c r="G500" s="205">
        <v>2.08</v>
      </c>
      <c r="H500" s="205">
        <v>2.16</v>
      </c>
      <c r="I500" s="205">
        <v>1.6000000000000005</v>
      </c>
      <c r="J500" s="205">
        <v>1.4600000000000002</v>
      </c>
      <c r="K500" s="205">
        <v>0.81000000000000028</v>
      </c>
      <c r="L500" s="205">
        <v>0.96000000000000019</v>
      </c>
      <c r="M500" s="206">
        <v>0.52</v>
      </c>
    </row>
    <row r="501" spans="1:13" x14ac:dyDescent="0.25">
      <c r="A501" s="210" t="s">
        <v>1169</v>
      </c>
      <c r="B501" s="205">
        <v>0</v>
      </c>
      <c r="C501" s="205">
        <v>1.4600000000000002</v>
      </c>
      <c r="D501" s="205">
        <v>2.1400000000000006</v>
      </c>
      <c r="E501" s="205">
        <v>2.2300000000000004</v>
      </c>
      <c r="F501" s="205">
        <v>2.2300000000000004</v>
      </c>
      <c r="G501" s="205">
        <v>2.1400000000000006</v>
      </c>
      <c r="H501" s="205">
        <v>2.2300000000000004</v>
      </c>
      <c r="I501" s="205">
        <v>2.1400000000000006</v>
      </c>
      <c r="J501" s="205">
        <v>2.2300000000000004</v>
      </c>
      <c r="K501" s="205">
        <v>1.3300000000000005</v>
      </c>
      <c r="L501" s="205">
        <v>1.3600000000000005</v>
      </c>
      <c r="M501" s="206">
        <v>0.40000000000000008</v>
      </c>
    </row>
    <row r="502" spans="1:13" x14ac:dyDescent="0.25">
      <c r="A502" s="210" t="s">
        <v>1170</v>
      </c>
      <c r="B502" s="205">
        <v>0</v>
      </c>
      <c r="C502" s="205">
        <v>0</v>
      </c>
      <c r="D502" s="205">
        <v>0</v>
      </c>
      <c r="E502" s="205">
        <v>0</v>
      </c>
      <c r="F502" s="205">
        <v>0</v>
      </c>
      <c r="G502" s="205">
        <v>0</v>
      </c>
      <c r="H502" s="205">
        <v>0</v>
      </c>
      <c r="I502" s="205">
        <v>0</v>
      </c>
      <c r="J502" s="205">
        <v>0</v>
      </c>
      <c r="K502" s="205">
        <v>0</v>
      </c>
      <c r="L502" s="205">
        <v>0</v>
      </c>
      <c r="M502" s="206">
        <v>0.31999999999999995</v>
      </c>
    </row>
    <row r="503" spans="1:13" x14ac:dyDescent="0.25">
      <c r="A503" s="210" t="s">
        <v>1171</v>
      </c>
      <c r="B503" s="205">
        <v>0</v>
      </c>
      <c r="C503" s="205">
        <v>4.6399999999999988</v>
      </c>
      <c r="D503" s="205">
        <v>8.9999999999999982</v>
      </c>
      <c r="E503" s="205">
        <v>6.12</v>
      </c>
      <c r="F503" s="205">
        <v>9.4299999999999979</v>
      </c>
      <c r="G503" s="205">
        <v>3.8399999999999994</v>
      </c>
      <c r="H503" s="205">
        <v>5.04</v>
      </c>
      <c r="I503" s="205">
        <v>8.16</v>
      </c>
      <c r="J503" s="205">
        <v>9.92</v>
      </c>
      <c r="K503" s="205">
        <v>8.9</v>
      </c>
      <c r="L503" s="205">
        <v>10.520000000000001</v>
      </c>
      <c r="M503" s="206">
        <v>9.6899999999999977</v>
      </c>
    </row>
    <row r="504" spans="1:13" x14ac:dyDescent="0.25">
      <c r="A504" s="210" t="s">
        <v>1172</v>
      </c>
      <c r="B504" s="205">
        <v>0</v>
      </c>
      <c r="C504" s="205">
        <v>11.700000000000001</v>
      </c>
      <c r="D504" s="205">
        <v>11.32</v>
      </c>
      <c r="E504" s="205">
        <v>11.700000000000001</v>
      </c>
      <c r="F504" s="205">
        <v>11.700000000000001</v>
      </c>
      <c r="G504" s="205">
        <v>3.66</v>
      </c>
      <c r="H504" s="205">
        <v>7.5200000000000005</v>
      </c>
      <c r="I504" s="205">
        <v>7.28</v>
      </c>
      <c r="J504" s="205">
        <v>7.5200000000000005</v>
      </c>
      <c r="K504" s="205">
        <v>7.5200000000000005</v>
      </c>
      <c r="L504" s="205">
        <v>3.44</v>
      </c>
      <c r="M504" s="206">
        <v>3.7700000000000005</v>
      </c>
    </row>
    <row r="505" spans="1:13" x14ac:dyDescent="0.25">
      <c r="A505" s="210" t="s">
        <v>1173</v>
      </c>
      <c r="B505" s="205">
        <v>0.12</v>
      </c>
      <c r="C505" s="205">
        <v>0.62000000000000011</v>
      </c>
      <c r="D505" s="205">
        <v>0.6000000000000002</v>
      </c>
      <c r="E505" s="205">
        <v>0.62000000000000011</v>
      </c>
      <c r="F505" s="205">
        <v>0.62000000000000011</v>
      </c>
      <c r="G505" s="205">
        <v>0.6000000000000002</v>
      </c>
      <c r="H505" s="205">
        <v>0.62000000000000011</v>
      </c>
      <c r="I505" s="205">
        <v>0.6000000000000002</v>
      </c>
      <c r="J505" s="205">
        <v>0.62000000000000011</v>
      </c>
      <c r="K505" s="205">
        <v>0.62000000000000011</v>
      </c>
      <c r="L505" s="205">
        <v>0.56000000000000005</v>
      </c>
      <c r="M505" s="206">
        <v>0.62000000000000011</v>
      </c>
    </row>
    <row r="506" spans="1:13" x14ac:dyDescent="0.25">
      <c r="A506" s="210" t="s">
        <v>1174</v>
      </c>
      <c r="B506" s="205">
        <v>1.2800000000000005</v>
      </c>
      <c r="C506" s="205">
        <v>2.1000000000000005</v>
      </c>
      <c r="D506" s="205">
        <v>2.0400000000000005</v>
      </c>
      <c r="E506" s="205">
        <v>2.1000000000000005</v>
      </c>
      <c r="F506" s="205">
        <v>2.1000000000000005</v>
      </c>
      <c r="G506" s="205">
        <v>1.9200000000000006</v>
      </c>
      <c r="H506" s="205">
        <v>1.8600000000000003</v>
      </c>
      <c r="I506" s="205">
        <v>1.8000000000000005</v>
      </c>
      <c r="J506" s="205">
        <v>1.8600000000000003</v>
      </c>
      <c r="K506" s="205">
        <v>1.8600000000000003</v>
      </c>
      <c r="L506" s="205">
        <v>1.6800000000000004</v>
      </c>
      <c r="M506" s="206">
        <v>1.8600000000000003</v>
      </c>
    </row>
    <row r="507" spans="1:13" x14ac:dyDescent="0.25">
      <c r="A507" s="210" t="s">
        <v>1175</v>
      </c>
      <c r="B507" s="205">
        <v>0.68000000000000016</v>
      </c>
      <c r="C507" s="205">
        <v>0.93000000000000016</v>
      </c>
      <c r="D507" s="205">
        <v>0.90000000000000024</v>
      </c>
      <c r="E507" s="205">
        <v>0.93000000000000016</v>
      </c>
      <c r="F507" s="205">
        <v>0.93000000000000016</v>
      </c>
      <c r="G507" s="205">
        <v>0.90000000000000024</v>
      </c>
      <c r="H507" s="205">
        <v>0.93000000000000016</v>
      </c>
      <c r="I507" s="205">
        <v>0.90000000000000024</v>
      </c>
      <c r="J507" s="205">
        <v>0.93000000000000016</v>
      </c>
      <c r="K507" s="205">
        <v>0.93000000000000016</v>
      </c>
      <c r="L507" s="205">
        <v>0.84000000000000019</v>
      </c>
      <c r="M507" s="206">
        <v>0.93000000000000016</v>
      </c>
    </row>
    <row r="508" spans="1:13" x14ac:dyDescent="0.25">
      <c r="A508" s="210" t="s">
        <v>1176</v>
      </c>
      <c r="B508" s="205">
        <v>0.40000000000000008</v>
      </c>
      <c r="C508" s="205">
        <v>0.94000000000000017</v>
      </c>
      <c r="D508" s="205">
        <v>0.92000000000000015</v>
      </c>
      <c r="E508" s="205">
        <v>0.94000000000000017</v>
      </c>
      <c r="F508" s="205">
        <v>0.94000000000000017</v>
      </c>
      <c r="G508" s="205">
        <v>0.78000000000000025</v>
      </c>
      <c r="H508" s="205">
        <v>0.62000000000000011</v>
      </c>
      <c r="I508" s="205">
        <v>0.6000000000000002</v>
      </c>
      <c r="J508" s="205">
        <v>0.62000000000000011</v>
      </c>
      <c r="K508" s="205">
        <v>0.62000000000000011</v>
      </c>
      <c r="L508" s="205">
        <v>0.56000000000000005</v>
      </c>
      <c r="M508" s="206">
        <v>0.62000000000000011</v>
      </c>
    </row>
    <row r="509" spans="1:13" x14ac:dyDescent="0.25">
      <c r="A509" s="210" t="s">
        <v>1177</v>
      </c>
      <c r="B509" s="205">
        <v>0</v>
      </c>
      <c r="C509" s="205">
        <v>0.9800000000000002</v>
      </c>
      <c r="D509" s="205">
        <v>1.4000000000000006</v>
      </c>
      <c r="E509" s="205">
        <v>1.4600000000000002</v>
      </c>
      <c r="F509" s="205">
        <v>1.4600000000000002</v>
      </c>
      <c r="G509" s="205">
        <v>1.4000000000000006</v>
      </c>
      <c r="H509" s="205">
        <v>1.4600000000000002</v>
      </c>
      <c r="I509" s="205">
        <v>1.4000000000000006</v>
      </c>
      <c r="J509" s="205">
        <v>1.4600000000000002</v>
      </c>
      <c r="K509" s="205">
        <v>1.1500000000000004</v>
      </c>
      <c r="L509" s="205">
        <v>0.96000000000000019</v>
      </c>
      <c r="M509" s="206">
        <v>0.31000000000000005</v>
      </c>
    </row>
    <row r="510" spans="1:13" x14ac:dyDescent="0.25">
      <c r="A510" s="210" t="s">
        <v>1178</v>
      </c>
      <c r="B510" s="205">
        <v>0</v>
      </c>
      <c r="C510" s="205">
        <v>1.9800000000000004</v>
      </c>
      <c r="D510" s="205">
        <v>2.1000000000000005</v>
      </c>
      <c r="E510" s="205">
        <v>2.2300000000000004</v>
      </c>
      <c r="F510" s="205">
        <v>2.16</v>
      </c>
      <c r="G510" s="205">
        <v>2.0400000000000005</v>
      </c>
      <c r="H510" s="205">
        <v>2.1000000000000005</v>
      </c>
      <c r="I510" s="205">
        <v>2.1200000000000006</v>
      </c>
      <c r="J510" s="205">
        <v>2.16</v>
      </c>
      <c r="K510" s="205">
        <v>1.3200000000000005</v>
      </c>
      <c r="L510" s="205">
        <v>0.7200000000000002</v>
      </c>
      <c r="M510" s="206">
        <v>0.71000000000000019</v>
      </c>
    </row>
    <row r="511" spans="1:13" x14ac:dyDescent="0.25">
      <c r="A511" s="210" t="s">
        <v>1179</v>
      </c>
      <c r="B511" s="205">
        <v>0.78000000000000025</v>
      </c>
      <c r="C511" s="205">
        <v>1.8600000000000003</v>
      </c>
      <c r="D511" s="205">
        <v>3.5400000000000005</v>
      </c>
      <c r="E511" s="205">
        <v>2.44</v>
      </c>
      <c r="F511" s="205">
        <v>3.7000000000000006</v>
      </c>
      <c r="G511" s="205">
        <v>1.6000000000000005</v>
      </c>
      <c r="H511" s="205">
        <v>1.4700000000000004</v>
      </c>
      <c r="I511" s="205">
        <v>1.4800000000000002</v>
      </c>
      <c r="J511" s="205">
        <v>2.41</v>
      </c>
      <c r="K511" s="205">
        <v>2.5099999999999998</v>
      </c>
      <c r="L511" s="205">
        <v>2.6</v>
      </c>
      <c r="M511" s="206">
        <v>2.4</v>
      </c>
    </row>
    <row r="512" spans="1:13" x14ac:dyDescent="0.25">
      <c r="A512" s="210" t="s">
        <v>1180</v>
      </c>
      <c r="B512" s="205">
        <v>0</v>
      </c>
      <c r="C512" s="205">
        <v>2.2500000000000004</v>
      </c>
      <c r="D512" s="205">
        <v>4.1800000000000006</v>
      </c>
      <c r="E512" s="205">
        <v>2.88</v>
      </c>
      <c r="F512" s="205">
        <v>4.38</v>
      </c>
      <c r="G512" s="205">
        <v>1.9200000000000006</v>
      </c>
      <c r="H512" s="205">
        <v>2.16</v>
      </c>
      <c r="I512" s="205">
        <v>2.1800000000000006</v>
      </c>
      <c r="J512" s="205">
        <v>1.1500000000000004</v>
      </c>
      <c r="K512" s="205">
        <v>1.02</v>
      </c>
      <c r="L512" s="205">
        <v>0.40000000000000008</v>
      </c>
      <c r="M512" s="206">
        <v>0.52</v>
      </c>
    </row>
    <row r="513" spans="1:13" x14ac:dyDescent="0.25">
      <c r="A513" s="210" t="s">
        <v>1181</v>
      </c>
      <c r="B513" s="205">
        <v>0</v>
      </c>
      <c r="C513" s="205">
        <v>0</v>
      </c>
      <c r="D513" s="205">
        <v>0</v>
      </c>
      <c r="E513" s="205">
        <v>8.4599999999999991</v>
      </c>
      <c r="F513" s="205">
        <v>8.4599999999999991</v>
      </c>
      <c r="G513" s="205">
        <v>8.1999999999999993</v>
      </c>
      <c r="H513" s="205">
        <v>2.4</v>
      </c>
      <c r="I513" s="205">
        <v>4.5199999999999996</v>
      </c>
      <c r="J513" s="205">
        <v>4.6599999999999993</v>
      </c>
      <c r="K513" s="205">
        <v>0</v>
      </c>
      <c r="L513" s="205">
        <v>4.24</v>
      </c>
      <c r="M513" s="206">
        <v>2.41</v>
      </c>
    </row>
    <row r="514" spans="1:13" x14ac:dyDescent="0.25">
      <c r="A514" s="210" t="s">
        <v>1182</v>
      </c>
      <c r="B514" s="205">
        <v>0</v>
      </c>
      <c r="C514" s="205">
        <v>0.23000000000000007</v>
      </c>
      <c r="D514" s="205">
        <v>0.32000000000000006</v>
      </c>
      <c r="E514" s="205">
        <v>0.26000000000000006</v>
      </c>
      <c r="F514" s="205">
        <v>0.25000000000000006</v>
      </c>
      <c r="G514" s="205">
        <v>0.20000000000000004</v>
      </c>
      <c r="H514" s="205">
        <v>0.05</v>
      </c>
      <c r="I514" s="205">
        <v>6.0000000000000005E-2</v>
      </c>
      <c r="J514" s="205">
        <v>0.05</v>
      </c>
      <c r="K514" s="205">
        <v>0.01</v>
      </c>
      <c r="L514" s="205">
        <v>0.04</v>
      </c>
      <c r="M514" s="206">
        <v>0.03</v>
      </c>
    </row>
    <row r="515" spans="1:13" x14ac:dyDescent="0.25">
      <c r="A515" s="210" t="s">
        <v>1183</v>
      </c>
      <c r="B515" s="205">
        <v>2.1400000000000006</v>
      </c>
      <c r="C515" s="205">
        <v>2.2300000000000004</v>
      </c>
      <c r="D515" s="205">
        <v>1.4800000000000002</v>
      </c>
      <c r="E515" s="205">
        <v>1.3200000000000005</v>
      </c>
      <c r="F515" s="205">
        <v>0.67000000000000015</v>
      </c>
      <c r="G515" s="205">
        <v>0.90000000000000024</v>
      </c>
      <c r="H515" s="205">
        <v>2.2300000000000004</v>
      </c>
      <c r="I515" s="205">
        <v>2.1400000000000006</v>
      </c>
      <c r="J515" s="205">
        <v>2.2300000000000004</v>
      </c>
      <c r="K515" s="205">
        <v>2.2300000000000004</v>
      </c>
      <c r="L515" s="205">
        <v>1.9600000000000004</v>
      </c>
      <c r="M515" s="206">
        <v>2.2300000000000004</v>
      </c>
    </row>
    <row r="516" spans="1:13" x14ac:dyDescent="0.25">
      <c r="A516" s="210" t="s">
        <v>1184</v>
      </c>
      <c r="B516" s="205">
        <v>0</v>
      </c>
      <c r="C516" s="205">
        <v>1.1900000000000004</v>
      </c>
      <c r="D516" s="205">
        <v>1.1400000000000003</v>
      </c>
      <c r="E516" s="205">
        <v>1.1900000000000004</v>
      </c>
      <c r="F516" s="205">
        <v>1.1900000000000004</v>
      </c>
      <c r="G516" s="205">
        <v>1.1400000000000003</v>
      </c>
      <c r="H516" s="205">
        <v>1.1900000000000004</v>
      </c>
      <c r="I516" s="205">
        <v>1.1400000000000003</v>
      </c>
      <c r="J516" s="205">
        <v>1.1900000000000004</v>
      </c>
      <c r="K516" s="205">
        <v>1.1900000000000004</v>
      </c>
      <c r="L516" s="205">
        <v>1.04</v>
      </c>
      <c r="M516" s="206">
        <v>1.1900000000000004</v>
      </c>
    </row>
    <row r="517" spans="1:13" x14ac:dyDescent="0.25">
      <c r="A517" s="210" t="s">
        <v>1185</v>
      </c>
      <c r="B517" s="205">
        <v>0</v>
      </c>
      <c r="C517" s="205">
        <v>0.11999999999999998</v>
      </c>
      <c r="D517" s="205">
        <v>0</v>
      </c>
      <c r="E517" s="205">
        <v>6.0000000000000005E-2</v>
      </c>
      <c r="F517" s="205">
        <v>0.11999999999999998</v>
      </c>
      <c r="G517" s="205">
        <v>0.11999999999999998</v>
      </c>
      <c r="H517" s="205">
        <v>0.11999999999999998</v>
      </c>
      <c r="I517" s="205">
        <v>0.11999999999999998</v>
      </c>
      <c r="J517" s="205">
        <v>0.11999999999999998</v>
      </c>
      <c r="K517" s="205">
        <v>0.11999999999999998</v>
      </c>
      <c r="L517" s="205">
        <v>0.11999999999999998</v>
      </c>
      <c r="M517" s="206">
        <v>0.11999999999999998</v>
      </c>
    </row>
    <row r="518" spans="1:13" x14ac:dyDescent="0.25">
      <c r="A518" s="210" t="s">
        <v>1186</v>
      </c>
      <c r="B518" s="205">
        <v>0</v>
      </c>
      <c r="C518" s="205">
        <v>0.22999999999999998</v>
      </c>
      <c r="D518" s="205">
        <v>4.2600000000000007</v>
      </c>
      <c r="E518" s="205">
        <v>4.330000000000001</v>
      </c>
      <c r="F518" s="205">
        <v>3.9399999999999991</v>
      </c>
      <c r="G518" s="205">
        <v>4.2200000000000006</v>
      </c>
      <c r="H518" s="205">
        <v>5.5799999999999992</v>
      </c>
      <c r="I518" s="205">
        <v>5.6000000000000014</v>
      </c>
      <c r="J518" s="205">
        <v>5.55</v>
      </c>
      <c r="K518" s="205">
        <v>5.55</v>
      </c>
      <c r="L518" s="205">
        <v>5.04</v>
      </c>
      <c r="M518" s="206">
        <v>5.2800000000000011</v>
      </c>
    </row>
    <row r="519" spans="1:13" x14ac:dyDescent="0.25">
      <c r="A519" s="210" t="s">
        <v>1187</v>
      </c>
      <c r="B519" s="205">
        <v>0.30000000000000004</v>
      </c>
      <c r="C519" s="205">
        <v>0.32000000000000006</v>
      </c>
      <c r="D519" s="205">
        <v>0.32000000000000006</v>
      </c>
      <c r="E519" s="205">
        <v>0.31000000000000005</v>
      </c>
      <c r="F519" s="205">
        <v>0.31000000000000005</v>
      </c>
      <c r="G519" s="205">
        <v>0.32000000000000006</v>
      </c>
      <c r="H519" s="205">
        <v>0.32000000000000006</v>
      </c>
      <c r="I519" s="205">
        <v>0.28000000000000003</v>
      </c>
      <c r="J519" s="205">
        <v>0.24000000000000002</v>
      </c>
      <c r="K519" s="205">
        <v>0.23</v>
      </c>
      <c r="L519" s="205">
        <v>0.29000000000000004</v>
      </c>
      <c r="M519" s="206">
        <v>0.32000000000000006</v>
      </c>
    </row>
    <row r="520" spans="1:13" x14ac:dyDescent="0.25">
      <c r="A520" s="210" t="s">
        <v>1188</v>
      </c>
      <c r="B520" s="205">
        <v>0</v>
      </c>
      <c r="C520" s="205">
        <v>1.02</v>
      </c>
      <c r="D520" s="205">
        <v>1.8000000000000005</v>
      </c>
      <c r="E520" s="205">
        <v>1.6400000000000006</v>
      </c>
      <c r="F520" s="205">
        <v>1.6400000000000006</v>
      </c>
      <c r="G520" s="205">
        <v>0.9800000000000002</v>
      </c>
      <c r="H520" s="205">
        <v>0.81000000000000028</v>
      </c>
      <c r="I520" s="205">
        <v>0.6000000000000002</v>
      </c>
      <c r="J520" s="205">
        <v>0.56000000000000005</v>
      </c>
      <c r="K520" s="205">
        <v>0.39000000000000012</v>
      </c>
      <c r="L520" s="205">
        <v>0.32000000000000006</v>
      </c>
      <c r="M520" s="206">
        <v>0.24000000000000005</v>
      </c>
    </row>
    <row r="521" spans="1:13" x14ac:dyDescent="0.25">
      <c r="A521" s="210" t="s">
        <v>1189</v>
      </c>
      <c r="B521" s="205">
        <v>1.9400000000000004</v>
      </c>
      <c r="C521" s="205">
        <v>4.1300000000000008</v>
      </c>
      <c r="D521" s="205">
        <v>7.88</v>
      </c>
      <c r="E521" s="205">
        <v>5.3500000000000005</v>
      </c>
      <c r="F521" s="205">
        <v>8.2499999999999982</v>
      </c>
      <c r="G521" s="205">
        <v>3.5200000000000005</v>
      </c>
      <c r="H521" s="205">
        <v>4.5299999999999994</v>
      </c>
      <c r="I521" s="205">
        <v>4.46</v>
      </c>
      <c r="J521" s="205">
        <v>5.45</v>
      </c>
      <c r="K521" s="205">
        <v>3.8000000000000003</v>
      </c>
      <c r="L521" s="205">
        <v>3.8400000000000007</v>
      </c>
      <c r="M521" s="206">
        <v>3.42</v>
      </c>
    </row>
    <row r="522" spans="1:13" x14ac:dyDescent="0.25">
      <c r="A522" s="210" t="s">
        <v>1190</v>
      </c>
      <c r="B522" s="205">
        <v>0.04</v>
      </c>
      <c r="C522" s="205">
        <v>3.9299999999999988</v>
      </c>
      <c r="D522" s="205">
        <v>11.150000000000002</v>
      </c>
      <c r="E522" s="205">
        <v>14.180000000000001</v>
      </c>
      <c r="F522" s="205">
        <v>14.180000000000001</v>
      </c>
      <c r="G522" s="205">
        <v>12.710000000000003</v>
      </c>
      <c r="H522" s="205">
        <v>6.870000000000001</v>
      </c>
      <c r="I522" s="205">
        <v>1.4500000000000006</v>
      </c>
      <c r="J522" s="205">
        <v>1.06</v>
      </c>
      <c r="K522" s="205">
        <v>0</v>
      </c>
      <c r="L522" s="205">
        <v>0.18</v>
      </c>
      <c r="M522" s="206">
        <v>0</v>
      </c>
    </row>
    <row r="523" spans="1:13" x14ac:dyDescent="0.25">
      <c r="A523" s="210" t="s">
        <v>1191</v>
      </c>
      <c r="B523" s="205">
        <v>0.32000000000000006</v>
      </c>
      <c r="C523" s="205">
        <v>0.39000000000000012</v>
      </c>
      <c r="D523" s="205">
        <v>0.08</v>
      </c>
      <c r="E523" s="205">
        <v>0.2</v>
      </c>
      <c r="F523" s="205">
        <v>0.39000000000000012</v>
      </c>
      <c r="G523" s="205">
        <v>0.38000000000000012</v>
      </c>
      <c r="H523" s="205">
        <v>0.39000000000000012</v>
      </c>
      <c r="I523" s="205">
        <v>0.38000000000000012</v>
      </c>
      <c r="J523" s="205">
        <v>0.39000000000000012</v>
      </c>
      <c r="K523" s="205">
        <v>0.39000000000000012</v>
      </c>
      <c r="L523" s="205">
        <v>0.3600000000000001</v>
      </c>
      <c r="M523" s="206">
        <v>0.39000000000000012</v>
      </c>
    </row>
    <row r="524" spans="1:13" x14ac:dyDescent="0.25">
      <c r="A524" s="210" t="s">
        <v>1192</v>
      </c>
      <c r="B524" s="205">
        <v>0.11999999999999998</v>
      </c>
      <c r="C524" s="205">
        <v>0.11999999999999998</v>
      </c>
      <c r="D524" s="205">
        <v>0.02</v>
      </c>
      <c r="E524" s="205">
        <v>6.0000000000000005E-2</v>
      </c>
      <c r="F524" s="205">
        <v>0.11999999999999998</v>
      </c>
      <c r="G524" s="205">
        <v>0.11999999999999998</v>
      </c>
      <c r="H524" s="205">
        <v>0.11999999999999998</v>
      </c>
      <c r="I524" s="205">
        <v>0.11999999999999998</v>
      </c>
      <c r="J524" s="205">
        <v>0.11999999999999998</v>
      </c>
      <c r="K524" s="205">
        <v>0.11999999999999998</v>
      </c>
      <c r="L524" s="205">
        <v>0.11999999999999998</v>
      </c>
      <c r="M524" s="206">
        <v>0.11999999999999998</v>
      </c>
    </row>
    <row r="525" spans="1:13" x14ac:dyDescent="0.25">
      <c r="A525" s="210" t="s">
        <v>1193</v>
      </c>
      <c r="B525" s="205">
        <v>0</v>
      </c>
      <c r="C525" s="205">
        <v>0</v>
      </c>
      <c r="D525" s="205">
        <v>0</v>
      </c>
      <c r="E525" s="205">
        <v>1.8900000000000003</v>
      </c>
      <c r="F525" s="205">
        <v>1.8900000000000003</v>
      </c>
      <c r="G525" s="205">
        <v>1.8200000000000005</v>
      </c>
      <c r="H525" s="205">
        <v>1.31</v>
      </c>
      <c r="I525" s="205">
        <v>1.8200000000000005</v>
      </c>
      <c r="J525" s="205">
        <v>1.8900000000000003</v>
      </c>
      <c r="K525" s="205">
        <v>1.8900000000000003</v>
      </c>
      <c r="L525" s="205">
        <v>1.6800000000000004</v>
      </c>
      <c r="M525" s="206">
        <v>1.8900000000000003</v>
      </c>
    </row>
    <row r="526" spans="1:13" x14ac:dyDescent="0.25">
      <c r="A526" s="210" t="s">
        <v>1194</v>
      </c>
      <c r="B526" s="205">
        <v>0</v>
      </c>
      <c r="C526" s="205">
        <v>0</v>
      </c>
      <c r="D526" s="205">
        <v>5.0400000000000009</v>
      </c>
      <c r="E526" s="205">
        <v>5.2000000000000011</v>
      </c>
      <c r="F526" s="205">
        <v>5.2000000000000011</v>
      </c>
      <c r="G526" s="205">
        <v>5.0400000000000009</v>
      </c>
      <c r="H526" s="205">
        <v>3.7199999999999998</v>
      </c>
      <c r="I526" s="205">
        <v>5.0400000000000009</v>
      </c>
      <c r="J526" s="205">
        <v>5.2000000000000011</v>
      </c>
      <c r="K526" s="205">
        <v>5.2000000000000011</v>
      </c>
      <c r="L526" s="205">
        <v>4.7200000000000006</v>
      </c>
      <c r="M526" s="206">
        <v>5.2000000000000011</v>
      </c>
    </row>
    <row r="527" spans="1:13" x14ac:dyDescent="0.25">
      <c r="A527" s="210" t="s">
        <v>1195</v>
      </c>
      <c r="B527" s="205">
        <v>0</v>
      </c>
      <c r="C527" s="205">
        <v>1.8600000000000003</v>
      </c>
      <c r="D527" s="205">
        <v>1.8000000000000005</v>
      </c>
      <c r="E527" s="205">
        <v>1.8600000000000003</v>
      </c>
      <c r="F527" s="205">
        <v>1.8600000000000003</v>
      </c>
      <c r="G527" s="205">
        <v>1.1000000000000001</v>
      </c>
      <c r="H527" s="205">
        <v>1.8100000000000003</v>
      </c>
      <c r="I527" s="205">
        <v>1.7400000000000004</v>
      </c>
      <c r="J527" s="205">
        <v>1.6400000000000006</v>
      </c>
      <c r="K527" s="205">
        <v>1.6400000000000006</v>
      </c>
      <c r="L527" s="205">
        <v>1.6000000000000003</v>
      </c>
      <c r="M527" s="206">
        <v>1.05</v>
      </c>
    </row>
    <row r="528" spans="1:13" x14ac:dyDescent="0.25">
      <c r="A528" s="210" t="s">
        <v>1196</v>
      </c>
      <c r="B528" s="205">
        <v>0.68000000000000016</v>
      </c>
      <c r="C528" s="205">
        <v>0.40000000000000008</v>
      </c>
      <c r="D528" s="205">
        <v>0.01</v>
      </c>
      <c r="E528" s="205">
        <v>0.01</v>
      </c>
      <c r="F528" s="205">
        <v>0.40000000000000008</v>
      </c>
      <c r="G528" s="205">
        <v>0.40000000000000008</v>
      </c>
      <c r="H528" s="205">
        <v>0.22999999999999998</v>
      </c>
      <c r="I528" s="205">
        <v>0.40000000000000008</v>
      </c>
      <c r="J528" s="205">
        <v>0.40000000000000008</v>
      </c>
      <c r="K528" s="205">
        <v>0.40000000000000008</v>
      </c>
      <c r="L528" s="205">
        <v>0.40000000000000008</v>
      </c>
      <c r="M528" s="206">
        <v>0.40000000000000008</v>
      </c>
    </row>
    <row r="529" spans="1:13" x14ac:dyDescent="0.25">
      <c r="A529" s="210" t="s">
        <v>1197</v>
      </c>
      <c r="B529" s="205">
        <v>0</v>
      </c>
      <c r="C529" s="205">
        <v>0</v>
      </c>
      <c r="D529" s="205">
        <v>0</v>
      </c>
      <c r="E529" s="205">
        <v>0</v>
      </c>
      <c r="F529" s="205">
        <v>0</v>
      </c>
      <c r="G529" s="205">
        <v>0</v>
      </c>
      <c r="H529" s="205">
        <v>0</v>
      </c>
      <c r="I529" s="205">
        <v>0</v>
      </c>
      <c r="J529" s="205">
        <v>0</v>
      </c>
      <c r="K529" s="205">
        <v>0</v>
      </c>
      <c r="L529" s="205">
        <v>0</v>
      </c>
      <c r="M529" s="206">
        <v>0</v>
      </c>
    </row>
    <row r="530" spans="1:13" x14ac:dyDescent="0.25">
      <c r="A530" s="210" t="s">
        <v>1198</v>
      </c>
      <c r="B530" s="205">
        <v>0</v>
      </c>
      <c r="C530" s="205">
        <v>0</v>
      </c>
      <c r="D530" s="205">
        <v>0</v>
      </c>
      <c r="E530" s="205">
        <v>0</v>
      </c>
      <c r="F530" s="205">
        <v>0</v>
      </c>
      <c r="G530" s="205">
        <v>0</v>
      </c>
      <c r="H530" s="205">
        <v>0</v>
      </c>
      <c r="I530" s="205">
        <v>0</v>
      </c>
      <c r="J530" s="205">
        <v>0</v>
      </c>
      <c r="K530" s="205">
        <v>0</v>
      </c>
      <c r="L530" s="205">
        <v>1.9600000000000004</v>
      </c>
      <c r="M530" s="206">
        <v>2.2300000000000004</v>
      </c>
    </row>
    <row r="531" spans="1:13" x14ac:dyDescent="0.25">
      <c r="A531" s="210" t="s">
        <v>1199</v>
      </c>
      <c r="B531" s="205">
        <v>0</v>
      </c>
      <c r="C531" s="205">
        <v>0</v>
      </c>
      <c r="D531" s="205">
        <v>0</v>
      </c>
      <c r="E531" s="205">
        <v>0</v>
      </c>
      <c r="F531" s="205">
        <v>0</v>
      </c>
      <c r="G531" s="205">
        <v>0</v>
      </c>
      <c r="H531" s="205">
        <v>0</v>
      </c>
      <c r="I531" s="205">
        <v>0</v>
      </c>
      <c r="J531" s="205">
        <v>0</v>
      </c>
      <c r="K531" s="205">
        <v>0</v>
      </c>
      <c r="L531" s="205">
        <v>0</v>
      </c>
      <c r="M531" s="206">
        <v>0</v>
      </c>
    </row>
    <row r="532" spans="1:13" x14ac:dyDescent="0.25">
      <c r="A532" s="210" t="s">
        <v>2407</v>
      </c>
      <c r="B532" s="205">
        <v>0</v>
      </c>
      <c r="C532" s="205">
        <v>0</v>
      </c>
      <c r="D532" s="205">
        <v>0</v>
      </c>
      <c r="E532" s="205">
        <v>0</v>
      </c>
      <c r="F532" s="205">
        <v>0</v>
      </c>
      <c r="G532" s="205">
        <v>0</v>
      </c>
      <c r="H532" s="205">
        <v>0</v>
      </c>
      <c r="I532" s="205">
        <v>2.08</v>
      </c>
      <c r="J532" s="205">
        <v>2.16</v>
      </c>
      <c r="K532" s="205">
        <v>2.16</v>
      </c>
      <c r="L532" s="205">
        <v>1.9200000000000004</v>
      </c>
      <c r="M532" s="206">
        <v>2.16</v>
      </c>
    </row>
    <row r="533" spans="1:13" x14ac:dyDescent="0.25">
      <c r="A533" s="210" t="s">
        <v>1200</v>
      </c>
      <c r="B533" s="205">
        <v>0</v>
      </c>
      <c r="C533" s="205">
        <v>0</v>
      </c>
      <c r="D533" s="205">
        <v>0</v>
      </c>
      <c r="E533" s="205">
        <v>0</v>
      </c>
      <c r="F533" s="205">
        <v>0</v>
      </c>
      <c r="G533" s="205">
        <v>0</v>
      </c>
      <c r="H533" s="205">
        <v>0</v>
      </c>
      <c r="I533" s="205">
        <v>0</v>
      </c>
      <c r="J533" s="205">
        <v>0</v>
      </c>
      <c r="K533" s="205">
        <v>0</v>
      </c>
      <c r="L533" s="205">
        <v>0</v>
      </c>
      <c r="M533" s="206">
        <v>0</v>
      </c>
    </row>
    <row r="534" spans="1:13" ht="13.8" thickBot="1" x14ac:dyDescent="0.3">
      <c r="A534" s="207" t="s">
        <v>727</v>
      </c>
      <c r="B534" s="208">
        <v>84.310000000000059</v>
      </c>
      <c r="C534" s="208">
        <v>238.55</v>
      </c>
      <c r="D534" s="208">
        <v>296.75999999999993</v>
      </c>
      <c r="E534" s="208">
        <v>282.18000000000006</v>
      </c>
      <c r="F534" s="208">
        <v>310.61999999999989</v>
      </c>
      <c r="G534" s="208">
        <v>255.98999999999995</v>
      </c>
      <c r="H534" s="208">
        <v>243.8</v>
      </c>
      <c r="I534" s="208">
        <v>280.63999999999993</v>
      </c>
      <c r="J534" s="208">
        <v>311.00000000000017</v>
      </c>
      <c r="K534" s="208">
        <v>276.72000000000008</v>
      </c>
      <c r="L534" s="208">
        <v>260.71000000000015</v>
      </c>
      <c r="M534" s="209">
        <v>239.08000000000013</v>
      </c>
    </row>
    <row r="535" spans="1:13" x14ac:dyDescent="0.25">
      <c r="A535" s="212" t="s">
        <v>1201</v>
      </c>
      <c r="B535" s="213"/>
      <c r="C535" s="213"/>
      <c r="D535" s="213"/>
      <c r="E535" s="213"/>
      <c r="F535" s="213"/>
      <c r="G535" s="213"/>
      <c r="H535" s="213"/>
      <c r="I535" s="213"/>
      <c r="J535" s="213"/>
      <c r="K535" s="213"/>
      <c r="L535" s="213"/>
      <c r="M535" s="214"/>
    </row>
    <row r="536" spans="1:13" x14ac:dyDescent="0.25">
      <c r="A536" s="210" t="s">
        <v>1202</v>
      </c>
      <c r="B536" s="205">
        <v>7.52</v>
      </c>
      <c r="C536" s="205">
        <v>9.8699999999999992</v>
      </c>
      <c r="D536" s="205">
        <v>14.1</v>
      </c>
      <c r="E536" s="205">
        <v>14.570000000000002</v>
      </c>
      <c r="F536" s="205">
        <v>14.570000000000002</v>
      </c>
      <c r="G536" s="205">
        <v>14.1</v>
      </c>
      <c r="H536" s="205">
        <v>2.8200000000000003</v>
      </c>
      <c r="I536" s="205">
        <v>7.8</v>
      </c>
      <c r="J536" s="205">
        <v>10.52</v>
      </c>
      <c r="K536" s="205">
        <v>10.52</v>
      </c>
      <c r="L536" s="205">
        <v>13.16</v>
      </c>
      <c r="M536" s="206">
        <v>9.8599999999999977</v>
      </c>
    </row>
    <row r="537" spans="1:13" x14ac:dyDescent="0.25">
      <c r="A537" s="210" t="s">
        <v>1203</v>
      </c>
      <c r="B537" s="205">
        <v>0</v>
      </c>
      <c r="C537" s="205">
        <v>0</v>
      </c>
      <c r="D537" s="205">
        <v>0</v>
      </c>
      <c r="E537" s="205">
        <v>0</v>
      </c>
      <c r="F537" s="205">
        <v>0</v>
      </c>
      <c r="G537" s="205">
        <v>0</v>
      </c>
      <c r="H537" s="205">
        <v>0</v>
      </c>
      <c r="I537" s="205">
        <v>0</v>
      </c>
      <c r="J537" s="205">
        <v>0</v>
      </c>
      <c r="K537" s="205">
        <v>0</v>
      </c>
      <c r="L537" s="205">
        <v>0</v>
      </c>
      <c r="M537" s="206">
        <v>0</v>
      </c>
    </row>
    <row r="538" spans="1:13" x14ac:dyDescent="0.25">
      <c r="A538" s="210" t="s">
        <v>1204</v>
      </c>
      <c r="B538" s="205">
        <v>0</v>
      </c>
      <c r="C538" s="205">
        <v>0</v>
      </c>
      <c r="D538" s="205">
        <v>0</v>
      </c>
      <c r="E538" s="205">
        <v>0</v>
      </c>
      <c r="F538" s="205">
        <v>0</v>
      </c>
      <c r="G538" s="205">
        <v>0</v>
      </c>
      <c r="H538" s="205">
        <v>0</v>
      </c>
      <c r="I538" s="205">
        <v>0</v>
      </c>
      <c r="J538" s="205">
        <v>0</v>
      </c>
      <c r="K538" s="205">
        <v>0</v>
      </c>
      <c r="L538" s="205">
        <v>0</v>
      </c>
      <c r="M538" s="206">
        <v>0</v>
      </c>
    </row>
    <row r="539" spans="1:13" x14ac:dyDescent="0.25">
      <c r="A539" s="210" t="s">
        <v>1205</v>
      </c>
      <c r="B539" s="205">
        <v>0</v>
      </c>
      <c r="C539" s="205">
        <v>0</v>
      </c>
      <c r="D539" s="205">
        <v>0</v>
      </c>
      <c r="E539" s="205">
        <v>0</v>
      </c>
      <c r="F539" s="205">
        <v>0</v>
      </c>
      <c r="G539" s="205">
        <v>0</v>
      </c>
      <c r="H539" s="205">
        <v>0</v>
      </c>
      <c r="I539" s="205">
        <v>0</v>
      </c>
      <c r="J539" s="205">
        <v>0</v>
      </c>
      <c r="K539" s="205">
        <v>0</v>
      </c>
      <c r="L539" s="205">
        <v>0</v>
      </c>
      <c r="M539" s="206">
        <v>0</v>
      </c>
    </row>
    <row r="540" spans="1:13" x14ac:dyDescent="0.25">
      <c r="A540" s="210" t="s">
        <v>1206</v>
      </c>
      <c r="B540" s="205">
        <v>0</v>
      </c>
      <c r="C540" s="205">
        <v>0</v>
      </c>
      <c r="D540" s="205">
        <v>0</v>
      </c>
      <c r="E540" s="205">
        <v>0</v>
      </c>
      <c r="F540" s="205">
        <v>0</v>
      </c>
      <c r="G540" s="205">
        <v>0</v>
      </c>
      <c r="H540" s="205">
        <v>0</v>
      </c>
      <c r="I540" s="205">
        <v>0</v>
      </c>
      <c r="J540" s="205">
        <v>0</v>
      </c>
      <c r="K540" s="205">
        <v>0</v>
      </c>
      <c r="L540" s="205">
        <v>0</v>
      </c>
      <c r="M540" s="206">
        <v>0</v>
      </c>
    </row>
    <row r="541" spans="1:13" x14ac:dyDescent="0.25">
      <c r="A541" s="210" t="s">
        <v>1207</v>
      </c>
      <c r="B541" s="205">
        <v>0</v>
      </c>
      <c r="C541" s="205">
        <v>0</v>
      </c>
      <c r="D541" s="205">
        <v>0</v>
      </c>
      <c r="E541" s="205">
        <v>0</v>
      </c>
      <c r="F541" s="205">
        <v>0</v>
      </c>
      <c r="G541" s="205">
        <v>0</v>
      </c>
      <c r="H541" s="205">
        <v>0</v>
      </c>
      <c r="I541" s="205">
        <v>0</v>
      </c>
      <c r="J541" s="205">
        <v>0</v>
      </c>
      <c r="K541" s="205">
        <v>0</v>
      </c>
      <c r="L541" s="205">
        <v>0</v>
      </c>
      <c r="M541" s="206">
        <v>0</v>
      </c>
    </row>
    <row r="542" spans="1:13" x14ac:dyDescent="0.25">
      <c r="A542" s="210" t="s">
        <v>1208</v>
      </c>
      <c r="B542" s="205">
        <v>0</v>
      </c>
      <c r="C542" s="205">
        <v>0</v>
      </c>
      <c r="D542" s="205">
        <v>0</v>
      </c>
      <c r="E542" s="205">
        <v>0</v>
      </c>
      <c r="F542" s="205">
        <v>0</v>
      </c>
      <c r="G542" s="205">
        <v>0</v>
      </c>
      <c r="H542" s="205">
        <v>0</v>
      </c>
      <c r="I542" s="205">
        <v>0</v>
      </c>
      <c r="J542" s="205">
        <v>0</v>
      </c>
      <c r="K542" s="205">
        <v>0</v>
      </c>
      <c r="L542" s="205">
        <v>0</v>
      </c>
      <c r="M542" s="206">
        <v>0</v>
      </c>
    </row>
    <row r="543" spans="1:13" x14ac:dyDescent="0.25">
      <c r="A543" s="210" t="s">
        <v>1209</v>
      </c>
      <c r="B543" s="205">
        <v>11.05600864</v>
      </c>
      <c r="C543" s="205">
        <v>11.403208927999998</v>
      </c>
      <c r="D543" s="205">
        <v>11.05600864</v>
      </c>
      <c r="E543" s="205">
        <v>11.403208927999998</v>
      </c>
      <c r="F543" s="205">
        <v>11.403208927999998</v>
      </c>
      <c r="G543" s="205">
        <v>11.05600864</v>
      </c>
      <c r="H543" s="205">
        <v>3.4032089279999997</v>
      </c>
      <c r="I543" s="205">
        <v>5.8260086400000004</v>
      </c>
      <c r="J543" s="205">
        <v>7.2132089280000011</v>
      </c>
      <c r="K543" s="205">
        <v>8.2932089280000003</v>
      </c>
      <c r="L543" s="205">
        <v>10.361608064</v>
      </c>
      <c r="M543" s="206">
        <v>11.403208927999998</v>
      </c>
    </row>
    <row r="544" spans="1:13" x14ac:dyDescent="0.25">
      <c r="A544" s="210" t="s">
        <v>1210</v>
      </c>
      <c r="B544" s="205">
        <v>0</v>
      </c>
      <c r="C544" s="205">
        <v>0</v>
      </c>
      <c r="D544" s="205">
        <v>0</v>
      </c>
      <c r="E544" s="205">
        <v>0</v>
      </c>
      <c r="F544" s="205">
        <v>0</v>
      </c>
      <c r="G544" s="205">
        <v>0</v>
      </c>
      <c r="H544" s="205">
        <v>0</v>
      </c>
      <c r="I544" s="205">
        <v>0</v>
      </c>
      <c r="J544" s="205">
        <v>0</v>
      </c>
      <c r="K544" s="205">
        <v>0</v>
      </c>
      <c r="L544" s="205">
        <v>0</v>
      </c>
      <c r="M544" s="206">
        <v>0</v>
      </c>
    </row>
    <row r="545" spans="1:13" x14ac:dyDescent="0.25">
      <c r="A545" s="210" t="s">
        <v>1211</v>
      </c>
      <c r="B545" s="205">
        <v>0</v>
      </c>
      <c r="C545" s="205">
        <v>0</v>
      </c>
      <c r="D545" s="205">
        <v>0</v>
      </c>
      <c r="E545" s="205">
        <v>0</v>
      </c>
      <c r="F545" s="205">
        <v>0</v>
      </c>
      <c r="G545" s="205">
        <v>0</v>
      </c>
      <c r="H545" s="205">
        <v>0</v>
      </c>
      <c r="I545" s="205">
        <v>0</v>
      </c>
      <c r="J545" s="205">
        <v>0</v>
      </c>
      <c r="K545" s="205">
        <v>0</v>
      </c>
      <c r="L545" s="205">
        <v>0</v>
      </c>
      <c r="M545" s="206">
        <v>0</v>
      </c>
    </row>
    <row r="546" spans="1:13" x14ac:dyDescent="0.25">
      <c r="A546" s="210" t="s">
        <v>1212</v>
      </c>
      <c r="B546" s="205">
        <v>0</v>
      </c>
      <c r="C546" s="205">
        <v>0</v>
      </c>
      <c r="D546" s="205">
        <v>0</v>
      </c>
      <c r="E546" s="205">
        <v>0</v>
      </c>
      <c r="F546" s="205">
        <v>0</v>
      </c>
      <c r="G546" s="205">
        <v>0</v>
      </c>
      <c r="H546" s="205">
        <v>0</v>
      </c>
      <c r="I546" s="205">
        <v>0</v>
      </c>
      <c r="J546" s="205">
        <v>0</v>
      </c>
      <c r="K546" s="205">
        <v>0</v>
      </c>
      <c r="L546" s="205">
        <v>0</v>
      </c>
      <c r="M546" s="206">
        <v>0</v>
      </c>
    </row>
    <row r="547" spans="1:13" x14ac:dyDescent="0.25">
      <c r="A547" s="210" t="s">
        <v>1213</v>
      </c>
      <c r="B547" s="205">
        <v>15.18</v>
      </c>
      <c r="C547" s="205">
        <v>15.698</v>
      </c>
      <c r="D547" s="205">
        <v>5.5600000000000005</v>
      </c>
      <c r="E547" s="205">
        <v>0</v>
      </c>
      <c r="F547" s="205">
        <v>12.998000000000001</v>
      </c>
      <c r="G547" s="205">
        <v>15.180000000000001</v>
      </c>
      <c r="H547" s="205">
        <v>0</v>
      </c>
      <c r="I547" s="205">
        <v>1.46</v>
      </c>
      <c r="J547" s="205">
        <v>0</v>
      </c>
      <c r="K547" s="205">
        <v>0</v>
      </c>
      <c r="L547" s="205">
        <v>2.274</v>
      </c>
      <c r="M547" s="206">
        <v>12.917999999999999</v>
      </c>
    </row>
    <row r="548" spans="1:13" x14ac:dyDescent="0.25">
      <c r="A548" s="210" t="s">
        <v>1214</v>
      </c>
      <c r="B548" s="205">
        <v>2.0900000000000003</v>
      </c>
      <c r="C548" s="205">
        <v>0</v>
      </c>
      <c r="D548" s="205">
        <v>0</v>
      </c>
      <c r="E548" s="205">
        <v>0</v>
      </c>
      <c r="F548" s="205">
        <v>0</v>
      </c>
      <c r="G548" s="205">
        <v>0</v>
      </c>
      <c r="H548" s="205">
        <v>0</v>
      </c>
      <c r="I548" s="205">
        <v>0</v>
      </c>
      <c r="J548" s="205">
        <v>0</v>
      </c>
      <c r="K548" s="205">
        <v>0</v>
      </c>
      <c r="L548" s="205">
        <v>0</v>
      </c>
      <c r="M548" s="206">
        <v>0</v>
      </c>
    </row>
    <row r="549" spans="1:13" x14ac:dyDescent="0.25">
      <c r="A549" s="210" t="s">
        <v>1215</v>
      </c>
      <c r="B549" s="205">
        <v>0</v>
      </c>
      <c r="C549" s="205">
        <v>0</v>
      </c>
      <c r="D549" s="205">
        <v>0</v>
      </c>
      <c r="E549" s="205">
        <v>0</v>
      </c>
      <c r="F549" s="205">
        <v>0</v>
      </c>
      <c r="G549" s="205">
        <v>0</v>
      </c>
      <c r="H549" s="205">
        <v>0</v>
      </c>
      <c r="I549" s="205">
        <v>0</v>
      </c>
      <c r="J549" s="205">
        <v>0</v>
      </c>
      <c r="K549" s="205">
        <v>0</v>
      </c>
      <c r="L549" s="205">
        <v>0</v>
      </c>
      <c r="M549" s="206">
        <v>0</v>
      </c>
    </row>
    <row r="550" spans="1:13" x14ac:dyDescent="0.25">
      <c r="A550" s="210" t="s">
        <v>1216</v>
      </c>
      <c r="B550" s="205">
        <v>10.359999999999998</v>
      </c>
      <c r="C550" s="205">
        <v>4.1959999999999997</v>
      </c>
      <c r="D550" s="205">
        <v>3.97</v>
      </c>
      <c r="E550" s="205">
        <v>0</v>
      </c>
      <c r="F550" s="205">
        <v>7.0659999999999989</v>
      </c>
      <c r="G550" s="205">
        <v>8.2900000000000009</v>
      </c>
      <c r="H550" s="205">
        <v>0</v>
      </c>
      <c r="I550" s="205">
        <v>0</v>
      </c>
      <c r="J550" s="205">
        <v>0</v>
      </c>
      <c r="K550" s="205">
        <v>0</v>
      </c>
      <c r="L550" s="205">
        <v>0</v>
      </c>
      <c r="M550" s="206">
        <v>1.6960000000000002</v>
      </c>
    </row>
    <row r="551" spans="1:13" x14ac:dyDescent="0.25">
      <c r="A551" s="210" t="s">
        <v>1217</v>
      </c>
      <c r="B551" s="205">
        <v>0.89999999999999991</v>
      </c>
      <c r="C551" s="205">
        <v>0</v>
      </c>
      <c r="D551" s="205">
        <v>0</v>
      </c>
      <c r="E551" s="205">
        <v>0</v>
      </c>
      <c r="F551" s="205">
        <v>0</v>
      </c>
      <c r="G551" s="205">
        <v>0</v>
      </c>
      <c r="H551" s="205">
        <v>0</v>
      </c>
      <c r="I551" s="205">
        <v>0</v>
      </c>
      <c r="J551" s="205">
        <v>0</v>
      </c>
      <c r="K551" s="205">
        <v>0</v>
      </c>
      <c r="L551" s="205">
        <v>0</v>
      </c>
      <c r="M551" s="206">
        <v>0</v>
      </c>
    </row>
    <row r="552" spans="1:13" x14ac:dyDescent="0.25">
      <c r="A552" s="210" t="s">
        <v>1218</v>
      </c>
      <c r="B552" s="205">
        <v>3.5800000000000005</v>
      </c>
      <c r="C552" s="205">
        <v>0</v>
      </c>
      <c r="D552" s="205">
        <v>0</v>
      </c>
      <c r="E552" s="205">
        <v>0</v>
      </c>
      <c r="F552" s="205">
        <v>0</v>
      </c>
      <c r="G552" s="205">
        <v>0</v>
      </c>
      <c r="H552" s="205">
        <v>0</v>
      </c>
      <c r="I552" s="205">
        <v>0</v>
      </c>
      <c r="J552" s="205">
        <v>0</v>
      </c>
      <c r="K552" s="205">
        <v>0</v>
      </c>
      <c r="L552" s="205">
        <v>0</v>
      </c>
      <c r="M552" s="206">
        <v>0</v>
      </c>
    </row>
    <row r="553" spans="1:13" x14ac:dyDescent="0.25">
      <c r="A553" s="210" t="s">
        <v>1219</v>
      </c>
      <c r="B553" s="205">
        <v>0</v>
      </c>
      <c r="C553" s="205">
        <v>0</v>
      </c>
      <c r="D553" s="205">
        <v>0</v>
      </c>
      <c r="E553" s="205">
        <v>0</v>
      </c>
      <c r="F553" s="205">
        <v>0</v>
      </c>
      <c r="G553" s="205">
        <v>0</v>
      </c>
      <c r="H553" s="205">
        <v>0</v>
      </c>
      <c r="I553" s="205">
        <v>0</v>
      </c>
      <c r="J553" s="205">
        <v>0</v>
      </c>
      <c r="K553" s="205">
        <v>0</v>
      </c>
      <c r="L553" s="205">
        <v>0</v>
      </c>
      <c r="M553" s="206">
        <v>0</v>
      </c>
    </row>
    <row r="554" spans="1:13" x14ac:dyDescent="0.25">
      <c r="A554" s="210" t="s">
        <v>1220</v>
      </c>
      <c r="B554" s="205">
        <v>0</v>
      </c>
      <c r="C554" s="205">
        <v>0</v>
      </c>
      <c r="D554" s="205">
        <v>0</v>
      </c>
      <c r="E554" s="205">
        <v>0</v>
      </c>
      <c r="F554" s="205">
        <v>0</v>
      </c>
      <c r="G554" s="205">
        <v>0</v>
      </c>
      <c r="H554" s="205">
        <v>0</v>
      </c>
      <c r="I554" s="205">
        <v>0</v>
      </c>
      <c r="J554" s="205">
        <v>0</v>
      </c>
      <c r="K554" s="205">
        <v>0</v>
      </c>
      <c r="L554" s="205">
        <v>0</v>
      </c>
      <c r="M554" s="206">
        <v>0</v>
      </c>
    </row>
    <row r="555" spans="1:13" x14ac:dyDescent="0.25">
      <c r="A555" s="210" t="s">
        <v>1221</v>
      </c>
      <c r="B555" s="205">
        <v>0</v>
      </c>
      <c r="C555" s="205">
        <v>0</v>
      </c>
      <c r="D555" s="205">
        <v>0</v>
      </c>
      <c r="E555" s="205">
        <v>0</v>
      </c>
      <c r="F555" s="205">
        <v>0</v>
      </c>
      <c r="G555" s="205">
        <v>0</v>
      </c>
      <c r="H555" s="205">
        <v>0</v>
      </c>
      <c r="I555" s="205">
        <v>0</v>
      </c>
      <c r="J555" s="205">
        <v>0</v>
      </c>
      <c r="K555" s="205">
        <v>0</v>
      </c>
      <c r="L555" s="205">
        <v>0</v>
      </c>
      <c r="M555" s="206">
        <v>0</v>
      </c>
    </row>
    <row r="556" spans="1:13" x14ac:dyDescent="0.25">
      <c r="A556" s="210" t="s">
        <v>1222</v>
      </c>
      <c r="B556" s="205">
        <v>0</v>
      </c>
      <c r="C556" s="205">
        <v>0</v>
      </c>
      <c r="D556" s="205">
        <v>0</v>
      </c>
      <c r="E556" s="205">
        <v>0</v>
      </c>
      <c r="F556" s="205">
        <v>0</v>
      </c>
      <c r="G556" s="205">
        <v>0</v>
      </c>
      <c r="H556" s="205">
        <v>0</v>
      </c>
      <c r="I556" s="205">
        <v>0</v>
      </c>
      <c r="J556" s="205">
        <v>0</v>
      </c>
      <c r="K556" s="205">
        <v>0</v>
      </c>
      <c r="L556" s="205">
        <v>0</v>
      </c>
      <c r="M556" s="206">
        <v>0</v>
      </c>
    </row>
    <row r="557" spans="1:13" x14ac:dyDescent="0.25">
      <c r="A557" s="210" t="s">
        <v>1223</v>
      </c>
      <c r="B557" s="205">
        <v>0</v>
      </c>
      <c r="C557" s="205">
        <v>0</v>
      </c>
      <c r="D557" s="205">
        <v>0</v>
      </c>
      <c r="E557" s="205">
        <v>0</v>
      </c>
      <c r="F557" s="205">
        <v>0</v>
      </c>
      <c r="G557" s="205">
        <v>0</v>
      </c>
      <c r="H557" s="205">
        <v>0</v>
      </c>
      <c r="I557" s="205">
        <v>0</v>
      </c>
      <c r="J557" s="205">
        <v>0</v>
      </c>
      <c r="K557" s="205">
        <v>0</v>
      </c>
      <c r="L557" s="205">
        <v>0</v>
      </c>
      <c r="M557" s="206">
        <v>0</v>
      </c>
    </row>
    <row r="558" spans="1:13" x14ac:dyDescent="0.25">
      <c r="A558" s="210" t="s">
        <v>1224</v>
      </c>
      <c r="B558" s="205">
        <v>0</v>
      </c>
      <c r="C558" s="205">
        <v>0</v>
      </c>
      <c r="D558" s="205">
        <v>0</v>
      </c>
      <c r="E558" s="205">
        <v>0</v>
      </c>
      <c r="F558" s="205">
        <v>0</v>
      </c>
      <c r="G558" s="205">
        <v>0</v>
      </c>
      <c r="H558" s="205">
        <v>0</v>
      </c>
      <c r="I558" s="205">
        <v>0</v>
      </c>
      <c r="J558" s="205">
        <v>0</v>
      </c>
      <c r="K558" s="205">
        <v>0</v>
      </c>
      <c r="L558" s="205">
        <v>0</v>
      </c>
      <c r="M558" s="206">
        <v>0</v>
      </c>
    </row>
    <row r="559" spans="1:13" x14ac:dyDescent="0.25">
      <c r="A559" s="210" t="s">
        <v>1225</v>
      </c>
      <c r="B559" s="205">
        <v>0</v>
      </c>
      <c r="C559" s="205">
        <v>0</v>
      </c>
      <c r="D559" s="205">
        <v>0</v>
      </c>
      <c r="E559" s="205">
        <v>0</v>
      </c>
      <c r="F559" s="205">
        <v>0</v>
      </c>
      <c r="G559" s="205">
        <v>0</v>
      </c>
      <c r="H559" s="205">
        <v>0</v>
      </c>
      <c r="I559" s="205">
        <v>0</v>
      </c>
      <c r="J559" s="205">
        <v>0</v>
      </c>
      <c r="K559" s="205">
        <v>0</v>
      </c>
      <c r="L559" s="205">
        <v>0</v>
      </c>
      <c r="M559" s="206">
        <v>0</v>
      </c>
    </row>
    <row r="560" spans="1:13" x14ac:dyDescent="0.25">
      <c r="A560" s="210" t="s">
        <v>1226</v>
      </c>
      <c r="B560" s="205">
        <v>0</v>
      </c>
      <c r="C560" s="205">
        <v>0</v>
      </c>
      <c r="D560" s="205">
        <v>0</v>
      </c>
      <c r="E560" s="205">
        <v>0</v>
      </c>
      <c r="F560" s="205">
        <v>0</v>
      </c>
      <c r="G560" s="205">
        <v>0</v>
      </c>
      <c r="H560" s="205">
        <v>0</v>
      </c>
      <c r="I560" s="205">
        <v>0</v>
      </c>
      <c r="J560" s="205">
        <v>0</v>
      </c>
      <c r="K560" s="205">
        <v>0</v>
      </c>
      <c r="L560" s="205">
        <v>0</v>
      </c>
      <c r="M560" s="206">
        <v>0</v>
      </c>
    </row>
    <row r="561" spans="1:13" x14ac:dyDescent="0.25">
      <c r="A561" s="210" t="s">
        <v>1227</v>
      </c>
      <c r="B561" s="205">
        <v>19.003200000000003</v>
      </c>
      <c r="C561" s="205">
        <v>19.644640000000006</v>
      </c>
      <c r="D561" s="205">
        <v>14.583200000000003</v>
      </c>
      <c r="E561" s="205">
        <v>0</v>
      </c>
      <c r="F561" s="205">
        <v>0</v>
      </c>
      <c r="G561" s="205">
        <v>0</v>
      </c>
      <c r="H561" s="205">
        <v>0</v>
      </c>
      <c r="I561" s="205">
        <v>0</v>
      </c>
      <c r="J561" s="205">
        <v>0</v>
      </c>
      <c r="K561" s="205">
        <v>0</v>
      </c>
      <c r="L561" s="205">
        <v>0</v>
      </c>
      <c r="M561" s="206">
        <v>0</v>
      </c>
    </row>
    <row r="562" spans="1:13" x14ac:dyDescent="0.25">
      <c r="A562" s="210" t="s">
        <v>1228</v>
      </c>
      <c r="B562" s="205">
        <v>7.4522559999999993</v>
      </c>
      <c r="C562" s="205">
        <v>6.9233312000000007</v>
      </c>
      <c r="D562" s="205">
        <v>6.6922560000000004</v>
      </c>
      <c r="E562" s="205">
        <v>6.9233312000000007</v>
      </c>
      <c r="F562" s="205">
        <v>6.9233312000000007</v>
      </c>
      <c r="G562" s="205">
        <v>6.6922560000000004</v>
      </c>
      <c r="H562" s="205">
        <v>6.9233312000000007</v>
      </c>
      <c r="I562" s="205">
        <v>6.6922560000000004</v>
      </c>
      <c r="J562" s="205">
        <v>6.9233312000000007</v>
      </c>
      <c r="K562" s="205">
        <v>6.9233312000000007</v>
      </c>
      <c r="L562" s="205">
        <v>6.2301055999999999</v>
      </c>
      <c r="M562" s="206">
        <v>6.9233312000000007</v>
      </c>
    </row>
    <row r="563" spans="1:13" x14ac:dyDescent="0.25">
      <c r="A563" s="210" t="s">
        <v>1229</v>
      </c>
      <c r="B563" s="205">
        <v>0</v>
      </c>
      <c r="C563" s="205">
        <v>0</v>
      </c>
      <c r="D563" s="205">
        <v>0</v>
      </c>
      <c r="E563" s="205">
        <v>0</v>
      </c>
      <c r="F563" s="205">
        <v>0</v>
      </c>
      <c r="G563" s="205">
        <v>0</v>
      </c>
      <c r="H563" s="205">
        <v>0</v>
      </c>
      <c r="I563" s="205">
        <v>0</v>
      </c>
      <c r="J563" s="205">
        <v>0</v>
      </c>
      <c r="K563" s="205">
        <v>0</v>
      </c>
      <c r="L563" s="205">
        <v>0</v>
      </c>
      <c r="M563" s="206">
        <v>0</v>
      </c>
    </row>
    <row r="564" spans="1:13" x14ac:dyDescent="0.25">
      <c r="A564" s="210" t="s">
        <v>1230</v>
      </c>
      <c r="B564" s="205">
        <v>0</v>
      </c>
      <c r="C564" s="205">
        <v>0</v>
      </c>
      <c r="D564" s="205">
        <v>0</v>
      </c>
      <c r="E564" s="205">
        <v>0</v>
      </c>
      <c r="F564" s="205">
        <v>0</v>
      </c>
      <c r="G564" s="205">
        <v>0</v>
      </c>
      <c r="H564" s="205">
        <v>0</v>
      </c>
      <c r="I564" s="205">
        <v>0</v>
      </c>
      <c r="J564" s="205">
        <v>0</v>
      </c>
      <c r="K564" s="205">
        <v>0</v>
      </c>
      <c r="L564" s="205">
        <v>0</v>
      </c>
      <c r="M564" s="206">
        <v>0</v>
      </c>
    </row>
    <row r="565" spans="1:13" x14ac:dyDescent="0.25">
      <c r="A565" s="210" t="s">
        <v>1231</v>
      </c>
      <c r="B565" s="205">
        <v>0</v>
      </c>
      <c r="C565" s="205">
        <v>0</v>
      </c>
      <c r="D565" s="205">
        <v>0</v>
      </c>
      <c r="E565" s="205">
        <v>0</v>
      </c>
      <c r="F565" s="205">
        <v>0</v>
      </c>
      <c r="G565" s="205">
        <v>0</v>
      </c>
      <c r="H565" s="205">
        <v>0</v>
      </c>
      <c r="I565" s="205">
        <v>0</v>
      </c>
      <c r="J565" s="205">
        <v>0</v>
      </c>
      <c r="K565" s="205">
        <v>0</v>
      </c>
      <c r="L565" s="205">
        <v>0</v>
      </c>
      <c r="M565" s="206">
        <v>0</v>
      </c>
    </row>
    <row r="566" spans="1:13" x14ac:dyDescent="0.25">
      <c r="A566" s="210" t="s">
        <v>1232</v>
      </c>
      <c r="B566" s="205">
        <v>0</v>
      </c>
      <c r="C566" s="205">
        <v>0</v>
      </c>
      <c r="D566" s="205">
        <v>0</v>
      </c>
      <c r="E566" s="205">
        <v>0</v>
      </c>
      <c r="F566" s="205">
        <v>0</v>
      </c>
      <c r="G566" s="205">
        <v>0</v>
      </c>
      <c r="H566" s="205">
        <v>0</v>
      </c>
      <c r="I566" s="205">
        <v>0</v>
      </c>
      <c r="J566" s="205">
        <v>0</v>
      </c>
      <c r="K566" s="205">
        <v>0</v>
      </c>
      <c r="L566" s="205">
        <v>0</v>
      </c>
      <c r="M566" s="206">
        <v>0</v>
      </c>
    </row>
    <row r="567" spans="1:13" x14ac:dyDescent="0.25">
      <c r="A567" s="210" t="s">
        <v>1233</v>
      </c>
      <c r="B567" s="205">
        <v>0</v>
      </c>
      <c r="C567" s="205">
        <v>0</v>
      </c>
      <c r="D567" s="205">
        <v>0</v>
      </c>
      <c r="E567" s="205">
        <v>0</v>
      </c>
      <c r="F567" s="205">
        <v>0</v>
      </c>
      <c r="G567" s="205">
        <v>0</v>
      </c>
      <c r="H567" s="205">
        <v>0</v>
      </c>
      <c r="I567" s="205">
        <v>0</v>
      </c>
      <c r="J567" s="205">
        <v>0</v>
      </c>
      <c r="K567" s="205">
        <v>0</v>
      </c>
      <c r="L567" s="205">
        <v>0</v>
      </c>
      <c r="M567" s="206">
        <v>0</v>
      </c>
    </row>
    <row r="568" spans="1:13" x14ac:dyDescent="0.25">
      <c r="A568" s="210" t="s">
        <v>1234</v>
      </c>
      <c r="B568" s="205">
        <v>0</v>
      </c>
      <c r="C568" s="205">
        <v>0</v>
      </c>
      <c r="D568" s="205">
        <v>0</v>
      </c>
      <c r="E568" s="205">
        <v>0</v>
      </c>
      <c r="F568" s="205">
        <v>0</v>
      </c>
      <c r="G568" s="205">
        <v>0</v>
      </c>
      <c r="H568" s="205">
        <v>0</v>
      </c>
      <c r="I568" s="205">
        <v>0</v>
      </c>
      <c r="J568" s="205">
        <v>0</v>
      </c>
      <c r="K568" s="205">
        <v>0</v>
      </c>
      <c r="L568" s="205">
        <v>0</v>
      </c>
      <c r="M568" s="206">
        <v>0</v>
      </c>
    </row>
    <row r="569" spans="1:13" x14ac:dyDescent="0.25">
      <c r="A569" s="210" t="s">
        <v>1235</v>
      </c>
      <c r="B569" s="205">
        <v>0</v>
      </c>
      <c r="C569" s="205">
        <v>0</v>
      </c>
      <c r="D569" s="205">
        <v>0</v>
      </c>
      <c r="E569" s="205">
        <v>0</v>
      </c>
      <c r="F569" s="205">
        <v>0</v>
      </c>
      <c r="G569" s="205">
        <v>0</v>
      </c>
      <c r="H569" s="205">
        <v>0</v>
      </c>
      <c r="I569" s="205">
        <v>0</v>
      </c>
      <c r="J569" s="205">
        <v>0</v>
      </c>
      <c r="K569" s="205">
        <v>0</v>
      </c>
      <c r="L569" s="205">
        <v>0</v>
      </c>
      <c r="M569" s="206">
        <v>0</v>
      </c>
    </row>
    <row r="570" spans="1:13" x14ac:dyDescent="0.25">
      <c r="A570" s="210" t="s">
        <v>1236</v>
      </c>
      <c r="B570" s="205">
        <v>0</v>
      </c>
      <c r="C570" s="205">
        <v>0</v>
      </c>
      <c r="D570" s="205">
        <v>0</v>
      </c>
      <c r="E570" s="205">
        <v>0</v>
      </c>
      <c r="F570" s="205">
        <v>0</v>
      </c>
      <c r="G570" s="205">
        <v>0</v>
      </c>
      <c r="H570" s="205">
        <v>0</v>
      </c>
      <c r="I570" s="205">
        <v>0</v>
      </c>
      <c r="J570" s="205">
        <v>0</v>
      </c>
      <c r="K570" s="205">
        <v>0</v>
      </c>
      <c r="L570" s="205">
        <v>0</v>
      </c>
      <c r="M570" s="206">
        <v>0</v>
      </c>
    </row>
    <row r="571" spans="1:13" x14ac:dyDescent="0.25">
      <c r="A571" s="210" t="s">
        <v>1237</v>
      </c>
      <c r="B571" s="205">
        <v>0</v>
      </c>
      <c r="C571" s="205">
        <v>0</v>
      </c>
      <c r="D571" s="205">
        <v>0</v>
      </c>
      <c r="E571" s="205">
        <v>0</v>
      </c>
      <c r="F571" s="205">
        <v>0</v>
      </c>
      <c r="G571" s="205">
        <v>0</v>
      </c>
      <c r="H571" s="205">
        <v>0</v>
      </c>
      <c r="I571" s="205">
        <v>0</v>
      </c>
      <c r="J571" s="205">
        <v>0</v>
      </c>
      <c r="K571" s="205">
        <v>0</v>
      </c>
      <c r="L571" s="205">
        <v>0</v>
      </c>
      <c r="M571" s="206">
        <v>0</v>
      </c>
    </row>
    <row r="572" spans="1:13" x14ac:dyDescent="0.25">
      <c r="A572" s="210" t="s">
        <v>1238</v>
      </c>
      <c r="B572" s="205">
        <v>0</v>
      </c>
      <c r="C572" s="205">
        <v>0</v>
      </c>
      <c r="D572" s="205">
        <v>0</v>
      </c>
      <c r="E572" s="205">
        <v>0</v>
      </c>
      <c r="F572" s="205">
        <v>0</v>
      </c>
      <c r="G572" s="205">
        <v>0</v>
      </c>
      <c r="H572" s="205">
        <v>0</v>
      </c>
      <c r="I572" s="205">
        <v>0</v>
      </c>
      <c r="J572" s="205">
        <v>0</v>
      </c>
      <c r="K572" s="205">
        <v>0</v>
      </c>
      <c r="L572" s="205">
        <v>0</v>
      </c>
      <c r="M572" s="206">
        <v>0</v>
      </c>
    </row>
    <row r="573" spans="1:13" x14ac:dyDescent="0.25">
      <c r="A573" s="210" t="s">
        <v>1239</v>
      </c>
      <c r="B573" s="205">
        <v>0</v>
      </c>
      <c r="C573" s="205">
        <v>0</v>
      </c>
      <c r="D573" s="205">
        <v>0</v>
      </c>
      <c r="E573" s="205">
        <v>0</v>
      </c>
      <c r="F573" s="205">
        <v>0</v>
      </c>
      <c r="G573" s="205">
        <v>0</v>
      </c>
      <c r="H573" s="205">
        <v>0</v>
      </c>
      <c r="I573" s="205">
        <v>0</v>
      </c>
      <c r="J573" s="205">
        <v>0</v>
      </c>
      <c r="K573" s="205">
        <v>0</v>
      </c>
      <c r="L573" s="205">
        <v>0</v>
      </c>
      <c r="M573" s="206">
        <v>0</v>
      </c>
    </row>
    <row r="574" spans="1:13" x14ac:dyDescent="0.25">
      <c r="A574" s="210" t="s">
        <v>1240</v>
      </c>
      <c r="B574" s="205">
        <v>0</v>
      </c>
      <c r="C574" s="205">
        <v>0</v>
      </c>
      <c r="D574" s="205">
        <v>0</v>
      </c>
      <c r="E574" s="205">
        <v>0</v>
      </c>
      <c r="F574" s="205">
        <v>0</v>
      </c>
      <c r="G574" s="205">
        <v>0</v>
      </c>
      <c r="H574" s="205">
        <v>0</v>
      </c>
      <c r="I574" s="205">
        <v>0</v>
      </c>
      <c r="J574" s="205">
        <v>0</v>
      </c>
      <c r="K574" s="205">
        <v>0</v>
      </c>
      <c r="L574" s="205">
        <v>0</v>
      </c>
      <c r="M574" s="206">
        <v>0</v>
      </c>
    </row>
    <row r="575" spans="1:13" x14ac:dyDescent="0.25">
      <c r="A575" s="210" t="s">
        <v>1241</v>
      </c>
      <c r="B575" s="205">
        <v>0</v>
      </c>
      <c r="C575" s="205">
        <v>0</v>
      </c>
      <c r="D575" s="205">
        <v>0</v>
      </c>
      <c r="E575" s="205">
        <v>0</v>
      </c>
      <c r="F575" s="205">
        <v>0</v>
      </c>
      <c r="G575" s="205">
        <v>0</v>
      </c>
      <c r="H575" s="205">
        <v>0</v>
      </c>
      <c r="I575" s="205">
        <v>0</v>
      </c>
      <c r="J575" s="205">
        <v>0</v>
      </c>
      <c r="K575" s="205">
        <v>0</v>
      </c>
      <c r="L575" s="205">
        <v>0</v>
      </c>
      <c r="M575" s="206">
        <v>0</v>
      </c>
    </row>
    <row r="576" spans="1:13" x14ac:dyDescent="0.25">
      <c r="A576" s="210" t="s">
        <v>1242</v>
      </c>
      <c r="B576" s="205">
        <v>0</v>
      </c>
      <c r="C576" s="205">
        <v>0</v>
      </c>
      <c r="D576" s="205">
        <v>0</v>
      </c>
      <c r="E576" s="205">
        <v>0</v>
      </c>
      <c r="F576" s="205">
        <v>0</v>
      </c>
      <c r="G576" s="205">
        <v>0</v>
      </c>
      <c r="H576" s="205">
        <v>0</v>
      </c>
      <c r="I576" s="205">
        <v>0</v>
      </c>
      <c r="J576" s="205">
        <v>0</v>
      </c>
      <c r="K576" s="205">
        <v>0</v>
      </c>
      <c r="L576" s="205">
        <v>0</v>
      </c>
      <c r="M576" s="206">
        <v>0</v>
      </c>
    </row>
    <row r="577" spans="1:13" x14ac:dyDescent="0.25">
      <c r="A577" s="210" t="s">
        <v>1243</v>
      </c>
      <c r="B577" s="205">
        <v>0</v>
      </c>
      <c r="C577" s="205">
        <v>0</v>
      </c>
      <c r="D577" s="205">
        <v>0</v>
      </c>
      <c r="E577" s="205">
        <v>0</v>
      </c>
      <c r="F577" s="205">
        <v>0</v>
      </c>
      <c r="G577" s="205">
        <v>0</v>
      </c>
      <c r="H577" s="205">
        <v>0</v>
      </c>
      <c r="I577" s="205">
        <v>0</v>
      </c>
      <c r="J577" s="205">
        <v>0</v>
      </c>
      <c r="K577" s="205">
        <v>0</v>
      </c>
      <c r="L577" s="205">
        <v>0</v>
      </c>
      <c r="M577" s="206">
        <v>0</v>
      </c>
    </row>
    <row r="578" spans="1:13" x14ac:dyDescent="0.25">
      <c r="A578" s="210" t="s">
        <v>1244</v>
      </c>
      <c r="B578" s="205">
        <v>0</v>
      </c>
      <c r="C578" s="205">
        <v>0</v>
      </c>
      <c r="D578" s="205">
        <v>0</v>
      </c>
      <c r="E578" s="205">
        <v>0</v>
      </c>
      <c r="F578" s="205">
        <v>0</v>
      </c>
      <c r="G578" s="205">
        <v>0</v>
      </c>
      <c r="H578" s="205">
        <v>0</v>
      </c>
      <c r="I578" s="205">
        <v>0</v>
      </c>
      <c r="J578" s="205">
        <v>0</v>
      </c>
      <c r="K578" s="205">
        <v>0</v>
      </c>
      <c r="L578" s="205">
        <v>0</v>
      </c>
      <c r="M578" s="206">
        <v>0</v>
      </c>
    </row>
    <row r="579" spans="1:13" x14ac:dyDescent="0.25">
      <c r="A579" s="210" t="s">
        <v>1245</v>
      </c>
      <c r="B579" s="205">
        <v>0</v>
      </c>
      <c r="C579" s="205">
        <v>0</v>
      </c>
      <c r="D579" s="205">
        <v>0</v>
      </c>
      <c r="E579" s="205">
        <v>0</v>
      </c>
      <c r="F579" s="205">
        <v>0</v>
      </c>
      <c r="G579" s="205">
        <v>0</v>
      </c>
      <c r="H579" s="205">
        <v>0</v>
      </c>
      <c r="I579" s="205">
        <v>0</v>
      </c>
      <c r="J579" s="205">
        <v>0</v>
      </c>
      <c r="K579" s="205">
        <v>0</v>
      </c>
      <c r="L579" s="205">
        <v>0</v>
      </c>
      <c r="M579" s="206">
        <v>0</v>
      </c>
    </row>
    <row r="580" spans="1:13" x14ac:dyDescent="0.25">
      <c r="A580" s="210" t="s">
        <v>1246</v>
      </c>
      <c r="B580" s="205">
        <v>0</v>
      </c>
      <c r="C580" s="205">
        <v>0</v>
      </c>
      <c r="D580" s="205">
        <v>0</v>
      </c>
      <c r="E580" s="205">
        <v>0</v>
      </c>
      <c r="F580" s="205">
        <v>0</v>
      </c>
      <c r="G580" s="205">
        <v>0</v>
      </c>
      <c r="H580" s="205">
        <v>0</v>
      </c>
      <c r="I580" s="205">
        <v>0</v>
      </c>
      <c r="J580" s="205">
        <v>0</v>
      </c>
      <c r="K580" s="205">
        <v>0</v>
      </c>
      <c r="L580" s="205">
        <v>0</v>
      </c>
      <c r="M580" s="206">
        <v>0</v>
      </c>
    </row>
    <row r="581" spans="1:13" x14ac:dyDescent="0.25">
      <c r="A581" s="210" t="s">
        <v>1247</v>
      </c>
      <c r="B581" s="205">
        <v>0</v>
      </c>
      <c r="C581" s="205">
        <v>0</v>
      </c>
      <c r="D581" s="205">
        <v>0</v>
      </c>
      <c r="E581" s="205">
        <v>0</v>
      </c>
      <c r="F581" s="205">
        <v>0</v>
      </c>
      <c r="G581" s="205">
        <v>0</v>
      </c>
      <c r="H581" s="205">
        <v>0</v>
      </c>
      <c r="I581" s="205">
        <v>0</v>
      </c>
      <c r="J581" s="205">
        <v>0</v>
      </c>
      <c r="K581" s="205">
        <v>0</v>
      </c>
      <c r="L581" s="205">
        <v>0</v>
      </c>
      <c r="M581" s="206">
        <v>0</v>
      </c>
    </row>
    <row r="582" spans="1:13" x14ac:dyDescent="0.25">
      <c r="A582" s="210" t="s">
        <v>1248</v>
      </c>
      <c r="B582" s="205">
        <v>0</v>
      </c>
      <c r="C582" s="205">
        <v>0</v>
      </c>
      <c r="D582" s="205">
        <v>0</v>
      </c>
      <c r="E582" s="205">
        <v>0</v>
      </c>
      <c r="F582" s="205">
        <v>0</v>
      </c>
      <c r="G582" s="205">
        <v>0</v>
      </c>
      <c r="H582" s="205">
        <v>0</v>
      </c>
      <c r="I582" s="205">
        <v>0</v>
      </c>
      <c r="J582" s="205">
        <v>0</v>
      </c>
      <c r="K582" s="205">
        <v>0</v>
      </c>
      <c r="L582" s="205">
        <v>0</v>
      </c>
      <c r="M582" s="206">
        <v>0</v>
      </c>
    </row>
    <row r="583" spans="1:13" x14ac:dyDescent="0.25">
      <c r="A583" s="210" t="s">
        <v>1249</v>
      </c>
      <c r="B583" s="205">
        <v>0</v>
      </c>
      <c r="C583" s="205">
        <v>0</v>
      </c>
      <c r="D583" s="205">
        <v>0</v>
      </c>
      <c r="E583" s="205">
        <v>0</v>
      </c>
      <c r="F583" s="205">
        <v>0</v>
      </c>
      <c r="G583" s="205">
        <v>0</v>
      </c>
      <c r="H583" s="205">
        <v>0</v>
      </c>
      <c r="I583" s="205">
        <v>0</v>
      </c>
      <c r="J583" s="205">
        <v>0</v>
      </c>
      <c r="K583" s="205">
        <v>0</v>
      </c>
      <c r="L583" s="205">
        <v>0</v>
      </c>
      <c r="M583" s="206">
        <v>0</v>
      </c>
    </row>
    <row r="584" spans="1:13" x14ac:dyDescent="0.25">
      <c r="A584" s="210" t="s">
        <v>1250</v>
      </c>
      <c r="B584" s="205">
        <v>0</v>
      </c>
      <c r="C584" s="205">
        <v>0</v>
      </c>
      <c r="D584" s="205">
        <v>0</v>
      </c>
      <c r="E584" s="205">
        <v>0</v>
      </c>
      <c r="F584" s="205">
        <v>0</v>
      </c>
      <c r="G584" s="205">
        <v>0</v>
      </c>
      <c r="H584" s="205">
        <v>0</v>
      </c>
      <c r="I584" s="205">
        <v>0</v>
      </c>
      <c r="J584" s="205">
        <v>0</v>
      </c>
      <c r="K584" s="205">
        <v>0</v>
      </c>
      <c r="L584" s="205">
        <v>4.1100000000000003</v>
      </c>
      <c r="M584" s="206">
        <v>171.18999999999994</v>
      </c>
    </row>
    <row r="585" spans="1:13" ht="13.8" thickBot="1" x14ac:dyDescent="0.3">
      <c r="A585" s="207" t="s">
        <v>727</v>
      </c>
      <c r="B585" s="208">
        <v>77.141464640000009</v>
      </c>
      <c r="C585" s="208">
        <v>67.73518012800001</v>
      </c>
      <c r="D585" s="208">
        <v>55.961464640000003</v>
      </c>
      <c r="E585" s="208">
        <v>32.896540127999998</v>
      </c>
      <c r="F585" s="208">
        <v>52.960540127999998</v>
      </c>
      <c r="G585" s="208">
        <v>55.318264640000002</v>
      </c>
      <c r="H585" s="208">
        <v>13.146540128000002</v>
      </c>
      <c r="I585" s="208">
        <v>21.77826464</v>
      </c>
      <c r="J585" s="208">
        <v>24.656540128</v>
      </c>
      <c r="K585" s="208">
        <v>25.736540128000001</v>
      </c>
      <c r="L585" s="208">
        <v>36.135713664000001</v>
      </c>
      <c r="M585" s="209">
        <v>213.99054012799994</v>
      </c>
    </row>
    <row r="586" spans="1:13" x14ac:dyDescent="0.25">
      <c r="A586" s="212" t="s">
        <v>1251</v>
      </c>
      <c r="B586" s="213"/>
      <c r="C586" s="213"/>
      <c r="D586" s="213"/>
      <c r="E586" s="213"/>
      <c r="F586" s="213"/>
      <c r="G586" s="213"/>
      <c r="H586" s="213"/>
      <c r="I586" s="213"/>
      <c r="J586" s="213"/>
      <c r="K586" s="213"/>
      <c r="L586" s="213"/>
      <c r="M586" s="214"/>
    </row>
    <row r="587" spans="1:13" x14ac:dyDescent="0.25">
      <c r="A587" s="204" t="s">
        <v>1252</v>
      </c>
      <c r="B587" s="205">
        <v>1.3800000000000001</v>
      </c>
      <c r="C587" s="205">
        <v>1.55</v>
      </c>
      <c r="D587" s="205">
        <v>1.32</v>
      </c>
      <c r="E587" s="205">
        <v>1.4700000000000002</v>
      </c>
      <c r="F587" s="205">
        <v>1.78</v>
      </c>
      <c r="G587" s="205">
        <v>2.16</v>
      </c>
      <c r="H587" s="205">
        <v>2.04</v>
      </c>
      <c r="I587" s="205">
        <v>1.6099999999999999</v>
      </c>
      <c r="J587" s="205">
        <v>2.21</v>
      </c>
      <c r="K587" s="205">
        <v>1.7200000000000002</v>
      </c>
      <c r="L587" s="205">
        <v>2.16</v>
      </c>
      <c r="M587" s="206">
        <v>2.1399999999999997</v>
      </c>
    </row>
    <row r="588" spans="1:13" x14ac:dyDescent="0.25">
      <c r="A588" s="204" t="s">
        <v>1253</v>
      </c>
      <c r="B588" s="205">
        <v>1.53</v>
      </c>
      <c r="C588" s="205">
        <v>1.31</v>
      </c>
      <c r="D588" s="205">
        <v>1.1200000000000001</v>
      </c>
      <c r="E588" s="205">
        <v>1.24</v>
      </c>
      <c r="F588" s="205">
        <v>1.4800000000000002</v>
      </c>
      <c r="G588" s="205">
        <v>1.7800000000000002</v>
      </c>
      <c r="H588" s="205">
        <v>0.92</v>
      </c>
      <c r="I588" s="205">
        <v>0.56000000000000005</v>
      </c>
      <c r="J588" s="205">
        <v>1</v>
      </c>
      <c r="K588" s="205">
        <v>1.3400000000000003</v>
      </c>
      <c r="L588" s="205">
        <v>1.8</v>
      </c>
      <c r="M588" s="206">
        <v>1.79</v>
      </c>
    </row>
    <row r="589" spans="1:13" x14ac:dyDescent="0.25">
      <c r="A589" s="204" t="s">
        <v>1254</v>
      </c>
      <c r="B589" s="205">
        <v>3.29</v>
      </c>
      <c r="C589" s="205">
        <v>2.7600000000000002</v>
      </c>
      <c r="D589" s="205">
        <v>2.4</v>
      </c>
      <c r="E589" s="205">
        <v>2.6300000000000003</v>
      </c>
      <c r="F589" s="205">
        <v>3.17</v>
      </c>
      <c r="G589" s="205">
        <v>3.82</v>
      </c>
      <c r="H589" s="205">
        <v>4.42</v>
      </c>
      <c r="I589" s="205">
        <v>4.5</v>
      </c>
      <c r="J589" s="205">
        <v>3.7600000000000002</v>
      </c>
      <c r="K589" s="205">
        <v>3.5</v>
      </c>
      <c r="L589" s="205">
        <v>3.7099999999999995</v>
      </c>
      <c r="M589" s="206">
        <v>3.8400000000000003</v>
      </c>
    </row>
    <row r="590" spans="1:13" x14ac:dyDescent="0.25">
      <c r="A590" s="204" t="s">
        <v>1255</v>
      </c>
      <c r="B590" s="205">
        <v>5.0100000000000007</v>
      </c>
      <c r="C590" s="205">
        <v>4.3100000000000005</v>
      </c>
      <c r="D590" s="205">
        <v>3.7600000000000007</v>
      </c>
      <c r="E590" s="205">
        <v>4.1100000000000003</v>
      </c>
      <c r="F590" s="205">
        <v>4.92</v>
      </c>
      <c r="G590" s="205">
        <v>5.96</v>
      </c>
      <c r="H590" s="205">
        <v>5.9899999999999993</v>
      </c>
      <c r="I590" s="205">
        <v>7</v>
      </c>
      <c r="J590" s="205">
        <v>7.2799999999999994</v>
      </c>
      <c r="K590" s="205">
        <v>6.19</v>
      </c>
      <c r="L590" s="205">
        <v>5.96</v>
      </c>
      <c r="M590" s="206">
        <v>5.97</v>
      </c>
    </row>
    <row r="591" spans="1:13" x14ac:dyDescent="0.25">
      <c r="A591" s="204" t="s">
        <v>1256</v>
      </c>
      <c r="B591" s="205">
        <v>6.3</v>
      </c>
      <c r="C591" s="205">
        <v>5.1899999999999995</v>
      </c>
      <c r="D591" s="205">
        <v>4.4999999999999991</v>
      </c>
      <c r="E591" s="205">
        <v>4.92</v>
      </c>
      <c r="F591" s="205">
        <v>5.8900000000000006</v>
      </c>
      <c r="G591" s="205">
        <v>7.16</v>
      </c>
      <c r="H591" s="205">
        <v>8.26</v>
      </c>
      <c r="I591" s="205">
        <v>6.35</v>
      </c>
      <c r="J591" s="205">
        <v>3.83</v>
      </c>
      <c r="K591" s="205">
        <v>3.59</v>
      </c>
      <c r="L591" s="205">
        <v>7.12</v>
      </c>
      <c r="M591" s="206">
        <v>7.169999999999999</v>
      </c>
    </row>
    <row r="592" spans="1:13" x14ac:dyDescent="0.25">
      <c r="A592" s="204" t="s">
        <v>1257</v>
      </c>
      <c r="B592" s="205">
        <v>4.4800000000000004</v>
      </c>
      <c r="C592" s="205">
        <v>3.63</v>
      </c>
      <c r="D592" s="205">
        <v>3.1400000000000006</v>
      </c>
      <c r="E592" s="205">
        <v>3.45</v>
      </c>
      <c r="F592" s="205">
        <v>4.1399999999999997</v>
      </c>
      <c r="G592" s="205">
        <v>5</v>
      </c>
      <c r="H592" s="205">
        <v>5.78</v>
      </c>
      <c r="I592" s="205">
        <v>4.8999999999999995</v>
      </c>
      <c r="J592" s="205">
        <v>3.84</v>
      </c>
      <c r="K592" s="205">
        <v>2.5199999999999996</v>
      </c>
      <c r="L592" s="205">
        <v>4.96</v>
      </c>
      <c r="M592" s="206">
        <v>5.0299999999999994</v>
      </c>
    </row>
    <row r="593" spans="1:13" x14ac:dyDescent="0.25">
      <c r="A593" s="204" t="s">
        <v>1258</v>
      </c>
      <c r="B593" s="205">
        <v>13.3</v>
      </c>
      <c r="C593" s="205">
        <v>11.67</v>
      </c>
      <c r="D593" s="205">
        <v>10.16</v>
      </c>
      <c r="E593" s="205">
        <v>11.11</v>
      </c>
      <c r="F593" s="205">
        <v>13.34</v>
      </c>
      <c r="G593" s="205">
        <v>16.12</v>
      </c>
      <c r="H593" s="205">
        <v>11.89</v>
      </c>
      <c r="I593" s="205">
        <v>7.78</v>
      </c>
      <c r="J593" s="205">
        <v>16.799999999999997</v>
      </c>
      <c r="K593" s="205">
        <v>14.870000000000001</v>
      </c>
      <c r="L593" s="205">
        <v>16.079999999999998</v>
      </c>
      <c r="M593" s="206">
        <v>16.189999999999998</v>
      </c>
    </row>
    <row r="594" spans="1:13" x14ac:dyDescent="0.25">
      <c r="A594" s="204" t="s">
        <v>1259</v>
      </c>
      <c r="B594" s="205">
        <v>1.8800000000000003</v>
      </c>
      <c r="C594" s="205">
        <v>1.5500000000000003</v>
      </c>
      <c r="D594" s="205">
        <v>1.3399999999999999</v>
      </c>
      <c r="E594" s="205">
        <v>1.4700000000000002</v>
      </c>
      <c r="F594" s="205">
        <v>1.78</v>
      </c>
      <c r="G594" s="205">
        <v>2.12</v>
      </c>
      <c r="H594" s="205">
        <v>2.48</v>
      </c>
      <c r="I594" s="205">
        <v>2.0999999999999996</v>
      </c>
      <c r="J594" s="205">
        <v>1.9599999999999997</v>
      </c>
      <c r="K594" s="205">
        <v>1.1000000000000001</v>
      </c>
      <c r="L594" s="205">
        <v>2.16</v>
      </c>
      <c r="M594" s="206">
        <v>2.16</v>
      </c>
    </row>
    <row r="595" spans="1:13" x14ac:dyDescent="0.25">
      <c r="A595" s="204" t="s">
        <v>1260</v>
      </c>
      <c r="B595" s="205">
        <v>28.669999999999998</v>
      </c>
      <c r="C595" s="205">
        <v>25.27</v>
      </c>
      <c r="D595" s="205">
        <v>21.939999999999998</v>
      </c>
      <c r="E595" s="205">
        <v>24.059999999999995</v>
      </c>
      <c r="F595" s="205">
        <v>28.910000000000004</v>
      </c>
      <c r="G595" s="205">
        <v>34.880000000000003</v>
      </c>
      <c r="H595" s="205">
        <v>40.380000000000003</v>
      </c>
      <c r="I595" s="205">
        <v>40.980000000000004</v>
      </c>
      <c r="J595" s="205">
        <v>42.660000000000004</v>
      </c>
      <c r="K595" s="205">
        <v>40.230000000000011</v>
      </c>
      <c r="L595" s="205">
        <v>34.76</v>
      </c>
      <c r="M595" s="206">
        <v>35.07</v>
      </c>
    </row>
    <row r="596" spans="1:13" x14ac:dyDescent="0.25">
      <c r="A596" s="204" t="s">
        <v>1261</v>
      </c>
      <c r="B596" s="205">
        <v>10.919999999999998</v>
      </c>
      <c r="C596" s="205">
        <v>9.07</v>
      </c>
      <c r="D596" s="205">
        <v>7.9</v>
      </c>
      <c r="E596" s="205">
        <v>8.6499999999999986</v>
      </c>
      <c r="F596" s="205">
        <v>10.42</v>
      </c>
      <c r="G596" s="205">
        <v>12.56</v>
      </c>
      <c r="H596" s="205">
        <v>14.54</v>
      </c>
      <c r="I596" s="205">
        <v>14.74</v>
      </c>
      <c r="J596" s="205">
        <v>15.34</v>
      </c>
      <c r="K596" s="205">
        <v>14.519999999999998</v>
      </c>
      <c r="L596" s="205">
        <v>12.48</v>
      </c>
      <c r="M596" s="206">
        <v>12.63</v>
      </c>
    </row>
    <row r="597" spans="1:13" x14ac:dyDescent="0.25">
      <c r="A597" s="204" t="s">
        <v>1262</v>
      </c>
      <c r="B597" s="205">
        <v>15.42</v>
      </c>
      <c r="C597" s="205">
        <v>13.009999999999998</v>
      </c>
      <c r="D597" s="205">
        <v>11.260000000000002</v>
      </c>
      <c r="E597" s="205">
        <v>12.629999999999999</v>
      </c>
      <c r="F597" s="205">
        <v>14.88</v>
      </c>
      <c r="G597" s="205">
        <v>18.86</v>
      </c>
      <c r="H597" s="205">
        <v>10.049999999999999</v>
      </c>
      <c r="I597" s="205">
        <v>18.029999999999998</v>
      </c>
      <c r="J597" s="205">
        <v>22.9</v>
      </c>
      <c r="K597" s="205">
        <v>15.78</v>
      </c>
      <c r="L597" s="205">
        <v>16.399999999999999</v>
      </c>
      <c r="M597" s="206">
        <v>16.579999999999998</v>
      </c>
    </row>
    <row r="598" spans="1:13" x14ac:dyDescent="0.25">
      <c r="A598" s="204" t="s">
        <v>1263</v>
      </c>
      <c r="B598" s="205">
        <v>23.130000000000003</v>
      </c>
      <c r="C598" s="205">
        <v>19.45</v>
      </c>
      <c r="D598" s="205">
        <v>16.86</v>
      </c>
      <c r="E598" s="205">
        <v>18.880000000000003</v>
      </c>
      <c r="F598" s="205">
        <v>22.29</v>
      </c>
      <c r="G598" s="205">
        <v>28.24</v>
      </c>
      <c r="H598" s="205">
        <v>12.699999999999998</v>
      </c>
      <c r="I598" s="205">
        <v>20.440000000000001</v>
      </c>
      <c r="J598" s="205">
        <v>27.49</v>
      </c>
      <c r="K598" s="205">
        <v>18.47</v>
      </c>
      <c r="L598" s="205">
        <v>24.600000000000005</v>
      </c>
      <c r="M598" s="206">
        <v>24.83</v>
      </c>
    </row>
    <row r="599" spans="1:13" x14ac:dyDescent="0.25">
      <c r="A599" s="204" t="s">
        <v>1264</v>
      </c>
      <c r="B599" s="205">
        <v>12.589999999999998</v>
      </c>
      <c r="C599" s="205">
        <v>11.67</v>
      </c>
      <c r="D599" s="205">
        <v>10.7</v>
      </c>
      <c r="E599" s="205">
        <v>11.71</v>
      </c>
      <c r="F599" s="205">
        <v>13.13</v>
      </c>
      <c r="G599" s="205">
        <v>15.959999999999999</v>
      </c>
      <c r="H599" s="205">
        <v>14.909999999999997</v>
      </c>
      <c r="I599" s="205">
        <v>15.379999999999999</v>
      </c>
      <c r="J599" s="205">
        <v>12.289999999999997</v>
      </c>
      <c r="K599" s="205">
        <v>12.269999999999998</v>
      </c>
      <c r="L599" s="205">
        <v>12.04</v>
      </c>
      <c r="M599" s="206">
        <v>14.770000000000003</v>
      </c>
    </row>
    <row r="600" spans="1:13" x14ac:dyDescent="0.25">
      <c r="A600" s="204" t="s">
        <v>1265</v>
      </c>
      <c r="B600" s="205">
        <v>6.57</v>
      </c>
      <c r="C600" s="205">
        <v>5.39</v>
      </c>
      <c r="D600" s="205">
        <v>5.2200000000000006</v>
      </c>
      <c r="E600" s="205">
        <v>5.8900000000000006</v>
      </c>
      <c r="F600" s="205">
        <v>6.0500000000000007</v>
      </c>
      <c r="G600" s="205">
        <v>7.5000000000000009</v>
      </c>
      <c r="H600" s="205">
        <v>4.3</v>
      </c>
      <c r="I600" s="205">
        <v>7.6800000000000006</v>
      </c>
      <c r="J600" s="205">
        <v>6.08</v>
      </c>
      <c r="K600" s="205">
        <v>6.94</v>
      </c>
      <c r="L600" s="205">
        <v>6.6</v>
      </c>
      <c r="M600" s="206">
        <v>6.5900000000000007</v>
      </c>
    </row>
    <row r="601" spans="1:13" x14ac:dyDescent="0.25">
      <c r="A601" s="204" t="s">
        <v>1266</v>
      </c>
      <c r="B601" s="205">
        <v>13.670000000000002</v>
      </c>
      <c r="C601" s="205">
        <v>12.17</v>
      </c>
      <c r="D601" s="205">
        <v>11.34</v>
      </c>
      <c r="E601" s="205">
        <v>12.360000000000001</v>
      </c>
      <c r="F601" s="205">
        <v>13.95</v>
      </c>
      <c r="G601" s="205">
        <v>16.84</v>
      </c>
      <c r="H601" s="205">
        <v>11.239999999999998</v>
      </c>
      <c r="I601" s="205">
        <v>16.82</v>
      </c>
      <c r="J601" s="205">
        <v>16.630000000000003</v>
      </c>
      <c r="K601" s="205">
        <v>15.889999999999999</v>
      </c>
      <c r="L601" s="205">
        <v>17.599999999999998</v>
      </c>
      <c r="M601" s="206">
        <v>17.330000000000002</v>
      </c>
    </row>
    <row r="602" spans="1:13" x14ac:dyDescent="0.25">
      <c r="A602" s="204" t="s">
        <v>1267</v>
      </c>
      <c r="B602" s="205">
        <v>0</v>
      </c>
      <c r="C602" s="205">
        <v>0.58000000000000007</v>
      </c>
      <c r="D602" s="205">
        <v>0.5</v>
      </c>
      <c r="E602" s="205">
        <v>0.54</v>
      </c>
      <c r="F602" s="205">
        <v>0.63000000000000012</v>
      </c>
      <c r="G602" s="205">
        <v>0.82000000000000017</v>
      </c>
      <c r="H602" s="205">
        <v>0.57000000000000006</v>
      </c>
      <c r="I602" s="205">
        <v>0.77000000000000013</v>
      </c>
      <c r="J602" s="205">
        <v>1</v>
      </c>
      <c r="K602" s="205">
        <v>0.70000000000000007</v>
      </c>
      <c r="L602" s="205">
        <v>0.72000000000000008</v>
      </c>
      <c r="M602" s="206">
        <v>0.7400000000000001</v>
      </c>
    </row>
    <row r="603" spans="1:13" x14ac:dyDescent="0.25">
      <c r="A603" s="204" t="s">
        <v>1268</v>
      </c>
      <c r="B603" s="205">
        <v>6.6899999999999995</v>
      </c>
      <c r="C603" s="205">
        <v>5.9800000000000013</v>
      </c>
      <c r="D603" s="205">
        <v>5.18</v>
      </c>
      <c r="E603" s="205">
        <v>5.85</v>
      </c>
      <c r="F603" s="205">
        <v>6.8900000000000006</v>
      </c>
      <c r="G603" s="205">
        <v>8.6999999999999993</v>
      </c>
      <c r="H603" s="205">
        <v>8.0599999999999987</v>
      </c>
      <c r="I603" s="205">
        <v>8.39</v>
      </c>
      <c r="J603" s="205">
        <v>10.270000000000001</v>
      </c>
      <c r="K603" s="205">
        <v>8.76</v>
      </c>
      <c r="L603" s="205">
        <v>7.6000000000000014</v>
      </c>
      <c r="M603" s="206">
        <v>7.669999999999999</v>
      </c>
    </row>
    <row r="604" spans="1:13" x14ac:dyDescent="0.25">
      <c r="A604" s="210" t="s">
        <v>1269</v>
      </c>
      <c r="B604" s="205">
        <v>20.77</v>
      </c>
      <c r="C604" s="205">
        <v>18.28</v>
      </c>
      <c r="D604" s="205">
        <v>15.82</v>
      </c>
      <c r="E604" s="205">
        <v>17.71</v>
      </c>
      <c r="F604" s="205">
        <v>20.92</v>
      </c>
      <c r="G604" s="205">
        <v>26.520000000000003</v>
      </c>
      <c r="H604" s="205">
        <v>19.250000000000004</v>
      </c>
      <c r="I604" s="205">
        <v>30.54</v>
      </c>
      <c r="J604" s="205">
        <v>32.230000000000004</v>
      </c>
      <c r="K604" s="205">
        <v>26.74</v>
      </c>
      <c r="L604" s="205">
        <v>23.119999999999997</v>
      </c>
      <c r="M604" s="206">
        <v>23.28</v>
      </c>
    </row>
    <row r="605" spans="1:13" x14ac:dyDescent="0.25">
      <c r="A605" s="210" t="s">
        <v>1270</v>
      </c>
      <c r="B605" s="205">
        <v>15.49</v>
      </c>
      <c r="C605" s="205">
        <v>13.690000000000003</v>
      </c>
      <c r="D605" s="205">
        <v>12.760000000000002</v>
      </c>
      <c r="E605" s="205">
        <v>19.600000000000001</v>
      </c>
      <c r="F605" s="205">
        <v>25.580000000000002</v>
      </c>
      <c r="G605" s="205">
        <v>32.94</v>
      </c>
      <c r="H605" s="205">
        <v>31.869999999999997</v>
      </c>
      <c r="I605" s="205">
        <v>29.62</v>
      </c>
      <c r="J605" s="205">
        <v>38.200000000000003</v>
      </c>
      <c r="K605" s="205">
        <v>33.020000000000003</v>
      </c>
      <c r="L605" s="205">
        <v>27.64</v>
      </c>
      <c r="M605" s="206">
        <v>11.71</v>
      </c>
    </row>
    <row r="606" spans="1:13" x14ac:dyDescent="0.25">
      <c r="A606" s="210" t="s">
        <v>1271</v>
      </c>
      <c r="B606" s="205">
        <v>19.54</v>
      </c>
      <c r="C606" s="205">
        <v>17.779999999999998</v>
      </c>
      <c r="D606" s="205">
        <v>16.28</v>
      </c>
      <c r="E606" s="205">
        <v>17.71</v>
      </c>
      <c r="F606" s="205">
        <v>20.779999999999998</v>
      </c>
      <c r="G606" s="205">
        <v>23.420000000000005</v>
      </c>
      <c r="H606" s="205">
        <v>26.929999999999996</v>
      </c>
      <c r="I606" s="205">
        <v>28.34</v>
      </c>
      <c r="J606" s="205">
        <v>30.15</v>
      </c>
      <c r="K606" s="205">
        <v>28.639999999999997</v>
      </c>
      <c r="L606" s="205">
        <v>24.479999999999997</v>
      </c>
      <c r="M606" s="206">
        <v>24.259999999999998</v>
      </c>
    </row>
    <row r="607" spans="1:13" x14ac:dyDescent="0.25">
      <c r="A607" s="210" t="s">
        <v>1272</v>
      </c>
      <c r="B607" s="205">
        <v>9.3000000000000007</v>
      </c>
      <c r="C607" s="205">
        <v>8.64</v>
      </c>
      <c r="D607" s="205">
        <v>7.7399999999999993</v>
      </c>
      <c r="E607" s="205">
        <v>8.41</v>
      </c>
      <c r="F607" s="205">
        <v>9.9200000000000017</v>
      </c>
      <c r="G607" s="205">
        <v>11.099999999999998</v>
      </c>
      <c r="H607" s="205">
        <v>10.069999999999999</v>
      </c>
      <c r="I607" s="205">
        <v>12.520000000000001</v>
      </c>
      <c r="J607" s="205">
        <v>13.83</v>
      </c>
      <c r="K607" s="205">
        <v>12.439999999999998</v>
      </c>
      <c r="L607" s="205">
        <v>10.64</v>
      </c>
      <c r="M607" s="206">
        <v>11.190000000000001</v>
      </c>
    </row>
    <row r="608" spans="1:13" x14ac:dyDescent="0.25">
      <c r="A608" s="210" t="s">
        <v>1273</v>
      </c>
      <c r="B608" s="205">
        <v>6.9999999999999993E-2</v>
      </c>
      <c r="C608" s="205">
        <v>0.08</v>
      </c>
      <c r="D608" s="205">
        <v>0.08</v>
      </c>
      <c r="E608" s="205">
        <v>0.08</v>
      </c>
      <c r="F608" s="205">
        <v>0.08</v>
      </c>
      <c r="G608" s="205">
        <v>0.12</v>
      </c>
      <c r="H608" s="205">
        <v>0.15</v>
      </c>
      <c r="I608" s="205">
        <v>0.16</v>
      </c>
      <c r="J608" s="205">
        <v>0.12</v>
      </c>
      <c r="K608" s="205">
        <v>0.11</v>
      </c>
      <c r="L608" s="205">
        <v>0.08</v>
      </c>
      <c r="M608" s="206">
        <v>0.08</v>
      </c>
    </row>
    <row r="609" spans="1:13" x14ac:dyDescent="0.25">
      <c r="A609" s="210" t="s">
        <v>1274</v>
      </c>
      <c r="B609" s="205">
        <v>0.5</v>
      </c>
      <c r="C609" s="205">
        <v>0.5</v>
      </c>
      <c r="D609" s="205">
        <v>0.45999999999999996</v>
      </c>
      <c r="E609" s="205">
        <v>0.47</v>
      </c>
      <c r="F609" s="205">
        <v>0.5</v>
      </c>
      <c r="G609" s="205">
        <v>0.5</v>
      </c>
      <c r="H609" s="205">
        <v>0.55000000000000004</v>
      </c>
      <c r="I609" s="205">
        <v>0.54</v>
      </c>
      <c r="J609" s="205">
        <v>0.54</v>
      </c>
      <c r="K609" s="205">
        <v>0.55000000000000004</v>
      </c>
      <c r="L609" s="205">
        <v>0.52</v>
      </c>
      <c r="M609" s="206">
        <v>0.55000000000000004</v>
      </c>
    </row>
    <row r="610" spans="1:13" x14ac:dyDescent="0.25">
      <c r="A610" s="210" t="s">
        <v>1275</v>
      </c>
      <c r="B610" s="205">
        <v>1.5200000000000002</v>
      </c>
      <c r="C610" s="205">
        <v>1.1200000000000001</v>
      </c>
      <c r="D610" s="205">
        <v>0.85999999999999988</v>
      </c>
      <c r="E610" s="205">
        <v>1.02</v>
      </c>
      <c r="F610" s="205">
        <v>1.2</v>
      </c>
      <c r="G610" s="205">
        <v>1.4600000000000002</v>
      </c>
      <c r="H610" s="205">
        <v>1.79</v>
      </c>
      <c r="I610" s="205">
        <v>1.8600000000000003</v>
      </c>
      <c r="J610" s="205">
        <v>2.02</v>
      </c>
      <c r="K610" s="205">
        <v>2.4400000000000004</v>
      </c>
      <c r="L610" s="205">
        <v>2.12</v>
      </c>
      <c r="M610" s="206">
        <v>2.17</v>
      </c>
    </row>
    <row r="611" spans="1:13" x14ac:dyDescent="0.25">
      <c r="A611" s="210" t="s">
        <v>1276</v>
      </c>
      <c r="B611" s="205">
        <v>0.53</v>
      </c>
      <c r="C611" s="205">
        <v>0.53</v>
      </c>
      <c r="D611" s="205">
        <v>0.5</v>
      </c>
      <c r="E611" s="205">
        <v>0.51</v>
      </c>
      <c r="F611" s="205">
        <v>0.5</v>
      </c>
      <c r="G611" s="205">
        <v>0.32000000000000006</v>
      </c>
      <c r="H611" s="205">
        <v>0.58000000000000007</v>
      </c>
      <c r="I611" s="205">
        <v>0.66000000000000014</v>
      </c>
      <c r="J611" s="205">
        <v>0.73</v>
      </c>
      <c r="K611" s="205">
        <v>0.74</v>
      </c>
      <c r="L611" s="205">
        <v>0.64000000000000012</v>
      </c>
      <c r="M611" s="206">
        <v>0.7400000000000001</v>
      </c>
    </row>
    <row r="612" spans="1:13" x14ac:dyDescent="0.25">
      <c r="A612" s="210" t="s">
        <v>1277</v>
      </c>
      <c r="B612" s="205">
        <v>8.2199999999999989</v>
      </c>
      <c r="C612" s="205">
        <v>6.3100000000000005</v>
      </c>
      <c r="D612" s="205">
        <v>4.9399999999999995</v>
      </c>
      <c r="E612" s="205">
        <v>5.77</v>
      </c>
      <c r="F612" s="205">
        <v>6.63</v>
      </c>
      <c r="G612" s="205">
        <v>8.14</v>
      </c>
      <c r="H612" s="205">
        <v>9.9700000000000006</v>
      </c>
      <c r="I612" s="205">
        <v>10.34</v>
      </c>
      <c r="J612" s="205">
        <v>11.28</v>
      </c>
      <c r="K612" s="205">
        <v>13.79</v>
      </c>
      <c r="L612" s="205">
        <v>11.88</v>
      </c>
      <c r="M612" s="206">
        <v>11.979999999999999</v>
      </c>
    </row>
    <row r="613" spans="1:13" x14ac:dyDescent="0.25">
      <c r="A613" s="210" t="s">
        <v>1278</v>
      </c>
      <c r="B613" s="205">
        <v>0.60000000000000009</v>
      </c>
      <c r="C613" s="205">
        <v>0.54</v>
      </c>
      <c r="D613" s="205">
        <v>0.5</v>
      </c>
      <c r="E613" s="205">
        <v>0.51</v>
      </c>
      <c r="F613" s="205">
        <v>0.62000000000000011</v>
      </c>
      <c r="G613" s="205">
        <v>0.80000000000000016</v>
      </c>
      <c r="H613" s="205">
        <v>0.93</v>
      </c>
      <c r="I613" s="205">
        <v>0.92000000000000015</v>
      </c>
      <c r="J613" s="205">
        <v>0.97</v>
      </c>
      <c r="K613" s="205">
        <v>0.78</v>
      </c>
      <c r="L613" s="205">
        <v>0.72000000000000008</v>
      </c>
      <c r="M613" s="206">
        <v>0.70000000000000007</v>
      </c>
    </row>
    <row r="614" spans="1:13" x14ac:dyDescent="0.25">
      <c r="A614" s="210" t="s">
        <v>1279</v>
      </c>
      <c r="B614" s="205">
        <v>42.13</v>
      </c>
      <c r="C614" s="205">
        <v>36.729999999999997</v>
      </c>
      <c r="D614" s="205">
        <v>31.839999999999996</v>
      </c>
      <c r="E614" s="205">
        <v>35.65</v>
      </c>
      <c r="F614" s="205">
        <v>42.089999999999996</v>
      </c>
      <c r="G614" s="205">
        <v>53.339999999999989</v>
      </c>
      <c r="H614" s="205">
        <v>62.269999999999996</v>
      </c>
      <c r="I614" s="205">
        <v>61.44</v>
      </c>
      <c r="J614" s="205">
        <v>64.789999999999992</v>
      </c>
      <c r="K614" s="205">
        <v>53.800000000000004</v>
      </c>
      <c r="L614" s="205">
        <v>46.44</v>
      </c>
      <c r="M614" s="206">
        <v>46.88</v>
      </c>
    </row>
    <row r="615" spans="1:13" x14ac:dyDescent="0.25">
      <c r="A615" s="210" t="s">
        <v>1280</v>
      </c>
      <c r="B615" s="205">
        <v>22.67</v>
      </c>
      <c r="C615" s="205">
        <v>19.689999999999998</v>
      </c>
      <c r="D615" s="205">
        <v>17.060000000000002</v>
      </c>
      <c r="E615" s="205">
        <v>19.100000000000001</v>
      </c>
      <c r="F615" s="205">
        <v>22.549999999999997</v>
      </c>
      <c r="G615" s="205">
        <v>28.540000000000003</v>
      </c>
      <c r="H615" s="205">
        <v>33.36</v>
      </c>
      <c r="I615" s="205">
        <v>32.92</v>
      </c>
      <c r="J615" s="205">
        <v>34.730000000000004</v>
      </c>
      <c r="K615" s="205">
        <v>28.79</v>
      </c>
      <c r="L615" s="205">
        <v>24.880000000000003</v>
      </c>
      <c r="M615" s="206">
        <v>25.11</v>
      </c>
    </row>
    <row r="616" spans="1:13" x14ac:dyDescent="0.25">
      <c r="A616" s="210" t="s">
        <v>1281</v>
      </c>
      <c r="B616" s="205">
        <v>0.3</v>
      </c>
      <c r="C616" s="205">
        <v>0.31</v>
      </c>
      <c r="D616" s="205">
        <v>0.26</v>
      </c>
      <c r="E616" s="205">
        <v>0.27</v>
      </c>
      <c r="F616" s="205">
        <v>0.34</v>
      </c>
      <c r="G616" s="205">
        <v>0.42000000000000004</v>
      </c>
      <c r="H616" s="205">
        <v>0.47</v>
      </c>
      <c r="I616" s="205">
        <v>0.45999999999999996</v>
      </c>
      <c r="J616" s="205">
        <v>0.51</v>
      </c>
      <c r="K616" s="205">
        <v>0.39</v>
      </c>
      <c r="L616" s="205">
        <v>0.36000000000000004</v>
      </c>
      <c r="M616" s="206">
        <v>0.39</v>
      </c>
    </row>
    <row r="617" spans="1:13" x14ac:dyDescent="0.25">
      <c r="A617" s="210" t="s">
        <v>1282</v>
      </c>
      <c r="B617" s="205">
        <v>0.46</v>
      </c>
      <c r="C617" s="205">
        <v>0.39</v>
      </c>
      <c r="D617" s="205">
        <v>0.28000000000000003</v>
      </c>
      <c r="E617" s="205">
        <v>0.35000000000000003</v>
      </c>
      <c r="F617" s="205">
        <v>0.38</v>
      </c>
      <c r="G617" s="205">
        <v>0.5</v>
      </c>
      <c r="H617" s="205">
        <v>0.6100000000000001</v>
      </c>
      <c r="I617" s="205">
        <v>0.62000000000000011</v>
      </c>
      <c r="J617" s="205">
        <v>0.67000000000000015</v>
      </c>
      <c r="K617" s="205">
        <v>0.82000000000000017</v>
      </c>
      <c r="L617" s="205">
        <v>0.68</v>
      </c>
      <c r="M617" s="206">
        <v>0.70000000000000007</v>
      </c>
    </row>
    <row r="618" spans="1:13" x14ac:dyDescent="0.25">
      <c r="A618" s="210" t="s">
        <v>1283</v>
      </c>
      <c r="B618" s="205">
        <v>0.46</v>
      </c>
      <c r="C618" s="205">
        <v>0.38</v>
      </c>
      <c r="D618" s="205">
        <v>0.28000000000000003</v>
      </c>
      <c r="E618" s="205">
        <v>0.35000000000000003</v>
      </c>
      <c r="F618" s="205">
        <v>0.38</v>
      </c>
      <c r="G618" s="205">
        <v>0.5</v>
      </c>
      <c r="H618" s="205">
        <v>0.6100000000000001</v>
      </c>
      <c r="I618" s="205">
        <v>0.62000000000000011</v>
      </c>
      <c r="J618" s="205">
        <v>0.67000000000000015</v>
      </c>
      <c r="K618" s="205">
        <v>0.82000000000000017</v>
      </c>
      <c r="L618" s="205">
        <v>0.68</v>
      </c>
      <c r="M618" s="206">
        <v>0.70000000000000007</v>
      </c>
    </row>
    <row r="619" spans="1:13" x14ac:dyDescent="0.25">
      <c r="A619" s="210" t="s">
        <v>1284</v>
      </c>
      <c r="B619" s="205">
        <v>0.44</v>
      </c>
      <c r="C619" s="205">
        <v>0.38000000000000006</v>
      </c>
      <c r="D619" s="205">
        <v>0.28000000000000003</v>
      </c>
      <c r="E619" s="205">
        <v>0.34</v>
      </c>
      <c r="F619" s="205">
        <v>0.39</v>
      </c>
      <c r="G619" s="205">
        <v>0.48</v>
      </c>
      <c r="H619" s="205">
        <v>0.57999999999999996</v>
      </c>
      <c r="I619" s="205">
        <v>0.62</v>
      </c>
      <c r="J619" s="205">
        <v>0.66</v>
      </c>
      <c r="K619" s="205">
        <v>0.80999999999999994</v>
      </c>
      <c r="L619" s="205">
        <v>0.68</v>
      </c>
      <c r="M619" s="206">
        <v>0.70000000000000007</v>
      </c>
    </row>
    <row r="620" spans="1:13" x14ac:dyDescent="0.25">
      <c r="A620" s="210" t="s">
        <v>1285</v>
      </c>
      <c r="B620" s="205">
        <v>0.47000000000000003</v>
      </c>
      <c r="C620" s="205">
        <v>0.38000000000000006</v>
      </c>
      <c r="D620" s="205">
        <v>0.28000000000000003</v>
      </c>
      <c r="E620" s="205">
        <v>0.34</v>
      </c>
      <c r="F620" s="205">
        <v>0.39</v>
      </c>
      <c r="G620" s="205">
        <v>0.48</v>
      </c>
      <c r="H620" s="205">
        <v>0.57999999999999996</v>
      </c>
      <c r="I620" s="205">
        <v>0.62</v>
      </c>
      <c r="J620" s="205">
        <v>0.69000000000000006</v>
      </c>
      <c r="K620" s="205">
        <v>0.80999999999999994</v>
      </c>
      <c r="L620" s="205">
        <v>0.68</v>
      </c>
      <c r="M620" s="206">
        <v>0.70000000000000007</v>
      </c>
    </row>
    <row r="621" spans="1:13" x14ac:dyDescent="0.25">
      <c r="A621" s="210" t="s">
        <v>1286</v>
      </c>
      <c r="B621" s="205">
        <v>0.19</v>
      </c>
      <c r="C621" s="205">
        <v>0.15</v>
      </c>
      <c r="D621" s="205">
        <v>0.12</v>
      </c>
      <c r="E621" s="205">
        <v>0.15</v>
      </c>
      <c r="F621" s="205">
        <v>0.16</v>
      </c>
      <c r="G621" s="205">
        <v>0.2</v>
      </c>
      <c r="H621" s="205">
        <v>0.27</v>
      </c>
      <c r="I621" s="205">
        <v>0.26</v>
      </c>
      <c r="J621" s="205">
        <v>0.28000000000000003</v>
      </c>
      <c r="K621" s="205">
        <v>0.32</v>
      </c>
      <c r="L621" s="205">
        <v>0.32</v>
      </c>
      <c r="M621" s="206">
        <v>0.3</v>
      </c>
    </row>
    <row r="622" spans="1:13" x14ac:dyDescent="0.25">
      <c r="A622" s="210" t="s">
        <v>1287</v>
      </c>
      <c r="B622" s="205">
        <v>0.44000000000000006</v>
      </c>
      <c r="C622" s="205">
        <v>0.35000000000000003</v>
      </c>
      <c r="D622" s="205">
        <v>0.26</v>
      </c>
      <c r="E622" s="205">
        <v>0.31000000000000005</v>
      </c>
      <c r="F622" s="205">
        <v>0.39</v>
      </c>
      <c r="G622" s="205">
        <v>0.46000000000000008</v>
      </c>
      <c r="H622" s="205">
        <v>0.55000000000000004</v>
      </c>
      <c r="I622" s="205">
        <v>0.58000000000000007</v>
      </c>
      <c r="J622" s="205">
        <v>0.62</v>
      </c>
      <c r="K622" s="205">
        <v>0.77</v>
      </c>
      <c r="L622" s="205">
        <v>0.64000000000000012</v>
      </c>
      <c r="M622" s="206">
        <v>0.66000000000000014</v>
      </c>
    </row>
    <row r="623" spans="1:13" x14ac:dyDescent="0.25">
      <c r="A623" s="210" t="s">
        <v>1288</v>
      </c>
      <c r="B623" s="205">
        <v>1.23</v>
      </c>
      <c r="C623" s="205">
        <v>1.1300000000000001</v>
      </c>
      <c r="D623" s="205">
        <v>0.96</v>
      </c>
      <c r="E623" s="205">
        <v>1.08</v>
      </c>
      <c r="F623" s="205">
        <v>1.2800000000000002</v>
      </c>
      <c r="G623" s="205">
        <v>1.6400000000000001</v>
      </c>
      <c r="H623" s="205">
        <v>1.9000000000000001</v>
      </c>
      <c r="I623" s="205">
        <v>1.9000000000000001</v>
      </c>
      <c r="J623" s="205">
        <v>1.9800000000000004</v>
      </c>
      <c r="K623" s="205">
        <v>1.6300000000000001</v>
      </c>
      <c r="L623" s="205">
        <v>1.4400000000000002</v>
      </c>
      <c r="M623" s="206">
        <v>1.4300000000000002</v>
      </c>
    </row>
    <row r="624" spans="1:13" x14ac:dyDescent="0.25">
      <c r="A624" s="210" t="s">
        <v>1289</v>
      </c>
      <c r="B624" s="205">
        <v>0.43</v>
      </c>
      <c r="C624" s="205">
        <v>0.35000000000000003</v>
      </c>
      <c r="D624" s="205">
        <v>0.30000000000000004</v>
      </c>
      <c r="E624" s="205">
        <v>0.35000000000000003</v>
      </c>
      <c r="F624" s="205">
        <v>0.35000000000000003</v>
      </c>
      <c r="G624" s="205">
        <v>0.44000000000000006</v>
      </c>
      <c r="H624" s="205">
        <v>0.55000000000000004</v>
      </c>
      <c r="I624" s="205">
        <v>0.56000000000000005</v>
      </c>
      <c r="J624" s="205">
        <v>0.65000000000000013</v>
      </c>
      <c r="K624" s="205">
        <v>0.7400000000000001</v>
      </c>
      <c r="L624" s="205">
        <v>0.68</v>
      </c>
      <c r="M624" s="206">
        <v>0.66</v>
      </c>
    </row>
    <row r="625" spans="1:13" x14ac:dyDescent="0.25">
      <c r="A625" s="210" t="s">
        <v>1290</v>
      </c>
      <c r="B625" s="205">
        <v>0.63</v>
      </c>
      <c r="C625" s="205">
        <v>0.55000000000000004</v>
      </c>
      <c r="D625" s="205">
        <v>0.48</v>
      </c>
      <c r="E625" s="205">
        <v>0.54</v>
      </c>
      <c r="F625" s="205">
        <v>0.63000000000000012</v>
      </c>
      <c r="G625" s="205">
        <v>0.80000000000000016</v>
      </c>
      <c r="H625" s="205">
        <v>0.96</v>
      </c>
      <c r="I625" s="205">
        <v>0.94</v>
      </c>
      <c r="J625" s="205">
        <v>0.98</v>
      </c>
      <c r="K625" s="205">
        <v>0.81000000000000016</v>
      </c>
      <c r="L625" s="205">
        <v>0.72000000000000008</v>
      </c>
      <c r="M625" s="206">
        <v>0.7400000000000001</v>
      </c>
    </row>
    <row r="626" spans="1:13" x14ac:dyDescent="0.25">
      <c r="A626" s="210" t="s">
        <v>1291</v>
      </c>
      <c r="B626" s="205">
        <v>0.2</v>
      </c>
      <c r="C626" s="205">
        <v>0.12</v>
      </c>
      <c r="D626" s="205">
        <v>0.1</v>
      </c>
      <c r="E626" s="205">
        <v>0.13999999999999999</v>
      </c>
      <c r="F626" s="205">
        <v>0.15</v>
      </c>
      <c r="G626" s="205">
        <v>0.18000000000000002</v>
      </c>
      <c r="H626" s="205">
        <v>0.23000000000000004</v>
      </c>
      <c r="I626" s="205">
        <v>0.22000000000000003</v>
      </c>
      <c r="J626" s="205">
        <v>0.23000000000000004</v>
      </c>
      <c r="K626" s="205">
        <v>0.24000000000000005</v>
      </c>
      <c r="L626" s="205">
        <v>0.24000000000000005</v>
      </c>
      <c r="M626" s="206">
        <v>0.24000000000000005</v>
      </c>
    </row>
    <row r="627" spans="1:13" x14ac:dyDescent="0.25">
      <c r="A627" s="210" t="s">
        <v>1292</v>
      </c>
      <c r="B627" s="205">
        <v>0.31000000000000005</v>
      </c>
      <c r="C627" s="205">
        <v>0.24000000000000005</v>
      </c>
      <c r="D627" s="205">
        <v>0.2</v>
      </c>
      <c r="E627" s="205">
        <v>0.23000000000000004</v>
      </c>
      <c r="F627" s="205">
        <v>0.27</v>
      </c>
      <c r="G627" s="205">
        <v>0.30000000000000004</v>
      </c>
      <c r="H627" s="205">
        <v>0.39</v>
      </c>
      <c r="I627" s="205">
        <v>0.42000000000000004</v>
      </c>
      <c r="J627" s="205">
        <v>0.46000000000000008</v>
      </c>
      <c r="K627" s="205">
        <v>0.55000000000000004</v>
      </c>
      <c r="L627" s="205">
        <v>0.48000000000000009</v>
      </c>
      <c r="M627" s="206">
        <v>0.49</v>
      </c>
    </row>
    <row r="628" spans="1:13" x14ac:dyDescent="0.25">
      <c r="A628" s="210" t="s">
        <v>1293</v>
      </c>
      <c r="B628" s="205">
        <v>0.32000000000000006</v>
      </c>
      <c r="C628" s="205">
        <v>0.24000000000000005</v>
      </c>
      <c r="D628" s="205">
        <v>0.18000000000000002</v>
      </c>
      <c r="E628" s="205">
        <v>0.23000000000000004</v>
      </c>
      <c r="F628" s="205">
        <v>0.27</v>
      </c>
      <c r="G628" s="205">
        <v>0.32000000000000006</v>
      </c>
      <c r="H628" s="205">
        <v>0.39</v>
      </c>
      <c r="I628" s="205">
        <v>0.42000000000000004</v>
      </c>
      <c r="J628" s="205">
        <v>0.43000000000000005</v>
      </c>
      <c r="K628" s="205">
        <v>0.54</v>
      </c>
      <c r="L628" s="205">
        <v>0.48000000000000009</v>
      </c>
      <c r="M628" s="206">
        <v>0.47000000000000008</v>
      </c>
    </row>
    <row r="629" spans="1:13" x14ac:dyDescent="0.25">
      <c r="A629" s="210" t="s">
        <v>1294</v>
      </c>
      <c r="B629" s="205">
        <v>0.49</v>
      </c>
      <c r="C629" s="205">
        <v>0.39</v>
      </c>
      <c r="D629" s="205">
        <v>0.3</v>
      </c>
      <c r="E629" s="205">
        <v>0.35000000000000003</v>
      </c>
      <c r="F629" s="205">
        <v>0.39000000000000007</v>
      </c>
      <c r="G629" s="205">
        <v>0.5</v>
      </c>
      <c r="H629" s="205">
        <v>0.58000000000000007</v>
      </c>
      <c r="I629" s="205">
        <v>0.60000000000000009</v>
      </c>
      <c r="J629" s="205">
        <v>0.66000000000000014</v>
      </c>
      <c r="K629" s="205">
        <v>0.84000000000000008</v>
      </c>
      <c r="L629" s="205">
        <v>0.68</v>
      </c>
      <c r="M629" s="206">
        <v>0.70000000000000007</v>
      </c>
    </row>
    <row r="630" spans="1:13" x14ac:dyDescent="0.25">
      <c r="A630" s="210" t="s">
        <v>1295</v>
      </c>
      <c r="B630" s="205">
        <v>0.45</v>
      </c>
      <c r="C630" s="205">
        <v>0.38</v>
      </c>
      <c r="D630" s="205">
        <v>0.28000000000000003</v>
      </c>
      <c r="E630" s="205">
        <v>0.34</v>
      </c>
      <c r="F630" s="205">
        <v>0.35000000000000003</v>
      </c>
      <c r="G630" s="205">
        <v>0.46000000000000008</v>
      </c>
      <c r="H630" s="205">
        <v>0.58000000000000007</v>
      </c>
      <c r="I630" s="205">
        <v>0.60000000000000009</v>
      </c>
      <c r="J630" s="205">
        <v>0.66000000000000014</v>
      </c>
      <c r="K630" s="205">
        <v>0.78000000000000014</v>
      </c>
      <c r="L630" s="205">
        <v>0.68</v>
      </c>
      <c r="M630" s="206">
        <v>0.70000000000000007</v>
      </c>
    </row>
    <row r="631" spans="1:13" x14ac:dyDescent="0.25">
      <c r="A631" s="210" t="s">
        <v>1296</v>
      </c>
      <c r="B631" s="205">
        <v>0.5</v>
      </c>
      <c r="C631" s="205">
        <v>0.36000000000000004</v>
      </c>
      <c r="D631" s="205">
        <v>0.3</v>
      </c>
      <c r="E631" s="205">
        <v>0.34</v>
      </c>
      <c r="F631" s="205">
        <v>0.42</v>
      </c>
      <c r="G631" s="205">
        <v>0.48</v>
      </c>
      <c r="H631" s="205">
        <v>0.59000000000000008</v>
      </c>
      <c r="I631" s="205">
        <v>0.62</v>
      </c>
      <c r="J631" s="205">
        <v>0.66</v>
      </c>
      <c r="K631" s="205">
        <v>0.82000000000000006</v>
      </c>
      <c r="L631" s="205">
        <v>0.68000000000000016</v>
      </c>
      <c r="M631" s="206">
        <v>0.70000000000000007</v>
      </c>
    </row>
    <row r="632" spans="1:13" x14ac:dyDescent="0.25">
      <c r="A632" s="210" t="s">
        <v>1297</v>
      </c>
      <c r="B632" s="205">
        <v>0.24000000000000002</v>
      </c>
      <c r="C632" s="205">
        <v>0.23000000000000004</v>
      </c>
      <c r="D632" s="205">
        <v>0.16</v>
      </c>
      <c r="E632" s="205">
        <v>0.19000000000000003</v>
      </c>
      <c r="F632" s="205">
        <v>0.24000000000000005</v>
      </c>
      <c r="G632" s="205">
        <v>0.30000000000000004</v>
      </c>
      <c r="H632" s="205">
        <v>0.34</v>
      </c>
      <c r="I632" s="205">
        <v>0.34</v>
      </c>
      <c r="J632" s="205">
        <v>0.39</v>
      </c>
      <c r="K632" s="205">
        <v>0.28000000000000003</v>
      </c>
      <c r="L632" s="205">
        <v>0.24000000000000005</v>
      </c>
      <c r="M632" s="206">
        <v>0.27</v>
      </c>
    </row>
    <row r="633" spans="1:13" x14ac:dyDescent="0.25">
      <c r="A633" s="210" t="s">
        <v>1298</v>
      </c>
      <c r="B633" s="205">
        <v>0.42000000000000004</v>
      </c>
      <c r="C633" s="205">
        <v>0.31000000000000005</v>
      </c>
      <c r="D633" s="205">
        <v>0.26</v>
      </c>
      <c r="E633" s="205">
        <v>0.31000000000000005</v>
      </c>
      <c r="F633" s="205">
        <v>0.35000000000000003</v>
      </c>
      <c r="G633" s="205">
        <v>0.42000000000000004</v>
      </c>
      <c r="H633" s="205">
        <v>0.51</v>
      </c>
      <c r="I633" s="205">
        <v>0.52</v>
      </c>
      <c r="J633" s="205">
        <v>0.59000000000000008</v>
      </c>
      <c r="K633" s="205">
        <v>0.70000000000000007</v>
      </c>
      <c r="L633" s="205">
        <v>0.60000000000000009</v>
      </c>
      <c r="M633" s="206">
        <v>0.62000000000000011</v>
      </c>
    </row>
    <row r="634" spans="1:13" x14ac:dyDescent="0.25">
      <c r="A634" s="210" t="s">
        <v>1299</v>
      </c>
      <c r="B634" s="205">
        <v>0.6100000000000001</v>
      </c>
      <c r="C634" s="205">
        <v>0.55000000000000004</v>
      </c>
      <c r="D634" s="205">
        <v>0.5</v>
      </c>
      <c r="E634" s="205">
        <v>0.55000000000000004</v>
      </c>
      <c r="F634" s="205">
        <v>0.62000000000000011</v>
      </c>
      <c r="G634" s="205">
        <v>0.8</v>
      </c>
      <c r="H634" s="205">
        <v>0.97000000000000008</v>
      </c>
      <c r="I634" s="205">
        <v>0.94</v>
      </c>
      <c r="J634" s="205">
        <v>0.98</v>
      </c>
      <c r="K634" s="205">
        <v>0.81</v>
      </c>
      <c r="L634" s="205">
        <v>0.72000000000000008</v>
      </c>
      <c r="M634" s="206">
        <v>0.73</v>
      </c>
    </row>
    <row r="635" spans="1:13" x14ac:dyDescent="0.25">
      <c r="A635" s="210" t="s">
        <v>1300</v>
      </c>
      <c r="B635" s="205">
        <v>0.5</v>
      </c>
      <c r="C635" s="205">
        <v>0.35000000000000003</v>
      </c>
      <c r="D635" s="205">
        <v>0.30000000000000004</v>
      </c>
      <c r="E635" s="205">
        <v>0.35000000000000003</v>
      </c>
      <c r="F635" s="205">
        <v>0.39000000000000007</v>
      </c>
      <c r="G635" s="205">
        <v>0.48</v>
      </c>
      <c r="H635" s="205">
        <v>0.58000000000000007</v>
      </c>
      <c r="I635" s="205">
        <v>0.62</v>
      </c>
      <c r="J635" s="205">
        <v>0.66</v>
      </c>
      <c r="K635" s="205">
        <v>0.81</v>
      </c>
      <c r="L635" s="205">
        <v>0.72000000000000008</v>
      </c>
      <c r="M635" s="206">
        <v>0.73</v>
      </c>
    </row>
    <row r="636" spans="1:13" x14ac:dyDescent="0.25">
      <c r="A636" s="210" t="s">
        <v>1301</v>
      </c>
      <c r="B636" s="205">
        <v>14.91</v>
      </c>
      <c r="C636" s="205">
        <v>11.430000000000001</v>
      </c>
      <c r="D636" s="205">
        <v>8.92</v>
      </c>
      <c r="E636" s="205">
        <v>10.429999999999998</v>
      </c>
      <c r="F636" s="205">
        <v>12.040000000000001</v>
      </c>
      <c r="G636" s="205">
        <v>14.74</v>
      </c>
      <c r="H636" s="205">
        <v>18.09</v>
      </c>
      <c r="I636" s="205">
        <v>18.68</v>
      </c>
      <c r="J636" s="205">
        <v>20.459999999999997</v>
      </c>
      <c r="K636" s="205">
        <v>24.950000000000003</v>
      </c>
      <c r="L636" s="205">
        <v>21.479999999999997</v>
      </c>
      <c r="M636" s="206">
        <v>21.700000000000003</v>
      </c>
    </row>
    <row r="637" spans="1:13" x14ac:dyDescent="0.25">
      <c r="A637" s="210" t="s">
        <v>1302</v>
      </c>
      <c r="B637" s="205">
        <v>18.45</v>
      </c>
      <c r="C637" s="205">
        <v>13.990000000000002</v>
      </c>
      <c r="D637" s="205">
        <v>10.940000000000001</v>
      </c>
      <c r="E637" s="205">
        <v>12.81</v>
      </c>
      <c r="F637" s="205">
        <v>14.73</v>
      </c>
      <c r="G637" s="205">
        <v>18.079999999999998</v>
      </c>
      <c r="H637" s="205">
        <v>22.12</v>
      </c>
      <c r="I637" s="205">
        <v>22.9</v>
      </c>
      <c r="J637" s="205">
        <v>25.08</v>
      </c>
      <c r="K637" s="205">
        <v>30.570000000000004</v>
      </c>
      <c r="L637" s="205">
        <v>26.400000000000002</v>
      </c>
      <c r="M637" s="206">
        <v>26.62</v>
      </c>
    </row>
    <row r="638" spans="1:13" x14ac:dyDescent="0.25">
      <c r="A638" s="210" t="s">
        <v>1303</v>
      </c>
      <c r="B638" s="205">
        <v>0.01</v>
      </c>
      <c r="C638" s="205">
        <v>0</v>
      </c>
      <c r="D638" s="205">
        <v>0</v>
      </c>
      <c r="E638" s="205">
        <v>0</v>
      </c>
      <c r="F638" s="205">
        <v>0</v>
      </c>
      <c r="G638" s="205">
        <v>0</v>
      </c>
      <c r="H638" s="205">
        <v>0</v>
      </c>
      <c r="I638" s="205">
        <v>0.02</v>
      </c>
      <c r="J638" s="205">
        <v>0.03</v>
      </c>
      <c r="K638" s="205">
        <v>0.04</v>
      </c>
      <c r="L638" s="205">
        <v>0.04</v>
      </c>
      <c r="M638" s="206">
        <v>0.04</v>
      </c>
    </row>
    <row r="639" spans="1:13" x14ac:dyDescent="0.25">
      <c r="A639" s="210" t="s">
        <v>1304</v>
      </c>
      <c r="B639" s="205">
        <v>0.5</v>
      </c>
      <c r="C639" s="205">
        <v>0.36000000000000004</v>
      </c>
      <c r="D639" s="205">
        <v>0.3</v>
      </c>
      <c r="E639" s="205">
        <v>0.35000000000000003</v>
      </c>
      <c r="F639" s="205">
        <v>0.42</v>
      </c>
      <c r="G639" s="205">
        <v>0.5</v>
      </c>
      <c r="H639" s="205">
        <v>0.62</v>
      </c>
      <c r="I639" s="205">
        <v>0.64000000000000012</v>
      </c>
      <c r="J639" s="205">
        <v>0.70000000000000007</v>
      </c>
      <c r="K639" s="205">
        <v>0.85000000000000009</v>
      </c>
      <c r="L639" s="205">
        <v>0.72000000000000008</v>
      </c>
      <c r="M639" s="206">
        <v>0.7400000000000001</v>
      </c>
    </row>
    <row r="640" spans="1:13" x14ac:dyDescent="0.25">
      <c r="A640" s="210" t="s">
        <v>1305</v>
      </c>
      <c r="B640" s="205">
        <v>0.66</v>
      </c>
      <c r="C640" s="205">
        <v>0.57999999999999996</v>
      </c>
      <c r="D640" s="205">
        <v>0.48</v>
      </c>
      <c r="E640" s="205">
        <v>0.54</v>
      </c>
      <c r="F640" s="205">
        <v>0.63</v>
      </c>
      <c r="G640" s="205">
        <v>0.82000000000000006</v>
      </c>
      <c r="H640" s="205">
        <v>0.92999999999999994</v>
      </c>
      <c r="I640" s="205">
        <v>0.94</v>
      </c>
      <c r="J640" s="205">
        <v>1</v>
      </c>
      <c r="K640" s="205">
        <v>0.81000000000000016</v>
      </c>
      <c r="L640" s="205">
        <v>0.72000000000000008</v>
      </c>
      <c r="M640" s="206">
        <v>0.7400000000000001</v>
      </c>
    </row>
    <row r="641" spans="1:13" x14ac:dyDescent="0.25">
      <c r="A641" s="210" t="s">
        <v>1306</v>
      </c>
      <c r="B641" s="205">
        <v>1.5200000000000002</v>
      </c>
      <c r="C641" s="205">
        <v>1.1200000000000001</v>
      </c>
      <c r="D641" s="205">
        <v>0.85999999999999988</v>
      </c>
      <c r="E641" s="205">
        <v>1.02</v>
      </c>
      <c r="F641" s="205">
        <v>1.2</v>
      </c>
      <c r="G641" s="205">
        <v>1.4600000000000002</v>
      </c>
      <c r="H641" s="205">
        <v>1.79</v>
      </c>
      <c r="I641" s="205">
        <v>1.8600000000000003</v>
      </c>
      <c r="J641" s="205">
        <v>2.02</v>
      </c>
      <c r="K641" s="205">
        <v>2.4400000000000004</v>
      </c>
      <c r="L641" s="205">
        <v>2.12</v>
      </c>
      <c r="M641" s="206">
        <v>2.17</v>
      </c>
    </row>
    <row r="642" spans="1:13" x14ac:dyDescent="0.25">
      <c r="A642" s="210" t="s">
        <v>1307</v>
      </c>
      <c r="B642" s="205">
        <v>19.399999999999999</v>
      </c>
      <c r="C642" s="205">
        <v>16.869999999999997</v>
      </c>
      <c r="D642" s="205">
        <v>14.66</v>
      </c>
      <c r="E642" s="205">
        <v>16.079999999999998</v>
      </c>
      <c r="F642" s="205">
        <v>19.3</v>
      </c>
      <c r="G642" s="205">
        <v>23.299999999999997</v>
      </c>
      <c r="H642" s="205">
        <v>11.07</v>
      </c>
      <c r="I642" s="205">
        <v>10.459999999999999</v>
      </c>
      <c r="J642" s="205">
        <v>15.639999999999999</v>
      </c>
      <c r="K642" s="205">
        <v>14.95</v>
      </c>
      <c r="L642" s="205">
        <v>18.59</v>
      </c>
      <c r="M642" s="206">
        <v>23.410000000000004</v>
      </c>
    </row>
    <row r="643" spans="1:13" x14ac:dyDescent="0.25">
      <c r="A643" s="210" t="s">
        <v>1308</v>
      </c>
      <c r="B643" s="205">
        <v>6.0000000000000005E-2</v>
      </c>
      <c r="C643" s="205">
        <v>0.04</v>
      </c>
      <c r="D643" s="205">
        <v>0.04</v>
      </c>
      <c r="E643" s="205">
        <v>0.04</v>
      </c>
      <c r="F643" s="205">
        <v>0.04</v>
      </c>
      <c r="G643" s="205">
        <v>0.08</v>
      </c>
      <c r="H643" s="205">
        <v>0.11</v>
      </c>
      <c r="I643" s="205">
        <v>0.1</v>
      </c>
      <c r="J643" s="205">
        <v>0.11</v>
      </c>
      <c r="K643" s="205">
        <v>0.08</v>
      </c>
      <c r="L643" s="205">
        <v>0.08</v>
      </c>
      <c r="M643" s="206">
        <v>6.9999999999999993E-2</v>
      </c>
    </row>
    <row r="644" spans="1:13" x14ac:dyDescent="0.25">
      <c r="A644" s="210" t="s">
        <v>1309</v>
      </c>
      <c r="B644" s="205">
        <v>0.24000000000000005</v>
      </c>
      <c r="C644" s="205">
        <v>0.19</v>
      </c>
      <c r="D644" s="205">
        <v>0.16</v>
      </c>
      <c r="E644" s="205">
        <v>0.16</v>
      </c>
      <c r="F644" s="205">
        <v>0.19</v>
      </c>
      <c r="G644" s="205">
        <v>0.22000000000000003</v>
      </c>
      <c r="H644" s="205">
        <v>0.27</v>
      </c>
      <c r="I644" s="205">
        <v>0.3</v>
      </c>
      <c r="J644" s="205">
        <v>0.32</v>
      </c>
      <c r="K644" s="205">
        <v>0.39</v>
      </c>
      <c r="L644" s="205">
        <v>0.32</v>
      </c>
      <c r="M644" s="206">
        <v>0.35000000000000003</v>
      </c>
    </row>
    <row r="645" spans="1:13" x14ac:dyDescent="0.25">
      <c r="A645" s="210" t="s">
        <v>1310</v>
      </c>
      <c r="B645" s="205">
        <v>0.02</v>
      </c>
      <c r="C645" s="205">
        <v>0</v>
      </c>
      <c r="D645" s="205">
        <v>0</v>
      </c>
      <c r="E645" s="205">
        <v>0</v>
      </c>
      <c r="F645" s="205">
        <v>0</v>
      </c>
      <c r="G645" s="205">
        <v>0</v>
      </c>
      <c r="H645" s="205">
        <v>0.03</v>
      </c>
      <c r="I645" s="205">
        <v>0.04</v>
      </c>
      <c r="J645" s="205">
        <v>0.04</v>
      </c>
      <c r="K645" s="205">
        <v>0.04</v>
      </c>
      <c r="L645" s="205">
        <v>0.04</v>
      </c>
      <c r="M645" s="206">
        <v>0.04</v>
      </c>
    </row>
    <row r="646" spans="1:13" x14ac:dyDescent="0.25">
      <c r="A646" s="210" t="s">
        <v>1311</v>
      </c>
      <c r="B646" s="205">
        <v>0.26</v>
      </c>
      <c r="C646" s="205">
        <v>0.26</v>
      </c>
      <c r="D646" s="205">
        <v>0.19999999999999998</v>
      </c>
      <c r="E646" s="205">
        <v>0.23000000000000004</v>
      </c>
      <c r="F646" s="205">
        <v>0.28000000000000003</v>
      </c>
      <c r="G646" s="205">
        <v>0.34</v>
      </c>
      <c r="H646" s="205">
        <v>0.42999999999999994</v>
      </c>
      <c r="I646" s="205">
        <v>0.42000000000000004</v>
      </c>
      <c r="J646" s="205">
        <v>0.46</v>
      </c>
      <c r="K646" s="205">
        <v>0.55000000000000004</v>
      </c>
      <c r="L646" s="205">
        <v>0.48000000000000009</v>
      </c>
      <c r="M646" s="206">
        <v>0.51</v>
      </c>
    </row>
    <row r="647" spans="1:13" x14ac:dyDescent="0.25">
      <c r="A647" s="210" t="s">
        <v>1312</v>
      </c>
      <c r="B647" s="205">
        <v>6.88</v>
      </c>
      <c r="C647" s="205">
        <v>6.47</v>
      </c>
      <c r="D647" s="205">
        <v>5.6</v>
      </c>
      <c r="E647" s="205">
        <v>6.28</v>
      </c>
      <c r="F647" s="205">
        <v>7.41</v>
      </c>
      <c r="G647" s="205">
        <v>9.42</v>
      </c>
      <c r="H647" s="205">
        <v>10.969999999999999</v>
      </c>
      <c r="I647" s="205">
        <v>10.84</v>
      </c>
      <c r="J647" s="205">
        <v>11.200000000000001</v>
      </c>
      <c r="K647" s="205">
        <v>9.4899999999999984</v>
      </c>
      <c r="L647" s="205">
        <v>8.16</v>
      </c>
      <c r="M647" s="206">
        <v>8.25</v>
      </c>
    </row>
    <row r="648" spans="1:13" x14ac:dyDescent="0.25">
      <c r="A648" s="210" t="s">
        <v>1313</v>
      </c>
      <c r="B648" s="205">
        <v>1.4200000000000002</v>
      </c>
      <c r="C648" s="205">
        <v>1.1200000000000001</v>
      </c>
      <c r="D648" s="205">
        <v>0.85999999999999988</v>
      </c>
      <c r="E648" s="205">
        <v>1.02</v>
      </c>
      <c r="F648" s="205">
        <v>1.2</v>
      </c>
      <c r="G648" s="205">
        <v>1.4600000000000002</v>
      </c>
      <c r="H648" s="205">
        <v>1.79</v>
      </c>
      <c r="I648" s="205">
        <v>1.8600000000000003</v>
      </c>
      <c r="J648" s="205">
        <v>2.02</v>
      </c>
      <c r="K648" s="205">
        <v>2.4400000000000004</v>
      </c>
      <c r="L648" s="205">
        <v>2.12</v>
      </c>
      <c r="M648" s="206">
        <v>2.17</v>
      </c>
    </row>
    <row r="649" spans="1:13" x14ac:dyDescent="0.25">
      <c r="A649" s="210" t="s">
        <v>1314</v>
      </c>
      <c r="B649" s="205">
        <v>1.4100000000000001</v>
      </c>
      <c r="C649" s="205">
        <v>1.1200000000000001</v>
      </c>
      <c r="D649" s="205">
        <v>0.85999999999999988</v>
      </c>
      <c r="E649" s="205">
        <v>1.02</v>
      </c>
      <c r="F649" s="205">
        <v>1.2</v>
      </c>
      <c r="G649" s="205">
        <v>1.4600000000000002</v>
      </c>
      <c r="H649" s="205">
        <v>1.79</v>
      </c>
      <c r="I649" s="205">
        <v>1.8600000000000003</v>
      </c>
      <c r="J649" s="205">
        <v>2.02</v>
      </c>
      <c r="K649" s="205">
        <v>2.4400000000000004</v>
      </c>
      <c r="L649" s="205">
        <v>2.12</v>
      </c>
      <c r="M649" s="206">
        <v>2.17</v>
      </c>
    </row>
    <row r="650" spans="1:13" x14ac:dyDescent="0.25">
      <c r="A650" s="210" t="s">
        <v>1315</v>
      </c>
      <c r="B650" s="205">
        <v>0.40000000000000008</v>
      </c>
      <c r="C650" s="205">
        <v>0.35000000000000003</v>
      </c>
      <c r="D650" s="205">
        <v>0.26</v>
      </c>
      <c r="E650" s="205">
        <v>0.31</v>
      </c>
      <c r="F650" s="205">
        <v>0.35000000000000003</v>
      </c>
      <c r="G650" s="205">
        <v>0.44</v>
      </c>
      <c r="H650" s="205">
        <v>0.55000000000000004</v>
      </c>
      <c r="I650" s="205">
        <v>0.54</v>
      </c>
      <c r="J650" s="205">
        <v>0.61</v>
      </c>
      <c r="K650" s="205">
        <v>0.7400000000000001</v>
      </c>
      <c r="L650" s="205">
        <v>0.60000000000000009</v>
      </c>
      <c r="M650" s="206">
        <v>0.65000000000000013</v>
      </c>
    </row>
    <row r="651" spans="1:13" x14ac:dyDescent="0.25">
      <c r="A651" s="210" t="s">
        <v>1316</v>
      </c>
      <c r="B651" s="205">
        <v>1.85</v>
      </c>
      <c r="C651" s="205">
        <v>1.55</v>
      </c>
      <c r="D651" s="205">
        <v>1.34</v>
      </c>
      <c r="E651" s="205">
        <v>1.4800000000000002</v>
      </c>
      <c r="F651" s="205">
        <v>1.78</v>
      </c>
      <c r="G651" s="205">
        <v>2.1399999999999997</v>
      </c>
      <c r="H651" s="205">
        <v>2.48</v>
      </c>
      <c r="I651" s="205">
        <v>2.0399999999999996</v>
      </c>
      <c r="J651" s="205">
        <v>2.6300000000000003</v>
      </c>
      <c r="K651" s="205">
        <v>2.4399999999999995</v>
      </c>
      <c r="L651" s="205">
        <v>2.16</v>
      </c>
      <c r="M651" s="206">
        <v>2.14</v>
      </c>
    </row>
    <row r="652" spans="1:13" x14ac:dyDescent="0.25">
      <c r="A652" s="210" t="s">
        <v>1317</v>
      </c>
      <c r="B652" s="205">
        <v>0.42000000000000004</v>
      </c>
      <c r="C652" s="205">
        <v>0.31</v>
      </c>
      <c r="D652" s="205">
        <v>0.26</v>
      </c>
      <c r="E652" s="205">
        <v>0.28000000000000003</v>
      </c>
      <c r="F652" s="205">
        <v>0.32</v>
      </c>
      <c r="G652" s="205">
        <v>0.42000000000000004</v>
      </c>
      <c r="H652" s="205">
        <v>0.5</v>
      </c>
      <c r="I652" s="205">
        <v>0.5</v>
      </c>
      <c r="J652" s="205">
        <v>0.55000000000000004</v>
      </c>
      <c r="K652" s="205">
        <v>0.69000000000000006</v>
      </c>
      <c r="L652" s="205">
        <v>0.60000000000000009</v>
      </c>
      <c r="M652" s="206">
        <v>0.62000000000000011</v>
      </c>
    </row>
    <row r="653" spans="1:13" x14ac:dyDescent="0.25">
      <c r="A653" s="210" t="s">
        <v>1318</v>
      </c>
      <c r="B653" s="205">
        <v>0.59</v>
      </c>
      <c r="C653" s="205">
        <v>0.57999999999999996</v>
      </c>
      <c r="D653" s="205">
        <v>0.48</v>
      </c>
      <c r="E653" s="205">
        <v>0.54</v>
      </c>
      <c r="F653" s="205">
        <v>0.63</v>
      </c>
      <c r="G653" s="205">
        <v>0.82000000000000006</v>
      </c>
      <c r="H653" s="205">
        <v>0.92999999999999994</v>
      </c>
      <c r="I653" s="205">
        <v>0.94</v>
      </c>
      <c r="J653" s="205">
        <v>1</v>
      </c>
      <c r="K653" s="205">
        <v>0.81000000000000016</v>
      </c>
      <c r="L653" s="205">
        <v>0.72000000000000008</v>
      </c>
      <c r="M653" s="206">
        <v>0.7400000000000001</v>
      </c>
    </row>
    <row r="654" spans="1:13" x14ac:dyDescent="0.25">
      <c r="A654" s="210" t="s">
        <v>1319</v>
      </c>
      <c r="B654" s="205">
        <v>0</v>
      </c>
      <c r="C654" s="205">
        <v>0</v>
      </c>
      <c r="D654" s="205">
        <v>0</v>
      </c>
      <c r="E654" s="205">
        <v>0</v>
      </c>
      <c r="F654" s="205">
        <v>0</v>
      </c>
      <c r="G654" s="205">
        <v>0</v>
      </c>
      <c r="H654" s="205">
        <v>0</v>
      </c>
      <c r="I654" s="205">
        <v>0</v>
      </c>
      <c r="J654" s="205">
        <v>0</v>
      </c>
      <c r="K654" s="205">
        <v>0</v>
      </c>
      <c r="L654" s="205">
        <v>0</v>
      </c>
      <c r="M654" s="206">
        <v>0</v>
      </c>
    </row>
    <row r="655" spans="1:13" x14ac:dyDescent="0.25">
      <c r="A655" s="210" t="s">
        <v>1320</v>
      </c>
      <c r="B655" s="205">
        <v>1</v>
      </c>
      <c r="C655" s="205">
        <v>0.77</v>
      </c>
      <c r="D655" s="205">
        <v>0.60000000000000009</v>
      </c>
      <c r="E655" s="205">
        <v>0.70000000000000007</v>
      </c>
      <c r="F655" s="205">
        <v>0.81</v>
      </c>
      <c r="G655" s="205">
        <v>1</v>
      </c>
      <c r="H655" s="205">
        <v>1.2100000000000002</v>
      </c>
      <c r="I655" s="205">
        <v>1.2400000000000002</v>
      </c>
      <c r="J655" s="205">
        <v>1.35</v>
      </c>
      <c r="K655" s="205">
        <v>1.6600000000000004</v>
      </c>
      <c r="L655" s="205">
        <v>1.4400000000000002</v>
      </c>
      <c r="M655" s="206">
        <v>1.4700000000000002</v>
      </c>
    </row>
    <row r="656" spans="1:13" x14ac:dyDescent="0.25">
      <c r="A656" s="210" t="s">
        <v>1321</v>
      </c>
      <c r="B656" s="205">
        <v>0.40000000000000008</v>
      </c>
      <c r="C656" s="205">
        <v>0.35000000000000003</v>
      </c>
      <c r="D656" s="205">
        <v>0.3</v>
      </c>
      <c r="E656" s="205">
        <v>0.31</v>
      </c>
      <c r="F656" s="205">
        <v>0.42</v>
      </c>
      <c r="G656" s="205">
        <v>0.52</v>
      </c>
      <c r="H656" s="205">
        <v>0.62</v>
      </c>
      <c r="I656" s="205">
        <v>0.64000000000000012</v>
      </c>
      <c r="J656" s="205">
        <v>0.65</v>
      </c>
      <c r="K656" s="205">
        <v>0.65000000000000013</v>
      </c>
      <c r="L656" s="205">
        <v>0.52</v>
      </c>
      <c r="M656" s="206">
        <v>0.54</v>
      </c>
    </row>
    <row r="657" spans="1:13" x14ac:dyDescent="0.25">
      <c r="A657" s="210" t="s">
        <v>1322</v>
      </c>
      <c r="B657" s="205">
        <v>0</v>
      </c>
      <c r="C657" s="205">
        <v>0</v>
      </c>
      <c r="D657" s="205">
        <v>0</v>
      </c>
      <c r="E657" s="205">
        <v>0</v>
      </c>
      <c r="F657" s="205">
        <v>0</v>
      </c>
      <c r="G657" s="205">
        <v>0</v>
      </c>
      <c r="H657" s="205">
        <v>22.699999999999996</v>
      </c>
      <c r="I657" s="205">
        <v>18.48</v>
      </c>
      <c r="J657" s="205">
        <v>23.79</v>
      </c>
      <c r="K657" s="205">
        <v>20.569999999999993</v>
      </c>
      <c r="L657" s="205">
        <v>17.240000000000002</v>
      </c>
      <c r="M657" s="206">
        <v>7.32</v>
      </c>
    </row>
    <row r="658" spans="1:13" x14ac:dyDescent="0.25">
      <c r="A658" s="210" t="s">
        <v>1323</v>
      </c>
      <c r="B658" s="205">
        <v>9.35</v>
      </c>
      <c r="C658" s="205">
        <v>10.31</v>
      </c>
      <c r="D658" s="205">
        <v>8.9599999999999991</v>
      </c>
      <c r="E658" s="205">
        <v>9.81</v>
      </c>
      <c r="F658" s="205">
        <v>11.780000000000001</v>
      </c>
      <c r="G658" s="205">
        <v>14.219999999999999</v>
      </c>
      <c r="H658" s="205">
        <v>16.5</v>
      </c>
      <c r="I658" s="205">
        <v>16.72</v>
      </c>
      <c r="J658" s="205">
        <v>17.400000000000002</v>
      </c>
      <c r="K658" s="205">
        <v>16.39</v>
      </c>
      <c r="L658" s="205">
        <v>14.16</v>
      </c>
      <c r="M658" s="206">
        <v>14.3</v>
      </c>
    </row>
    <row r="659" spans="1:13" x14ac:dyDescent="0.25">
      <c r="A659" s="210" t="s">
        <v>1324</v>
      </c>
      <c r="B659" s="205">
        <v>0</v>
      </c>
      <c r="C659" s="205">
        <v>0</v>
      </c>
      <c r="D659" s="205">
        <v>0</v>
      </c>
      <c r="E659" s="205">
        <v>3.87</v>
      </c>
      <c r="F659" s="205">
        <v>5.08</v>
      </c>
      <c r="G659" s="205">
        <v>6.54</v>
      </c>
      <c r="H659" s="205">
        <v>7.2400000000000011</v>
      </c>
      <c r="I659" s="205">
        <v>5.9</v>
      </c>
      <c r="J659" s="205">
        <v>7.5699999999999994</v>
      </c>
      <c r="K659" s="205">
        <v>6.58</v>
      </c>
      <c r="L659" s="205">
        <v>5.52</v>
      </c>
      <c r="M659" s="206">
        <v>2.3199999999999998</v>
      </c>
    </row>
    <row r="660" spans="1:13" x14ac:dyDescent="0.25">
      <c r="A660" s="210" t="s">
        <v>1325</v>
      </c>
      <c r="B660" s="205">
        <v>6.48</v>
      </c>
      <c r="C660" s="205">
        <v>0</v>
      </c>
      <c r="D660" s="205">
        <v>0</v>
      </c>
      <c r="E660" s="205">
        <v>22.63</v>
      </c>
      <c r="F660" s="205">
        <v>29.49</v>
      </c>
      <c r="G660" s="205">
        <v>38.040000000000006</v>
      </c>
      <c r="H660" s="205">
        <v>41.96</v>
      </c>
      <c r="I660" s="205">
        <v>34.200000000000003</v>
      </c>
      <c r="J660" s="205">
        <v>44.069999999999993</v>
      </c>
      <c r="K660" s="205">
        <v>38.089999999999996</v>
      </c>
      <c r="L660" s="205">
        <v>31.96</v>
      </c>
      <c r="M660" s="206">
        <v>13.520000000000001</v>
      </c>
    </row>
    <row r="661" spans="1:13" x14ac:dyDescent="0.25">
      <c r="A661" s="210" t="s">
        <v>1326</v>
      </c>
      <c r="B661" s="205">
        <v>1.7200000000000002</v>
      </c>
      <c r="C661" s="205">
        <v>1.2400000000000002</v>
      </c>
      <c r="D661" s="205">
        <v>0.96000000000000008</v>
      </c>
      <c r="E661" s="205">
        <v>1.1200000000000001</v>
      </c>
      <c r="F661" s="205">
        <v>1.3100000000000003</v>
      </c>
      <c r="G661" s="205">
        <v>1.6</v>
      </c>
      <c r="H661" s="205">
        <v>1.97</v>
      </c>
      <c r="I661" s="205">
        <v>2</v>
      </c>
      <c r="J661" s="205">
        <v>2.2100000000000004</v>
      </c>
      <c r="K661" s="205">
        <v>2.71</v>
      </c>
      <c r="L661" s="205">
        <v>2.3200000000000003</v>
      </c>
      <c r="M661" s="206">
        <v>2.3600000000000003</v>
      </c>
    </row>
    <row r="662" spans="1:13" x14ac:dyDescent="0.25">
      <c r="A662" s="210" t="s">
        <v>1327</v>
      </c>
      <c r="B662" s="205">
        <v>0</v>
      </c>
      <c r="C662" s="205">
        <v>0.35000000000000003</v>
      </c>
      <c r="D662" s="205">
        <v>0.26</v>
      </c>
      <c r="E662" s="205">
        <v>0.31000000000000005</v>
      </c>
      <c r="F662" s="205">
        <v>0.35000000000000003</v>
      </c>
      <c r="G662" s="205">
        <v>0.44000000000000006</v>
      </c>
      <c r="H662" s="205">
        <v>0.55000000000000004</v>
      </c>
      <c r="I662" s="205">
        <v>0.56000000000000005</v>
      </c>
      <c r="J662" s="205">
        <v>0.63</v>
      </c>
      <c r="K662" s="205">
        <v>0.74</v>
      </c>
      <c r="L662" s="205">
        <v>0.68</v>
      </c>
      <c r="M662" s="206">
        <v>0.66000000000000014</v>
      </c>
    </row>
    <row r="663" spans="1:13" x14ac:dyDescent="0.25">
      <c r="A663" s="210" t="s">
        <v>1328</v>
      </c>
      <c r="B663" s="205">
        <v>0.63000000000000012</v>
      </c>
      <c r="C663" s="205">
        <v>0.55000000000000004</v>
      </c>
      <c r="D663" s="205">
        <v>0.48</v>
      </c>
      <c r="E663" s="205">
        <v>0.55000000000000004</v>
      </c>
      <c r="F663" s="205">
        <v>0.66</v>
      </c>
      <c r="G663" s="205">
        <v>0.8</v>
      </c>
      <c r="H663" s="205">
        <v>0.94000000000000006</v>
      </c>
      <c r="I663" s="205">
        <v>0.94000000000000006</v>
      </c>
      <c r="J663" s="205">
        <v>1</v>
      </c>
      <c r="K663" s="205">
        <v>0.82000000000000006</v>
      </c>
      <c r="L663" s="205">
        <v>0.68000000000000016</v>
      </c>
      <c r="M663" s="206">
        <v>0.70000000000000007</v>
      </c>
    </row>
    <row r="664" spans="1:13" x14ac:dyDescent="0.25">
      <c r="A664" s="210" t="s">
        <v>1329</v>
      </c>
      <c r="B664" s="205">
        <v>1.27</v>
      </c>
      <c r="C664" s="205">
        <v>1.1300000000000001</v>
      </c>
      <c r="D664" s="205">
        <v>0.98</v>
      </c>
      <c r="E664" s="205">
        <v>1.1100000000000001</v>
      </c>
      <c r="F664" s="205">
        <v>1.2800000000000002</v>
      </c>
      <c r="G664" s="205">
        <v>1.6200000000000003</v>
      </c>
      <c r="H664" s="205">
        <v>1.9000000000000001</v>
      </c>
      <c r="I664" s="205">
        <v>1.8800000000000001</v>
      </c>
      <c r="J664" s="205">
        <v>1.97</v>
      </c>
      <c r="K664" s="205">
        <v>1.6300000000000001</v>
      </c>
      <c r="L664" s="205">
        <v>1.4000000000000001</v>
      </c>
      <c r="M664" s="206">
        <v>1.4400000000000002</v>
      </c>
    </row>
    <row r="665" spans="1:13" x14ac:dyDescent="0.25">
      <c r="A665" s="210" t="s">
        <v>1330</v>
      </c>
      <c r="B665" s="205">
        <v>0.62000000000000011</v>
      </c>
      <c r="C665" s="205">
        <v>0.54</v>
      </c>
      <c r="D665" s="205">
        <v>0.45999999999999996</v>
      </c>
      <c r="E665" s="205">
        <v>0.51</v>
      </c>
      <c r="F665" s="205">
        <v>0.62000000000000011</v>
      </c>
      <c r="G665" s="205">
        <v>0.76000000000000012</v>
      </c>
      <c r="H665" s="205">
        <v>0.90000000000000013</v>
      </c>
      <c r="I665" s="205">
        <v>0.89999999999999991</v>
      </c>
      <c r="J665" s="205">
        <v>0.96000000000000008</v>
      </c>
      <c r="K665" s="205">
        <v>0.81</v>
      </c>
      <c r="L665" s="205">
        <v>0.68</v>
      </c>
      <c r="M665" s="206">
        <v>0.67000000000000015</v>
      </c>
    </row>
    <row r="666" spans="1:13" x14ac:dyDescent="0.25">
      <c r="A666" s="210" t="s">
        <v>1331</v>
      </c>
      <c r="B666" s="205">
        <v>0.63000000000000012</v>
      </c>
      <c r="C666" s="205">
        <v>0.55000000000000004</v>
      </c>
      <c r="D666" s="205">
        <v>0.48</v>
      </c>
      <c r="E666" s="205">
        <v>0.54</v>
      </c>
      <c r="F666" s="205">
        <v>0.63</v>
      </c>
      <c r="G666" s="205">
        <v>0.80000000000000016</v>
      </c>
      <c r="H666" s="205">
        <v>0.92999999999999994</v>
      </c>
      <c r="I666" s="205">
        <v>0.91999999999999993</v>
      </c>
      <c r="J666" s="205">
        <v>0.97</v>
      </c>
      <c r="K666" s="205">
        <v>0.81</v>
      </c>
      <c r="L666" s="205">
        <v>0.72000000000000008</v>
      </c>
      <c r="M666" s="206">
        <v>0.73</v>
      </c>
    </row>
    <row r="667" spans="1:13" x14ac:dyDescent="0.25">
      <c r="A667" s="210" t="s">
        <v>1332</v>
      </c>
      <c r="B667" s="205">
        <v>0.63000000000000012</v>
      </c>
      <c r="C667" s="205">
        <v>0.55000000000000004</v>
      </c>
      <c r="D667" s="205">
        <v>0.48</v>
      </c>
      <c r="E667" s="205">
        <v>0.53</v>
      </c>
      <c r="F667" s="205">
        <v>0.62</v>
      </c>
      <c r="G667" s="205">
        <v>0.78000000000000014</v>
      </c>
      <c r="H667" s="205">
        <v>0.92999999999999994</v>
      </c>
      <c r="I667" s="205">
        <v>0.9</v>
      </c>
      <c r="J667" s="205">
        <v>0.93</v>
      </c>
      <c r="K667" s="205">
        <v>0.77</v>
      </c>
      <c r="L667" s="205">
        <v>0.68</v>
      </c>
      <c r="M667" s="206">
        <v>0.66000000000000014</v>
      </c>
    </row>
    <row r="668" spans="1:13" x14ac:dyDescent="0.25">
      <c r="A668" s="210" t="s">
        <v>1333</v>
      </c>
      <c r="B668" s="205">
        <v>0.65000000000000013</v>
      </c>
      <c r="C668" s="205">
        <v>0.55000000000000004</v>
      </c>
      <c r="D668" s="205">
        <v>0.48</v>
      </c>
      <c r="E668" s="205">
        <v>0.54</v>
      </c>
      <c r="F668" s="205">
        <v>0.66</v>
      </c>
      <c r="G668" s="205">
        <v>0.82000000000000017</v>
      </c>
      <c r="H668" s="205">
        <v>0.96000000000000008</v>
      </c>
      <c r="I668" s="205">
        <v>0.94</v>
      </c>
      <c r="J668" s="205">
        <v>1.01</v>
      </c>
      <c r="K668" s="205">
        <v>0.81</v>
      </c>
      <c r="L668" s="205">
        <v>0.72000000000000008</v>
      </c>
      <c r="M668" s="206">
        <v>0.73</v>
      </c>
    </row>
    <row r="669" spans="1:13" x14ac:dyDescent="0.25">
      <c r="A669" s="210" t="s">
        <v>1334</v>
      </c>
      <c r="B669" s="205">
        <v>0.65</v>
      </c>
      <c r="C669" s="205">
        <v>0.58000000000000007</v>
      </c>
      <c r="D669" s="205">
        <v>0.48</v>
      </c>
      <c r="E669" s="205">
        <v>0.54</v>
      </c>
      <c r="F669" s="205">
        <v>0.66</v>
      </c>
      <c r="G669" s="205">
        <v>0.80000000000000016</v>
      </c>
      <c r="H669" s="205">
        <v>0.97</v>
      </c>
      <c r="I669" s="205">
        <v>0.94</v>
      </c>
      <c r="J669" s="205">
        <v>1</v>
      </c>
      <c r="K669" s="205">
        <v>0.84000000000000008</v>
      </c>
      <c r="L669" s="205">
        <v>0.72000000000000008</v>
      </c>
      <c r="M669" s="206">
        <v>0.73000000000000009</v>
      </c>
    </row>
    <row r="670" spans="1:13" x14ac:dyDescent="0.25">
      <c r="A670" s="210" t="s">
        <v>1335</v>
      </c>
      <c r="B670" s="205">
        <v>1.6600000000000001</v>
      </c>
      <c r="C670" s="205">
        <v>1.6600000000000001</v>
      </c>
      <c r="D670" s="205">
        <v>1.4400000000000002</v>
      </c>
      <c r="E670" s="205">
        <v>1.59</v>
      </c>
      <c r="F670" s="205">
        <v>1.9</v>
      </c>
      <c r="G670" s="205">
        <v>2.44</v>
      </c>
      <c r="H670" s="205">
        <v>2.83</v>
      </c>
      <c r="I670" s="205">
        <v>2.7800000000000002</v>
      </c>
      <c r="J670" s="205">
        <v>2.94</v>
      </c>
      <c r="K670" s="205">
        <v>2.41</v>
      </c>
      <c r="L670" s="205">
        <v>2.08</v>
      </c>
      <c r="M670" s="206">
        <v>2.1300000000000003</v>
      </c>
    </row>
    <row r="671" spans="1:13" x14ac:dyDescent="0.25">
      <c r="A671" s="210" t="s">
        <v>1336</v>
      </c>
      <c r="B671" s="205">
        <v>0.52</v>
      </c>
      <c r="C671" s="205">
        <v>0.35000000000000003</v>
      </c>
      <c r="D671" s="205">
        <v>0.28000000000000003</v>
      </c>
      <c r="E671" s="205">
        <v>0.35000000000000003</v>
      </c>
      <c r="F671" s="205">
        <v>0.42</v>
      </c>
      <c r="G671" s="205">
        <v>0.5</v>
      </c>
      <c r="H671" s="205">
        <v>0.59</v>
      </c>
      <c r="I671" s="205">
        <v>0.62000000000000011</v>
      </c>
      <c r="J671" s="205">
        <v>0.67</v>
      </c>
      <c r="K671" s="205">
        <v>0.81000000000000016</v>
      </c>
      <c r="L671" s="205">
        <v>0.72000000000000008</v>
      </c>
      <c r="M671" s="206">
        <v>0.7400000000000001</v>
      </c>
    </row>
    <row r="672" spans="1:13" x14ac:dyDescent="0.25">
      <c r="A672" s="210" t="s">
        <v>1337</v>
      </c>
      <c r="B672" s="205">
        <v>0.64</v>
      </c>
      <c r="C672" s="205">
        <v>0.57999999999999996</v>
      </c>
      <c r="D672" s="205">
        <v>0.48</v>
      </c>
      <c r="E672" s="205">
        <v>0.54</v>
      </c>
      <c r="F672" s="205">
        <v>0.63</v>
      </c>
      <c r="G672" s="205">
        <v>0.82000000000000006</v>
      </c>
      <c r="H672" s="205">
        <v>0.92999999999999994</v>
      </c>
      <c r="I672" s="205">
        <v>0.94</v>
      </c>
      <c r="J672" s="205">
        <v>1</v>
      </c>
      <c r="K672" s="205">
        <v>0.81000000000000016</v>
      </c>
      <c r="L672" s="205">
        <v>0.72000000000000008</v>
      </c>
      <c r="M672" s="206">
        <v>0.7400000000000001</v>
      </c>
    </row>
    <row r="673" spans="1:13" x14ac:dyDescent="0.25">
      <c r="A673" s="210" t="s">
        <v>1338</v>
      </c>
      <c r="B673" s="205">
        <v>0.51</v>
      </c>
      <c r="C673" s="205">
        <v>0.35000000000000003</v>
      </c>
      <c r="D673" s="205">
        <v>0.28000000000000003</v>
      </c>
      <c r="E673" s="205">
        <v>0.35000000000000003</v>
      </c>
      <c r="F673" s="205">
        <v>0.42</v>
      </c>
      <c r="G673" s="205">
        <v>0.5</v>
      </c>
      <c r="H673" s="205">
        <v>0.59</v>
      </c>
      <c r="I673" s="205">
        <v>0.62000000000000011</v>
      </c>
      <c r="J673" s="205">
        <v>0.67</v>
      </c>
      <c r="K673" s="205">
        <v>0.81000000000000016</v>
      </c>
      <c r="L673" s="205">
        <v>0.72000000000000008</v>
      </c>
      <c r="M673" s="206">
        <v>0.7400000000000001</v>
      </c>
    </row>
    <row r="674" spans="1:13" x14ac:dyDescent="0.25">
      <c r="A674" s="210" t="s">
        <v>1339</v>
      </c>
      <c r="B674" s="205">
        <v>0.52</v>
      </c>
      <c r="C674" s="205">
        <v>0.35000000000000003</v>
      </c>
      <c r="D674" s="205">
        <v>0.28000000000000003</v>
      </c>
      <c r="E674" s="205">
        <v>0.35000000000000003</v>
      </c>
      <c r="F674" s="205">
        <v>0.42</v>
      </c>
      <c r="G674" s="205">
        <v>0.5</v>
      </c>
      <c r="H674" s="205">
        <v>0.59</v>
      </c>
      <c r="I674" s="205">
        <v>0.62000000000000011</v>
      </c>
      <c r="J674" s="205">
        <v>0.67</v>
      </c>
      <c r="K674" s="205">
        <v>0.81000000000000016</v>
      </c>
      <c r="L674" s="205">
        <v>0.72000000000000008</v>
      </c>
      <c r="M674" s="206">
        <v>0.7400000000000001</v>
      </c>
    </row>
    <row r="675" spans="1:13" x14ac:dyDescent="0.25">
      <c r="A675" s="210" t="s">
        <v>1340</v>
      </c>
      <c r="B675" s="205">
        <v>0.82000000000000017</v>
      </c>
      <c r="C675" s="205">
        <v>0.61</v>
      </c>
      <c r="D675" s="205">
        <v>0.48</v>
      </c>
      <c r="E675" s="205">
        <v>0.55000000000000004</v>
      </c>
      <c r="F675" s="205">
        <v>0.63</v>
      </c>
      <c r="G675" s="205">
        <v>0.78000000000000014</v>
      </c>
      <c r="H675" s="205">
        <v>0.92999999999999994</v>
      </c>
      <c r="I675" s="205">
        <v>0.98</v>
      </c>
      <c r="J675" s="205">
        <v>1.0900000000000001</v>
      </c>
      <c r="K675" s="205">
        <v>1.3200000000000003</v>
      </c>
      <c r="L675" s="205">
        <v>1.1200000000000001</v>
      </c>
      <c r="M675" s="206">
        <v>1.1600000000000001</v>
      </c>
    </row>
    <row r="676" spans="1:13" x14ac:dyDescent="0.25">
      <c r="A676" s="210" t="s">
        <v>1341</v>
      </c>
      <c r="B676" s="205">
        <v>0.26</v>
      </c>
      <c r="C676" s="205">
        <v>0.19</v>
      </c>
      <c r="D676" s="205">
        <v>0.13999999999999999</v>
      </c>
      <c r="E676" s="205">
        <v>0.19</v>
      </c>
      <c r="F676" s="205">
        <v>0.19</v>
      </c>
      <c r="G676" s="205">
        <v>0.22000000000000003</v>
      </c>
      <c r="H676" s="205">
        <v>0.28000000000000003</v>
      </c>
      <c r="I676" s="205">
        <v>0.32000000000000006</v>
      </c>
      <c r="J676" s="205">
        <v>0.35000000000000003</v>
      </c>
      <c r="K676" s="205">
        <v>0.43000000000000005</v>
      </c>
      <c r="L676" s="205">
        <v>0.32000000000000006</v>
      </c>
      <c r="M676" s="206">
        <v>0.35000000000000003</v>
      </c>
    </row>
    <row r="677" spans="1:13" x14ac:dyDescent="0.25">
      <c r="A677" s="210" t="s">
        <v>1342</v>
      </c>
      <c r="B677" s="205">
        <v>0.26</v>
      </c>
      <c r="C677" s="205">
        <v>0.19</v>
      </c>
      <c r="D677" s="205">
        <v>0.13999999999999999</v>
      </c>
      <c r="E677" s="205">
        <v>0.19</v>
      </c>
      <c r="F677" s="205">
        <v>0.19</v>
      </c>
      <c r="G677" s="205">
        <v>0.22000000000000003</v>
      </c>
      <c r="H677" s="205">
        <v>0.28000000000000003</v>
      </c>
      <c r="I677" s="205">
        <v>0.32000000000000006</v>
      </c>
      <c r="J677" s="205">
        <v>0.35000000000000003</v>
      </c>
      <c r="K677" s="205">
        <v>0.43000000000000005</v>
      </c>
      <c r="L677" s="205">
        <v>0.32000000000000006</v>
      </c>
      <c r="M677" s="206">
        <v>0.35000000000000003</v>
      </c>
    </row>
    <row r="678" spans="1:13" x14ac:dyDescent="0.25">
      <c r="A678" s="210" t="s">
        <v>1343</v>
      </c>
      <c r="B678" s="205">
        <v>0.51</v>
      </c>
      <c r="C678" s="205">
        <v>0.35000000000000003</v>
      </c>
      <c r="D678" s="205">
        <v>0.28000000000000003</v>
      </c>
      <c r="E678" s="205">
        <v>0.35000000000000003</v>
      </c>
      <c r="F678" s="205">
        <v>0.42</v>
      </c>
      <c r="G678" s="205">
        <v>0.5</v>
      </c>
      <c r="H678" s="205">
        <v>0.59</v>
      </c>
      <c r="I678" s="205">
        <v>0.62000000000000011</v>
      </c>
      <c r="J678" s="205">
        <v>0.67</v>
      </c>
      <c r="K678" s="205">
        <v>0.81000000000000016</v>
      </c>
      <c r="L678" s="205">
        <v>0.72000000000000008</v>
      </c>
      <c r="M678" s="206">
        <v>0.7400000000000001</v>
      </c>
    </row>
    <row r="679" spans="1:13" x14ac:dyDescent="0.25">
      <c r="A679" s="210" t="s">
        <v>1344</v>
      </c>
      <c r="B679" s="205">
        <v>0</v>
      </c>
      <c r="C679" s="205">
        <v>0</v>
      </c>
      <c r="D679" s="205">
        <v>0</v>
      </c>
      <c r="E679" s="205">
        <v>0</v>
      </c>
      <c r="F679" s="205">
        <v>0</v>
      </c>
      <c r="G679" s="205">
        <v>0</v>
      </c>
      <c r="H679" s="205">
        <v>0</v>
      </c>
      <c r="I679" s="205">
        <v>0</v>
      </c>
      <c r="J679" s="205">
        <v>0</v>
      </c>
      <c r="K679" s="205">
        <v>0</v>
      </c>
      <c r="L679" s="205">
        <v>0</v>
      </c>
      <c r="M679" s="206">
        <v>0</v>
      </c>
    </row>
    <row r="680" spans="1:13" x14ac:dyDescent="0.25">
      <c r="A680" s="210" t="s">
        <v>1345</v>
      </c>
      <c r="B680" s="205">
        <v>0.66</v>
      </c>
      <c r="C680" s="205">
        <v>0.58000000000000007</v>
      </c>
      <c r="D680" s="205">
        <v>0.5</v>
      </c>
      <c r="E680" s="205">
        <v>0.58000000000000007</v>
      </c>
      <c r="F680" s="205">
        <v>0.66</v>
      </c>
      <c r="G680" s="205">
        <v>0.82000000000000006</v>
      </c>
      <c r="H680" s="205">
        <v>0.97</v>
      </c>
      <c r="I680" s="205">
        <v>0.98</v>
      </c>
      <c r="J680" s="205">
        <v>1.04</v>
      </c>
      <c r="K680" s="205">
        <v>0.82000000000000006</v>
      </c>
      <c r="L680" s="205">
        <v>0.72000000000000008</v>
      </c>
      <c r="M680" s="206">
        <v>0.73</v>
      </c>
    </row>
    <row r="681" spans="1:13" x14ac:dyDescent="0.25">
      <c r="A681" s="210" t="s">
        <v>1346</v>
      </c>
      <c r="B681" s="205">
        <v>0.54</v>
      </c>
      <c r="C681" s="205">
        <v>0.5</v>
      </c>
      <c r="D681" s="205">
        <v>0.41999999999999993</v>
      </c>
      <c r="E681" s="205">
        <v>0.5</v>
      </c>
      <c r="F681" s="205">
        <v>0.57999999999999996</v>
      </c>
      <c r="G681" s="205">
        <v>0.72000000000000008</v>
      </c>
      <c r="H681" s="205">
        <v>0.85999999999999988</v>
      </c>
      <c r="I681" s="205">
        <v>0.84</v>
      </c>
      <c r="J681" s="205">
        <v>0.89</v>
      </c>
      <c r="K681" s="205">
        <v>0.73000000000000009</v>
      </c>
      <c r="L681" s="205">
        <v>0.60000000000000009</v>
      </c>
      <c r="M681" s="206">
        <v>0.63000000000000012</v>
      </c>
    </row>
    <row r="682" spans="1:13" x14ac:dyDescent="0.25">
      <c r="A682" s="210" t="s">
        <v>1347</v>
      </c>
      <c r="B682" s="205">
        <v>1.5600000000000003</v>
      </c>
      <c r="C682" s="205">
        <v>1.1300000000000001</v>
      </c>
      <c r="D682" s="205">
        <v>0.89999999999999991</v>
      </c>
      <c r="E682" s="205">
        <v>1.05</v>
      </c>
      <c r="F682" s="205">
        <v>1.2300000000000002</v>
      </c>
      <c r="G682" s="205">
        <v>1.5000000000000002</v>
      </c>
      <c r="H682" s="205">
        <v>1.8500000000000003</v>
      </c>
      <c r="I682" s="205">
        <v>1.8800000000000001</v>
      </c>
      <c r="J682" s="205">
        <v>2.06</v>
      </c>
      <c r="K682" s="205">
        <v>2.5199999999999996</v>
      </c>
      <c r="L682" s="205">
        <v>2.1999999999999997</v>
      </c>
      <c r="M682" s="206">
        <v>2.1800000000000002</v>
      </c>
    </row>
    <row r="683" spans="1:13" x14ac:dyDescent="0.25">
      <c r="A683" s="210" t="s">
        <v>1348</v>
      </c>
      <c r="B683" s="205">
        <v>0.65000000000000013</v>
      </c>
      <c r="C683" s="205">
        <v>0.55000000000000004</v>
      </c>
      <c r="D683" s="205">
        <v>0.48</v>
      </c>
      <c r="E683" s="205">
        <v>0.54</v>
      </c>
      <c r="F683" s="205">
        <v>0.66</v>
      </c>
      <c r="G683" s="205">
        <v>0.82000000000000017</v>
      </c>
      <c r="H683" s="205">
        <v>0.96000000000000008</v>
      </c>
      <c r="I683" s="205">
        <v>0.94</v>
      </c>
      <c r="J683" s="205">
        <v>0.98</v>
      </c>
      <c r="K683" s="205">
        <v>0.81</v>
      </c>
      <c r="L683" s="205">
        <v>0.72000000000000008</v>
      </c>
      <c r="M683" s="206">
        <v>0.73</v>
      </c>
    </row>
    <row r="684" spans="1:13" x14ac:dyDescent="0.25">
      <c r="A684" s="210" t="s">
        <v>1349</v>
      </c>
      <c r="B684" s="205">
        <v>0.65</v>
      </c>
      <c r="C684" s="205">
        <v>0.56999999999999995</v>
      </c>
      <c r="D684" s="205">
        <v>0.48</v>
      </c>
      <c r="E684" s="205">
        <v>0.54</v>
      </c>
      <c r="F684" s="205">
        <v>0.63</v>
      </c>
      <c r="G684" s="205">
        <v>0.80000000000000016</v>
      </c>
      <c r="H684" s="205">
        <v>0.92999999999999994</v>
      </c>
      <c r="I684" s="205">
        <v>0.92000000000000015</v>
      </c>
      <c r="J684" s="205">
        <v>0.97000000000000008</v>
      </c>
      <c r="K684" s="205">
        <v>0.78000000000000014</v>
      </c>
      <c r="L684" s="205">
        <v>0.72000000000000008</v>
      </c>
      <c r="M684" s="206">
        <v>0.70000000000000007</v>
      </c>
    </row>
    <row r="685" spans="1:13" x14ac:dyDescent="0.25">
      <c r="A685" s="210" t="s">
        <v>1350</v>
      </c>
      <c r="B685" s="205">
        <v>0.5</v>
      </c>
      <c r="C685" s="205">
        <v>0.35000000000000003</v>
      </c>
      <c r="D685" s="205">
        <v>0.28000000000000003</v>
      </c>
      <c r="E685" s="205">
        <v>0.35000000000000003</v>
      </c>
      <c r="F685" s="205">
        <v>0.42</v>
      </c>
      <c r="G685" s="205">
        <v>0.5</v>
      </c>
      <c r="H685" s="205">
        <v>0.47999999999999993</v>
      </c>
      <c r="I685" s="205">
        <v>0.62000000000000011</v>
      </c>
      <c r="J685" s="205">
        <v>0.67</v>
      </c>
      <c r="K685" s="205">
        <v>0.81000000000000016</v>
      </c>
      <c r="L685" s="205">
        <v>0.72000000000000008</v>
      </c>
      <c r="M685" s="206">
        <v>0.7400000000000001</v>
      </c>
    </row>
    <row r="686" spans="1:13" x14ac:dyDescent="0.25">
      <c r="A686" s="210" t="s">
        <v>1351</v>
      </c>
      <c r="B686" s="205">
        <v>0.5</v>
      </c>
      <c r="C686" s="205">
        <v>0.35000000000000003</v>
      </c>
      <c r="D686" s="205">
        <v>0.28000000000000003</v>
      </c>
      <c r="E686" s="205">
        <v>0.35000000000000003</v>
      </c>
      <c r="F686" s="205">
        <v>0.42</v>
      </c>
      <c r="G686" s="205">
        <v>0.5</v>
      </c>
      <c r="H686" s="205">
        <v>0.59</v>
      </c>
      <c r="I686" s="205">
        <v>0.62000000000000011</v>
      </c>
      <c r="J686" s="205">
        <v>0.67</v>
      </c>
      <c r="K686" s="205">
        <v>0.81000000000000016</v>
      </c>
      <c r="L686" s="205">
        <v>0.72000000000000008</v>
      </c>
      <c r="M686" s="206">
        <v>0.7400000000000001</v>
      </c>
    </row>
    <row r="687" spans="1:13" x14ac:dyDescent="0.25">
      <c r="A687" s="210" t="s">
        <v>1352</v>
      </c>
      <c r="B687" s="205">
        <v>0.48</v>
      </c>
      <c r="C687" s="205">
        <v>0.39</v>
      </c>
      <c r="D687" s="205">
        <v>0.30000000000000004</v>
      </c>
      <c r="E687" s="205">
        <v>0.35000000000000003</v>
      </c>
      <c r="F687" s="205">
        <v>0.39</v>
      </c>
      <c r="G687" s="205">
        <v>0.5</v>
      </c>
      <c r="H687" s="205">
        <v>0.59</v>
      </c>
      <c r="I687" s="205">
        <v>0.62</v>
      </c>
      <c r="J687" s="205">
        <v>0.69000000000000006</v>
      </c>
      <c r="K687" s="205">
        <v>0.82000000000000006</v>
      </c>
      <c r="L687" s="205">
        <v>0.72000000000000008</v>
      </c>
      <c r="M687" s="206">
        <v>0.74</v>
      </c>
    </row>
    <row r="688" spans="1:13" x14ac:dyDescent="0.25">
      <c r="A688" s="210" t="s">
        <v>1353</v>
      </c>
      <c r="B688" s="205">
        <v>0.51</v>
      </c>
      <c r="C688" s="205">
        <v>0.42</v>
      </c>
      <c r="D688" s="205">
        <v>0.36000000000000004</v>
      </c>
      <c r="E688" s="205">
        <v>0.42</v>
      </c>
      <c r="F688" s="205">
        <v>0.5</v>
      </c>
      <c r="G688" s="205">
        <v>0.58000000000000007</v>
      </c>
      <c r="H688" s="205">
        <v>0.67</v>
      </c>
      <c r="I688" s="205">
        <v>0.68</v>
      </c>
      <c r="J688" s="205">
        <v>0.63</v>
      </c>
      <c r="K688" s="205">
        <v>0.39</v>
      </c>
      <c r="L688" s="205">
        <v>0.48000000000000009</v>
      </c>
      <c r="M688" s="206">
        <v>0.58000000000000007</v>
      </c>
    </row>
    <row r="689" spans="1:13" x14ac:dyDescent="0.25">
      <c r="A689" s="210" t="s">
        <v>1354</v>
      </c>
      <c r="B689" s="205">
        <v>0.1</v>
      </c>
      <c r="C689" s="205">
        <v>0.12</v>
      </c>
      <c r="D689" s="205">
        <v>0.12</v>
      </c>
      <c r="E689" s="205">
        <v>0.12</v>
      </c>
      <c r="F689" s="205">
        <v>0.15</v>
      </c>
      <c r="G689" s="205">
        <v>0.16</v>
      </c>
      <c r="H689" s="205">
        <v>0.19</v>
      </c>
      <c r="I689" s="205">
        <v>0.18000000000000002</v>
      </c>
      <c r="J689" s="205">
        <v>0.19</v>
      </c>
      <c r="K689" s="205">
        <v>0.19</v>
      </c>
      <c r="L689" s="205">
        <v>0.16</v>
      </c>
      <c r="M689" s="206">
        <v>0.16</v>
      </c>
    </row>
    <row r="690" spans="1:13" x14ac:dyDescent="0.25">
      <c r="A690" s="210" t="s">
        <v>1355</v>
      </c>
      <c r="B690" s="205">
        <v>1.8900000000000001</v>
      </c>
      <c r="C690" s="205">
        <v>1.55</v>
      </c>
      <c r="D690" s="205">
        <v>1.34</v>
      </c>
      <c r="E690" s="205">
        <v>1.4800000000000002</v>
      </c>
      <c r="F690" s="205">
        <v>1.78</v>
      </c>
      <c r="G690" s="205">
        <v>2.1399999999999997</v>
      </c>
      <c r="H690" s="205">
        <v>2.48</v>
      </c>
      <c r="I690" s="205">
        <v>2.0999999999999996</v>
      </c>
      <c r="J690" s="205">
        <v>1.2199999999999998</v>
      </c>
      <c r="K690" s="205">
        <v>1.06</v>
      </c>
      <c r="L690" s="205">
        <v>2.16</v>
      </c>
      <c r="M690" s="206">
        <v>2.14</v>
      </c>
    </row>
    <row r="691" spans="1:13" x14ac:dyDescent="0.25">
      <c r="A691" s="210" t="s">
        <v>1356</v>
      </c>
      <c r="B691" s="205">
        <v>1.57</v>
      </c>
      <c r="C691" s="205">
        <v>1.1300000000000001</v>
      </c>
      <c r="D691" s="205">
        <v>0.90000000000000013</v>
      </c>
      <c r="E691" s="205">
        <v>1.02</v>
      </c>
      <c r="F691" s="205">
        <v>1.1700000000000002</v>
      </c>
      <c r="G691" s="205">
        <v>1.4600000000000002</v>
      </c>
      <c r="H691" s="205">
        <v>1.78</v>
      </c>
      <c r="I691" s="205">
        <v>1.8400000000000003</v>
      </c>
      <c r="J691" s="205">
        <v>2.0499999999999998</v>
      </c>
      <c r="K691" s="205">
        <v>2.4500000000000002</v>
      </c>
      <c r="L691" s="205">
        <v>2.1199999999999997</v>
      </c>
      <c r="M691" s="205">
        <v>2.1399999999999997</v>
      </c>
    </row>
    <row r="692" spans="1:13" x14ac:dyDescent="0.25">
      <c r="A692" s="210" t="s">
        <v>1357</v>
      </c>
      <c r="B692" s="205">
        <v>0.49</v>
      </c>
      <c r="C692" s="205">
        <v>0.35000000000000003</v>
      </c>
      <c r="D692" s="205">
        <v>0.30000000000000004</v>
      </c>
      <c r="E692" s="205">
        <v>0.35000000000000003</v>
      </c>
      <c r="F692" s="205">
        <v>0.39</v>
      </c>
      <c r="G692" s="205">
        <v>0.5</v>
      </c>
      <c r="H692" s="205">
        <v>0.59000000000000008</v>
      </c>
      <c r="I692" s="205">
        <v>0.62000000000000011</v>
      </c>
      <c r="J692" s="205">
        <v>0.67</v>
      </c>
      <c r="K692" s="205">
        <v>0.82000000000000006</v>
      </c>
      <c r="L692" s="205">
        <v>0.72000000000000008</v>
      </c>
      <c r="M692" s="205">
        <v>0.7400000000000001</v>
      </c>
    </row>
    <row r="693" spans="1:13" x14ac:dyDescent="0.25">
      <c r="A693" s="210" t="s">
        <v>1358</v>
      </c>
      <c r="B693" s="205">
        <v>1.5100000000000002</v>
      </c>
      <c r="C693" s="205">
        <v>1.0900000000000001</v>
      </c>
      <c r="D693" s="205">
        <v>0.85999999999999988</v>
      </c>
      <c r="E693" s="205">
        <v>1.01</v>
      </c>
      <c r="F693" s="205">
        <v>1.1599999999999999</v>
      </c>
      <c r="G693" s="205">
        <v>1.4000000000000001</v>
      </c>
      <c r="H693" s="205">
        <v>1.7400000000000002</v>
      </c>
      <c r="I693" s="205">
        <v>1.7800000000000002</v>
      </c>
      <c r="J693" s="205">
        <v>1.9700000000000004</v>
      </c>
      <c r="K693" s="205">
        <v>2.37</v>
      </c>
      <c r="L693" s="205">
        <v>2.04</v>
      </c>
      <c r="M693" s="205">
        <v>2.0499999999999998</v>
      </c>
    </row>
    <row r="694" spans="1:13" x14ac:dyDescent="0.25">
      <c r="A694" s="210" t="s">
        <v>1359</v>
      </c>
      <c r="B694" s="205">
        <v>0.53</v>
      </c>
      <c r="C694" s="205">
        <v>0.36000000000000004</v>
      </c>
      <c r="D694" s="205">
        <v>0.3</v>
      </c>
      <c r="E694" s="205">
        <v>0.35000000000000003</v>
      </c>
      <c r="F694" s="205">
        <v>0.42</v>
      </c>
      <c r="G694" s="205">
        <v>0.5</v>
      </c>
      <c r="H694" s="205">
        <v>0.62</v>
      </c>
      <c r="I694" s="205">
        <v>0.64000000000000012</v>
      </c>
      <c r="J694" s="205">
        <v>0.70000000000000007</v>
      </c>
      <c r="K694" s="205">
        <v>0.85000000000000009</v>
      </c>
      <c r="L694" s="205">
        <v>0.72000000000000008</v>
      </c>
      <c r="M694" s="205">
        <v>0.7400000000000001</v>
      </c>
    </row>
    <row r="695" spans="1:13" x14ac:dyDescent="0.25">
      <c r="A695" s="210" t="s">
        <v>1360</v>
      </c>
      <c r="B695" s="205">
        <v>0.47</v>
      </c>
      <c r="C695" s="205">
        <v>0.39</v>
      </c>
      <c r="D695" s="205">
        <v>0.3</v>
      </c>
      <c r="E695" s="205">
        <v>0.35000000000000003</v>
      </c>
      <c r="F695" s="205">
        <v>0.39000000000000007</v>
      </c>
      <c r="G695" s="205">
        <v>0.5</v>
      </c>
      <c r="H695" s="205">
        <v>0.59000000000000008</v>
      </c>
      <c r="I695" s="205">
        <v>0.6</v>
      </c>
      <c r="J695" s="205">
        <v>0.66</v>
      </c>
      <c r="K695" s="205">
        <v>0.81</v>
      </c>
      <c r="L695" s="205">
        <v>0.72000000000000008</v>
      </c>
      <c r="M695" s="205">
        <v>0.73</v>
      </c>
    </row>
    <row r="696" spans="1:13" x14ac:dyDescent="0.25">
      <c r="A696" s="210" t="s">
        <v>1361</v>
      </c>
      <c r="B696" s="205">
        <v>0.56000000000000005</v>
      </c>
      <c r="C696" s="205">
        <v>0.55000000000000004</v>
      </c>
      <c r="D696" s="205">
        <v>0.48000000000000009</v>
      </c>
      <c r="E696" s="205">
        <v>0.5</v>
      </c>
      <c r="F696" s="205">
        <v>0.62000000000000011</v>
      </c>
      <c r="G696" s="205">
        <v>0.70000000000000007</v>
      </c>
      <c r="H696" s="205">
        <v>0.81</v>
      </c>
      <c r="I696" s="205">
        <v>0.84000000000000008</v>
      </c>
      <c r="J696" s="205">
        <v>0.73</v>
      </c>
      <c r="K696" s="205">
        <v>0.77</v>
      </c>
      <c r="L696" s="205">
        <v>0.60000000000000009</v>
      </c>
      <c r="M696" s="205">
        <v>0.73</v>
      </c>
    </row>
    <row r="697" spans="1:13" x14ac:dyDescent="0.25">
      <c r="A697" s="210" t="s">
        <v>1362</v>
      </c>
      <c r="B697" s="205">
        <v>0.52</v>
      </c>
      <c r="C697" s="205">
        <v>0.70000000000000007</v>
      </c>
      <c r="D697" s="205">
        <v>0.68</v>
      </c>
      <c r="E697" s="205">
        <v>0.70000000000000007</v>
      </c>
      <c r="F697" s="205">
        <v>0.70000000000000007</v>
      </c>
      <c r="G697" s="205">
        <v>0.68</v>
      </c>
      <c r="H697" s="205">
        <v>0.70000000000000007</v>
      </c>
      <c r="I697" s="205">
        <v>0.70000000000000007</v>
      </c>
      <c r="J697" s="205">
        <v>0.70000000000000007</v>
      </c>
      <c r="K697" s="205">
        <v>0.70000000000000007</v>
      </c>
      <c r="L697" s="205">
        <v>0.60000000000000009</v>
      </c>
      <c r="M697" s="205">
        <v>0.70000000000000007</v>
      </c>
    </row>
    <row r="698" spans="1:13" x14ac:dyDescent="0.25">
      <c r="A698" s="210" t="s">
        <v>2503</v>
      </c>
      <c r="B698" s="205">
        <v>0.64</v>
      </c>
      <c r="C698" s="205">
        <v>0.62000000000000011</v>
      </c>
      <c r="D698" s="205">
        <v>0.54</v>
      </c>
      <c r="E698" s="205">
        <v>0.55000000000000004</v>
      </c>
      <c r="F698" s="205">
        <v>0.70000000000000007</v>
      </c>
      <c r="G698" s="205">
        <v>0.8</v>
      </c>
      <c r="H698" s="205">
        <v>0.90000000000000013</v>
      </c>
      <c r="I698" s="205">
        <v>0.92000000000000015</v>
      </c>
      <c r="J698" s="205">
        <v>0.82000000000000006</v>
      </c>
      <c r="K698" s="205">
        <v>0.85000000000000009</v>
      </c>
      <c r="L698" s="205">
        <v>0.68000000000000016</v>
      </c>
      <c r="M698" s="205">
        <v>0.82000000000000006</v>
      </c>
    </row>
    <row r="699" spans="1:13" x14ac:dyDescent="0.25">
      <c r="A699" s="210" t="s">
        <v>1363</v>
      </c>
      <c r="B699" s="205">
        <v>0.63</v>
      </c>
      <c r="C699" s="205">
        <v>0.62000000000000011</v>
      </c>
      <c r="D699" s="205">
        <v>0.54</v>
      </c>
      <c r="E699" s="205">
        <v>0.55000000000000004</v>
      </c>
      <c r="F699" s="205">
        <v>0.70000000000000007</v>
      </c>
      <c r="G699" s="205">
        <v>0.8</v>
      </c>
      <c r="H699" s="205">
        <v>0.90000000000000013</v>
      </c>
      <c r="I699" s="205">
        <v>0.92000000000000015</v>
      </c>
      <c r="J699" s="205">
        <v>0.82000000000000006</v>
      </c>
      <c r="K699" s="205">
        <v>0.85000000000000009</v>
      </c>
      <c r="L699" s="205">
        <v>0.68000000000000016</v>
      </c>
      <c r="M699" s="205">
        <v>0.82000000000000006</v>
      </c>
    </row>
    <row r="700" spans="1:13" x14ac:dyDescent="0.25">
      <c r="A700" s="210" t="s">
        <v>1364</v>
      </c>
      <c r="B700" s="205">
        <v>0</v>
      </c>
      <c r="C700" s="205">
        <v>0</v>
      </c>
      <c r="D700" s="205">
        <v>0.43999999999999995</v>
      </c>
      <c r="E700" s="205">
        <v>0.46000000000000008</v>
      </c>
      <c r="F700" s="205">
        <v>0.63</v>
      </c>
      <c r="G700" s="205">
        <v>0.78000000000000014</v>
      </c>
      <c r="H700" s="205">
        <v>0.8899999999999999</v>
      </c>
      <c r="I700" s="205">
        <v>0.96</v>
      </c>
      <c r="J700" s="205">
        <v>0.97000000000000008</v>
      </c>
      <c r="K700" s="205">
        <v>0.97</v>
      </c>
      <c r="L700" s="205">
        <v>0.76000000000000012</v>
      </c>
      <c r="M700" s="205">
        <v>0.82000000000000017</v>
      </c>
    </row>
    <row r="701" spans="1:13" x14ac:dyDescent="0.25">
      <c r="A701" s="210" t="s">
        <v>1365</v>
      </c>
      <c r="B701" s="205">
        <v>0</v>
      </c>
      <c r="C701" s="205">
        <v>0.51</v>
      </c>
      <c r="D701" s="205">
        <v>0.43999999999999995</v>
      </c>
      <c r="E701" s="205">
        <v>0.46000000000000008</v>
      </c>
      <c r="F701" s="205">
        <v>0.63</v>
      </c>
      <c r="G701" s="205">
        <v>0.78000000000000014</v>
      </c>
      <c r="H701" s="205">
        <v>0.8899999999999999</v>
      </c>
      <c r="I701" s="205">
        <v>0.96</v>
      </c>
      <c r="J701" s="205">
        <v>0.97000000000000008</v>
      </c>
      <c r="K701" s="205">
        <v>0.97</v>
      </c>
      <c r="L701" s="205">
        <v>0.76000000000000012</v>
      </c>
      <c r="M701" s="205">
        <v>0.82000000000000017</v>
      </c>
    </row>
    <row r="702" spans="1:13" x14ac:dyDescent="0.25">
      <c r="A702" s="210" t="s">
        <v>1366</v>
      </c>
      <c r="B702" s="205">
        <v>1.9100000000000004</v>
      </c>
      <c r="C702" s="205">
        <v>1.5200000000000002</v>
      </c>
      <c r="D702" s="205">
        <v>1.34</v>
      </c>
      <c r="E702" s="205">
        <v>1.3900000000000001</v>
      </c>
      <c r="F702" s="205">
        <v>1.9000000000000001</v>
      </c>
      <c r="G702" s="205">
        <v>2.3200000000000003</v>
      </c>
      <c r="H702" s="205">
        <v>2.6799999999999997</v>
      </c>
      <c r="I702" s="205">
        <v>2.92</v>
      </c>
      <c r="J702" s="205">
        <v>2.91</v>
      </c>
      <c r="K702" s="205">
        <v>2.95</v>
      </c>
      <c r="L702" s="205">
        <v>2.2800000000000002</v>
      </c>
      <c r="M702" s="205">
        <v>2.4399999999999995</v>
      </c>
    </row>
    <row r="703" spans="1:13" x14ac:dyDescent="0.25">
      <c r="A703" s="210" t="s">
        <v>1367</v>
      </c>
      <c r="B703" s="205">
        <v>0</v>
      </c>
      <c r="C703" s="205">
        <v>0</v>
      </c>
      <c r="D703" s="205">
        <v>0</v>
      </c>
      <c r="E703" s="205">
        <v>0</v>
      </c>
      <c r="F703" s="205">
        <v>0</v>
      </c>
      <c r="G703" s="205">
        <v>0</v>
      </c>
      <c r="H703" s="205">
        <v>0</v>
      </c>
      <c r="I703" s="205">
        <v>0</v>
      </c>
      <c r="J703" s="205">
        <v>0</v>
      </c>
      <c r="K703" s="205">
        <v>0</v>
      </c>
      <c r="L703" s="205">
        <v>0</v>
      </c>
      <c r="M703" s="205">
        <v>0</v>
      </c>
    </row>
    <row r="704" spans="1:13" x14ac:dyDescent="0.25">
      <c r="A704" s="210" t="s">
        <v>1368</v>
      </c>
      <c r="B704" s="205">
        <v>0.40000000000000008</v>
      </c>
      <c r="C704" s="205">
        <v>0.31</v>
      </c>
      <c r="D704" s="205">
        <v>0.26</v>
      </c>
      <c r="E704" s="205">
        <v>0.28000000000000003</v>
      </c>
      <c r="F704" s="205">
        <v>0.32</v>
      </c>
      <c r="G704" s="205">
        <v>0.42000000000000004</v>
      </c>
      <c r="H704" s="205">
        <v>0.5</v>
      </c>
      <c r="I704" s="205">
        <v>0.5</v>
      </c>
      <c r="J704" s="205">
        <v>0.55000000000000004</v>
      </c>
      <c r="K704" s="205">
        <v>0.69000000000000006</v>
      </c>
      <c r="L704" s="205">
        <v>0.60000000000000009</v>
      </c>
      <c r="M704" s="205">
        <v>0.58000000000000007</v>
      </c>
    </row>
    <row r="705" spans="1:13" x14ac:dyDescent="0.25">
      <c r="A705" s="210" t="s">
        <v>1369</v>
      </c>
      <c r="B705" s="205">
        <v>0.4</v>
      </c>
      <c r="C705" s="205">
        <v>0.31</v>
      </c>
      <c r="D705" s="205">
        <v>0.26</v>
      </c>
      <c r="E705" s="205">
        <v>0.28000000000000003</v>
      </c>
      <c r="F705" s="205">
        <v>0.32</v>
      </c>
      <c r="G705" s="205">
        <v>0.42000000000000004</v>
      </c>
      <c r="H705" s="205">
        <v>0.5</v>
      </c>
      <c r="I705" s="205">
        <v>0.5</v>
      </c>
      <c r="J705" s="205">
        <v>0.55000000000000004</v>
      </c>
      <c r="K705" s="205">
        <v>0.69000000000000006</v>
      </c>
      <c r="L705" s="205">
        <v>0.60000000000000009</v>
      </c>
      <c r="M705" s="205">
        <v>0.58000000000000007</v>
      </c>
    </row>
    <row r="706" spans="1:13" x14ac:dyDescent="0.25">
      <c r="A706" s="210" t="s">
        <v>1370</v>
      </c>
      <c r="B706" s="205">
        <v>0</v>
      </c>
      <c r="C706" s="205">
        <v>0</v>
      </c>
      <c r="D706" s="205">
        <v>0</v>
      </c>
      <c r="E706" s="205">
        <v>20.61</v>
      </c>
      <c r="F706" s="205">
        <v>24.719999999999995</v>
      </c>
      <c r="G706" s="205">
        <v>29.880000000000003</v>
      </c>
      <c r="H706" s="205">
        <v>34.61</v>
      </c>
      <c r="I706" s="205">
        <v>35.08</v>
      </c>
      <c r="J706" s="205">
        <v>36.499999999999993</v>
      </c>
      <c r="K706" s="205">
        <v>34.479999999999997</v>
      </c>
      <c r="L706" s="205">
        <v>29.72</v>
      </c>
      <c r="M706" s="205">
        <v>30.02</v>
      </c>
    </row>
    <row r="707" spans="1:13" x14ac:dyDescent="0.25">
      <c r="A707" s="210" t="s">
        <v>1371</v>
      </c>
      <c r="B707" s="205">
        <v>0</v>
      </c>
      <c r="C707" s="205">
        <v>0</v>
      </c>
      <c r="D707" s="205">
        <v>0</v>
      </c>
      <c r="E707" s="205">
        <v>0</v>
      </c>
      <c r="F707" s="205">
        <v>0</v>
      </c>
      <c r="G707" s="205">
        <v>0</v>
      </c>
      <c r="H707" s="205">
        <v>0</v>
      </c>
      <c r="I707" s="205">
        <v>0</v>
      </c>
      <c r="J707" s="205">
        <v>0.92999999999999994</v>
      </c>
      <c r="K707" s="205">
        <v>27.320000000000007</v>
      </c>
      <c r="L707" s="205">
        <v>23.559999999999995</v>
      </c>
      <c r="M707" s="205">
        <v>23.790000000000003</v>
      </c>
    </row>
    <row r="708" spans="1:13" x14ac:dyDescent="0.25">
      <c r="A708" s="210" t="s">
        <v>1372</v>
      </c>
      <c r="B708" s="205">
        <v>0</v>
      </c>
      <c r="C708" s="205">
        <v>0</v>
      </c>
      <c r="D708" s="205">
        <v>0</v>
      </c>
      <c r="E708" s="205">
        <v>0</v>
      </c>
      <c r="F708" s="205">
        <v>0</v>
      </c>
      <c r="G708" s="205">
        <v>0</v>
      </c>
      <c r="H708" s="205">
        <v>0</v>
      </c>
      <c r="I708" s="205">
        <v>22.78</v>
      </c>
      <c r="J708" s="205">
        <v>25.8</v>
      </c>
      <c r="K708" s="205">
        <v>31.419999999999998</v>
      </c>
      <c r="L708" s="205">
        <v>27.16</v>
      </c>
      <c r="M708" s="205">
        <v>27.37</v>
      </c>
    </row>
    <row r="709" spans="1:13" x14ac:dyDescent="0.25">
      <c r="A709" s="210" t="s">
        <v>1373</v>
      </c>
      <c r="B709" s="205">
        <v>0</v>
      </c>
      <c r="C709" s="205">
        <v>0</v>
      </c>
      <c r="D709" s="205">
        <v>0</v>
      </c>
      <c r="E709" s="205">
        <v>0</v>
      </c>
      <c r="F709" s="205">
        <v>0.59</v>
      </c>
      <c r="G709" s="205">
        <v>23.32</v>
      </c>
      <c r="H709" s="205">
        <v>27.269999999999996</v>
      </c>
      <c r="I709" s="205">
        <v>26.52</v>
      </c>
      <c r="J709" s="205">
        <v>25.88</v>
      </c>
      <c r="K709" s="205">
        <v>23.529999999999998</v>
      </c>
      <c r="L709" s="205">
        <v>20.360000000000003</v>
      </c>
      <c r="M709" s="205">
        <v>20.499999999999996</v>
      </c>
    </row>
    <row r="710" spans="1:13" x14ac:dyDescent="0.25">
      <c r="A710" s="210" t="s">
        <v>1374</v>
      </c>
      <c r="B710" s="205">
        <v>0.51</v>
      </c>
      <c r="C710" s="205">
        <v>0.35000000000000003</v>
      </c>
      <c r="D710" s="205">
        <v>0.28000000000000003</v>
      </c>
      <c r="E710" s="205">
        <v>0.35000000000000003</v>
      </c>
      <c r="F710" s="205">
        <v>0.42</v>
      </c>
      <c r="G710" s="205">
        <v>0.5</v>
      </c>
      <c r="H710" s="205">
        <v>0.59</v>
      </c>
      <c r="I710" s="205">
        <v>0.62000000000000011</v>
      </c>
      <c r="J710" s="205">
        <v>0.67</v>
      </c>
      <c r="K710" s="205">
        <v>0.81000000000000016</v>
      </c>
      <c r="L710" s="205">
        <v>0.72000000000000008</v>
      </c>
      <c r="M710" s="205">
        <v>0.7400000000000001</v>
      </c>
    </row>
    <row r="711" spans="1:13" x14ac:dyDescent="0.25">
      <c r="A711" s="210" t="s">
        <v>1375</v>
      </c>
      <c r="B711" s="205">
        <v>1.26</v>
      </c>
      <c r="C711" s="205">
        <v>1.01</v>
      </c>
      <c r="D711" s="205">
        <v>0.77999999999999992</v>
      </c>
      <c r="E711" s="205">
        <v>0.93</v>
      </c>
      <c r="F711" s="205">
        <v>1.05</v>
      </c>
      <c r="G711" s="205">
        <v>1.3000000000000003</v>
      </c>
      <c r="H711" s="205">
        <v>1.58</v>
      </c>
      <c r="I711" s="205">
        <v>1.6200000000000003</v>
      </c>
      <c r="J711" s="205">
        <v>1.7800000000000002</v>
      </c>
      <c r="K711" s="205">
        <v>2.17</v>
      </c>
      <c r="L711" s="205">
        <v>1.8800000000000006</v>
      </c>
      <c r="M711" s="205">
        <v>1.93</v>
      </c>
    </row>
    <row r="712" spans="1:13" x14ac:dyDescent="0.25">
      <c r="A712" s="210" t="s">
        <v>1376</v>
      </c>
      <c r="B712" s="205">
        <v>0.47</v>
      </c>
      <c r="C712" s="205">
        <v>0.35000000000000003</v>
      </c>
      <c r="D712" s="205">
        <v>0.26</v>
      </c>
      <c r="E712" s="205">
        <v>0.31</v>
      </c>
      <c r="F712" s="205">
        <v>0.35000000000000003</v>
      </c>
      <c r="G712" s="205">
        <v>0.44</v>
      </c>
      <c r="H712" s="205">
        <v>0.55000000000000004</v>
      </c>
      <c r="I712" s="205">
        <v>0.56000000000000005</v>
      </c>
      <c r="J712" s="205">
        <v>0.61</v>
      </c>
      <c r="K712" s="205">
        <v>0.73000000000000009</v>
      </c>
      <c r="L712" s="205">
        <v>0.60000000000000009</v>
      </c>
      <c r="M712" s="205">
        <v>0.63000000000000012</v>
      </c>
    </row>
    <row r="713" spans="1:13" x14ac:dyDescent="0.25">
      <c r="A713" s="210" t="s">
        <v>1377</v>
      </c>
      <c r="B713" s="205">
        <v>0.51</v>
      </c>
      <c r="C713" s="205">
        <v>0.39</v>
      </c>
      <c r="D713" s="205">
        <v>0.3</v>
      </c>
      <c r="E713" s="205">
        <v>0.35000000000000003</v>
      </c>
      <c r="F713" s="205">
        <v>0.39000000000000007</v>
      </c>
      <c r="G713" s="205">
        <v>0.5</v>
      </c>
      <c r="H713" s="205">
        <v>0.59000000000000008</v>
      </c>
      <c r="I713" s="205">
        <v>0.62</v>
      </c>
      <c r="J713" s="205">
        <v>0.66</v>
      </c>
      <c r="K713" s="205">
        <v>0.81</v>
      </c>
      <c r="L713" s="205">
        <v>0.72000000000000008</v>
      </c>
      <c r="M713" s="205">
        <v>0.73</v>
      </c>
    </row>
    <row r="714" spans="1:13" x14ac:dyDescent="0.25">
      <c r="A714" s="210" t="s">
        <v>1378</v>
      </c>
      <c r="B714" s="205">
        <v>0.5</v>
      </c>
      <c r="C714" s="205">
        <v>0.35000000000000003</v>
      </c>
      <c r="D714" s="205">
        <v>0.28000000000000003</v>
      </c>
      <c r="E714" s="205">
        <v>0.35000000000000003</v>
      </c>
      <c r="F714" s="205">
        <v>0.39000000000000007</v>
      </c>
      <c r="G714" s="205">
        <v>0.46000000000000008</v>
      </c>
      <c r="H714" s="205">
        <v>0.58000000000000007</v>
      </c>
      <c r="I714" s="205">
        <v>0.6</v>
      </c>
      <c r="J714" s="205">
        <v>0.66</v>
      </c>
      <c r="K714" s="205">
        <v>0.81</v>
      </c>
      <c r="L714" s="205">
        <v>0.68</v>
      </c>
      <c r="M714" s="205">
        <v>0.70000000000000007</v>
      </c>
    </row>
    <row r="715" spans="1:13" x14ac:dyDescent="0.25">
      <c r="A715" s="210" t="s">
        <v>1379</v>
      </c>
      <c r="B715" s="205">
        <v>0.49</v>
      </c>
      <c r="C715" s="205">
        <v>0.35000000000000003</v>
      </c>
      <c r="D715" s="205">
        <v>0.28000000000000003</v>
      </c>
      <c r="E715" s="205">
        <v>0.35000000000000003</v>
      </c>
      <c r="F715" s="205">
        <v>0.42</v>
      </c>
      <c r="G715" s="205">
        <v>0.5</v>
      </c>
      <c r="H715" s="205">
        <v>0.59</v>
      </c>
      <c r="I715" s="205">
        <v>0.62000000000000011</v>
      </c>
      <c r="J715" s="205">
        <v>0.67</v>
      </c>
      <c r="K715" s="205">
        <v>0.81000000000000016</v>
      </c>
      <c r="L715" s="205">
        <v>0.72000000000000008</v>
      </c>
      <c r="M715" s="205">
        <v>0.7400000000000001</v>
      </c>
    </row>
    <row r="716" spans="1:13" x14ac:dyDescent="0.25">
      <c r="A716" s="210" t="s">
        <v>1380</v>
      </c>
      <c r="B716" s="205">
        <v>0.65</v>
      </c>
      <c r="C716" s="205">
        <v>0.55000000000000004</v>
      </c>
      <c r="D716" s="205">
        <v>0.5</v>
      </c>
      <c r="E716" s="205">
        <v>0.55000000000000004</v>
      </c>
      <c r="F716" s="205">
        <v>0.63000000000000012</v>
      </c>
      <c r="G716" s="205">
        <v>0.82000000000000017</v>
      </c>
      <c r="H716" s="205">
        <v>0.94000000000000006</v>
      </c>
      <c r="I716" s="205">
        <v>0.94000000000000006</v>
      </c>
      <c r="J716" s="205">
        <v>0.97000000000000008</v>
      </c>
      <c r="K716" s="205">
        <v>0.82000000000000006</v>
      </c>
      <c r="L716" s="205">
        <v>0.68000000000000016</v>
      </c>
      <c r="M716" s="205">
        <v>0.71000000000000008</v>
      </c>
    </row>
    <row r="717" spans="1:13" x14ac:dyDescent="0.25">
      <c r="A717" s="210" t="s">
        <v>1381</v>
      </c>
      <c r="B717" s="205">
        <v>0.44</v>
      </c>
      <c r="C717" s="205">
        <v>0.35000000000000003</v>
      </c>
      <c r="D717" s="205">
        <v>0.28000000000000003</v>
      </c>
      <c r="E717" s="205">
        <v>0.35000000000000003</v>
      </c>
      <c r="F717" s="205">
        <v>0.42</v>
      </c>
      <c r="G717" s="205">
        <v>0.5</v>
      </c>
      <c r="H717" s="205">
        <v>0.59</v>
      </c>
      <c r="I717" s="205">
        <v>0.62000000000000011</v>
      </c>
      <c r="J717" s="205">
        <v>0.67</v>
      </c>
      <c r="K717" s="205">
        <v>0.81000000000000016</v>
      </c>
      <c r="L717" s="205">
        <v>0.72000000000000008</v>
      </c>
      <c r="M717" s="205">
        <v>0.7400000000000001</v>
      </c>
    </row>
    <row r="718" spans="1:13" x14ac:dyDescent="0.25">
      <c r="A718" s="210" t="s">
        <v>1382</v>
      </c>
      <c r="B718" s="205">
        <v>2.0900000000000003</v>
      </c>
      <c r="C718" s="205">
        <v>1.7100000000000002</v>
      </c>
      <c r="D718" s="205">
        <v>1.4600000000000002</v>
      </c>
      <c r="E718" s="205">
        <v>1.6300000000000001</v>
      </c>
      <c r="F718" s="205">
        <v>1.9400000000000002</v>
      </c>
      <c r="G718" s="205">
        <v>2.4600000000000004</v>
      </c>
      <c r="H718" s="205">
        <v>2.83</v>
      </c>
      <c r="I718" s="205">
        <v>2.8200000000000003</v>
      </c>
      <c r="J718" s="205">
        <v>2.98</v>
      </c>
      <c r="K718" s="205">
        <v>2.4800000000000004</v>
      </c>
      <c r="L718" s="205">
        <v>2.12</v>
      </c>
      <c r="M718" s="205">
        <v>2.17</v>
      </c>
    </row>
    <row r="719" spans="1:13" x14ac:dyDescent="0.25">
      <c r="A719" s="210" t="s">
        <v>1383</v>
      </c>
      <c r="B719" s="205">
        <v>2.1</v>
      </c>
      <c r="C719" s="205">
        <v>1.7100000000000002</v>
      </c>
      <c r="D719" s="205">
        <v>1.4600000000000002</v>
      </c>
      <c r="E719" s="205">
        <v>1.6300000000000001</v>
      </c>
      <c r="F719" s="205">
        <v>1.9400000000000002</v>
      </c>
      <c r="G719" s="205">
        <v>2.4600000000000004</v>
      </c>
      <c r="H719" s="205">
        <v>2.83</v>
      </c>
      <c r="I719" s="205">
        <v>2.8200000000000003</v>
      </c>
      <c r="J719" s="205">
        <v>2.98</v>
      </c>
      <c r="K719" s="205">
        <v>2.4800000000000004</v>
      </c>
      <c r="L719" s="205">
        <v>2.12</v>
      </c>
      <c r="M719" s="205">
        <v>2.17</v>
      </c>
    </row>
    <row r="720" spans="1:13" x14ac:dyDescent="0.25">
      <c r="A720" s="210" t="s">
        <v>1384</v>
      </c>
      <c r="B720" s="205">
        <v>2.02</v>
      </c>
      <c r="C720" s="205">
        <v>1.7100000000000002</v>
      </c>
      <c r="D720" s="205">
        <v>1.4600000000000002</v>
      </c>
      <c r="E720" s="205">
        <v>1.6300000000000001</v>
      </c>
      <c r="F720" s="205">
        <v>1.9400000000000002</v>
      </c>
      <c r="G720" s="205">
        <v>2.4600000000000004</v>
      </c>
      <c r="H720" s="205">
        <v>2.83</v>
      </c>
      <c r="I720" s="205">
        <v>2.8200000000000003</v>
      </c>
      <c r="J720" s="205">
        <v>2.98</v>
      </c>
      <c r="K720" s="205">
        <v>2.4800000000000004</v>
      </c>
      <c r="L720" s="205">
        <v>2.12</v>
      </c>
      <c r="M720" s="205">
        <v>2.17</v>
      </c>
    </row>
    <row r="721" spans="1:13" x14ac:dyDescent="0.25">
      <c r="A721" s="210" t="s">
        <v>1385</v>
      </c>
      <c r="B721" s="205">
        <v>0.48</v>
      </c>
      <c r="C721" s="205">
        <v>0.39</v>
      </c>
      <c r="D721" s="205">
        <v>0.3</v>
      </c>
      <c r="E721" s="205">
        <v>0.35000000000000003</v>
      </c>
      <c r="F721" s="205">
        <v>0.39</v>
      </c>
      <c r="G721" s="205">
        <v>0.48</v>
      </c>
      <c r="H721" s="205">
        <v>0.59000000000000008</v>
      </c>
      <c r="I721" s="205">
        <v>0.62000000000000011</v>
      </c>
      <c r="J721" s="205">
        <v>0.69000000000000006</v>
      </c>
      <c r="K721" s="205">
        <v>0.85000000000000009</v>
      </c>
      <c r="L721" s="205">
        <v>0.72000000000000008</v>
      </c>
      <c r="M721" s="205">
        <v>0.73000000000000009</v>
      </c>
    </row>
    <row r="722" spans="1:13" x14ac:dyDescent="0.25">
      <c r="A722" s="210" t="s">
        <v>1386</v>
      </c>
      <c r="B722" s="205">
        <v>0.37000000000000005</v>
      </c>
      <c r="C722" s="205">
        <v>0.31</v>
      </c>
      <c r="D722" s="205">
        <v>0.24</v>
      </c>
      <c r="E722" s="205">
        <v>0.27</v>
      </c>
      <c r="F722" s="205">
        <v>0.31</v>
      </c>
      <c r="G722" s="205">
        <v>0.38000000000000006</v>
      </c>
      <c r="H722" s="205">
        <v>0.5</v>
      </c>
      <c r="I722" s="205">
        <v>0.5</v>
      </c>
      <c r="J722" s="205">
        <v>0.54</v>
      </c>
      <c r="K722" s="205">
        <v>0.65000000000000013</v>
      </c>
      <c r="L722" s="205">
        <v>0.56000000000000005</v>
      </c>
      <c r="M722" s="205">
        <v>0.58000000000000007</v>
      </c>
    </row>
    <row r="723" spans="1:13" x14ac:dyDescent="0.25">
      <c r="A723" s="210" t="s">
        <v>1387</v>
      </c>
      <c r="B723" s="205">
        <v>0.44000000000000006</v>
      </c>
      <c r="C723" s="205">
        <v>0.35000000000000003</v>
      </c>
      <c r="D723" s="205">
        <v>0.28000000000000003</v>
      </c>
      <c r="E723" s="205">
        <v>0.35000000000000003</v>
      </c>
      <c r="F723" s="205">
        <v>0.35000000000000003</v>
      </c>
      <c r="G723" s="205">
        <v>0.46000000000000008</v>
      </c>
      <c r="H723" s="205">
        <v>0.57000000000000006</v>
      </c>
      <c r="I723" s="205">
        <v>0.57999999999999996</v>
      </c>
      <c r="J723" s="205">
        <v>0.63</v>
      </c>
      <c r="K723" s="205">
        <v>0.77</v>
      </c>
      <c r="L723" s="205">
        <v>0.68</v>
      </c>
      <c r="M723" s="205">
        <v>0.66000000000000014</v>
      </c>
    </row>
    <row r="724" spans="1:13" x14ac:dyDescent="0.25">
      <c r="A724" s="210" t="s">
        <v>2065</v>
      </c>
      <c r="B724" s="205">
        <v>0.47</v>
      </c>
      <c r="C724" s="205">
        <v>0.35000000000000003</v>
      </c>
      <c r="D724" s="205">
        <v>0.28000000000000003</v>
      </c>
      <c r="E724" s="205">
        <v>0.35000000000000003</v>
      </c>
      <c r="F724" s="205">
        <v>0.42</v>
      </c>
      <c r="G724" s="205">
        <v>0.5</v>
      </c>
      <c r="H724" s="205">
        <v>0.59</v>
      </c>
      <c r="I724" s="205">
        <v>0.62000000000000011</v>
      </c>
      <c r="J724" s="205">
        <v>0.67</v>
      </c>
      <c r="K724" s="205">
        <v>0.81000000000000016</v>
      </c>
      <c r="L724" s="205">
        <v>0.72000000000000008</v>
      </c>
      <c r="M724" s="205">
        <v>0.7400000000000001</v>
      </c>
    </row>
    <row r="725" spans="1:13" x14ac:dyDescent="0.25">
      <c r="A725" s="210" t="s">
        <v>2066</v>
      </c>
      <c r="B725" s="205">
        <v>0.47</v>
      </c>
      <c r="C725" s="205">
        <v>0.35000000000000003</v>
      </c>
      <c r="D725" s="205">
        <v>0.28000000000000003</v>
      </c>
      <c r="E725" s="205">
        <v>0.35000000000000003</v>
      </c>
      <c r="F725" s="205">
        <v>0.42</v>
      </c>
      <c r="G725" s="205">
        <v>0.5</v>
      </c>
      <c r="H725" s="205">
        <v>0.59</v>
      </c>
      <c r="I725" s="205">
        <v>0.62000000000000011</v>
      </c>
      <c r="J725" s="205">
        <v>0.67</v>
      </c>
      <c r="K725" s="205">
        <v>0.81000000000000016</v>
      </c>
      <c r="L725" s="205">
        <v>0.72000000000000008</v>
      </c>
      <c r="M725" s="205">
        <v>0.7400000000000001</v>
      </c>
    </row>
    <row r="726" spans="1:13" x14ac:dyDescent="0.25">
      <c r="A726" s="210" t="s">
        <v>1388</v>
      </c>
      <c r="B726" s="205">
        <v>0</v>
      </c>
      <c r="C726" s="205">
        <v>0</v>
      </c>
      <c r="D726" s="205">
        <v>0</v>
      </c>
      <c r="E726" s="205">
        <v>0</v>
      </c>
      <c r="F726" s="205">
        <v>0</v>
      </c>
      <c r="G726" s="205">
        <v>0</v>
      </c>
      <c r="H726" s="205">
        <v>0.48</v>
      </c>
      <c r="I726" s="205">
        <v>12.749999999999998</v>
      </c>
      <c r="J726" s="205">
        <v>13.34</v>
      </c>
      <c r="K726" s="205">
        <v>15.08</v>
      </c>
      <c r="L726" s="205">
        <v>13</v>
      </c>
      <c r="M726" s="205">
        <v>13.139999999999999</v>
      </c>
    </row>
    <row r="727" spans="1:13" x14ac:dyDescent="0.25">
      <c r="A727" s="210" t="s">
        <v>1389</v>
      </c>
      <c r="B727" s="205">
        <v>0</v>
      </c>
      <c r="C727" s="205">
        <v>0</v>
      </c>
      <c r="D727" s="205">
        <v>1.4600000000000002</v>
      </c>
      <c r="E727" s="205">
        <v>1.6300000000000001</v>
      </c>
      <c r="F727" s="205">
        <v>1.9100000000000001</v>
      </c>
      <c r="G727" s="205">
        <v>2.4800000000000004</v>
      </c>
      <c r="H727" s="205">
        <v>2.8600000000000003</v>
      </c>
      <c r="I727" s="205">
        <v>2.8200000000000003</v>
      </c>
      <c r="J727" s="205">
        <v>2.9800000000000004</v>
      </c>
      <c r="K727" s="205">
        <v>2.4700000000000002</v>
      </c>
      <c r="L727" s="205">
        <v>2.12</v>
      </c>
      <c r="M727" s="205">
        <v>2.1300000000000003</v>
      </c>
    </row>
    <row r="728" spans="1:13" x14ac:dyDescent="0.25">
      <c r="A728" s="210" t="s">
        <v>1390</v>
      </c>
      <c r="B728" s="205">
        <v>0</v>
      </c>
      <c r="C728" s="205">
        <v>0</v>
      </c>
      <c r="D728" s="205">
        <v>27.72</v>
      </c>
      <c r="E728" s="205">
        <v>30.380000000000003</v>
      </c>
      <c r="F728" s="205">
        <v>36.5</v>
      </c>
      <c r="G728" s="205">
        <v>44.1</v>
      </c>
      <c r="H728" s="205">
        <v>51.039999999999992</v>
      </c>
      <c r="I728" s="205">
        <v>51.76</v>
      </c>
      <c r="J728" s="205">
        <v>53.900000000000006</v>
      </c>
      <c r="K728" s="205">
        <v>50.87</v>
      </c>
      <c r="L728" s="205">
        <v>43.879999999999995</v>
      </c>
      <c r="M728" s="205">
        <v>44.29</v>
      </c>
    </row>
    <row r="729" spans="1:13" x14ac:dyDescent="0.25">
      <c r="A729" s="210" t="s">
        <v>1391</v>
      </c>
      <c r="B729" s="205">
        <v>2.02</v>
      </c>
      <c r="C729" s="205">
        <v>1.7100000000000002</v>
      </c>
      <c r="D729" s="205">
        <v>1.4600000000000002</v>
      </c>
      <c r="E729" s="205">
        <v>1.6300000000000001</v>
      </c>
      <c r="F729" s="205">
        <v>1.9400000000000002</v>
      </c>
      <c r="G729" s="205">
        <v>2.4600000000000004</v>
      </c>
      <c r="H729" s="205">
        <v>2.83</v>
      </c>
      <c r="I729" s="205">
        <v>2.8200000000000003</v>
      </c>
      <c r="J729" s="205">
        <v>2.98</v>
      </c>
      <c r="K729" s="205">
        <v>2.4800000000000004</v>
      </c>
      <c r="L729" s="205">
        <v>2.12</v>
      </c>
      <c r="M729" s="205">
        <v>2.17</v>
      </c>
    </row>
    <row r="730" spans="1:13" x14ac:dyDescent="0.25">
      <c r="A730" s="210" t="s">
        <v>1392</v>
      </c>
      <c r="B730" s="205">
        <v>0.53</v>
      </c>
      <c r="C730" s="205">
        <v>0.35000000000000003</v>
      </c>
      <c r="D730" s="205">
        <v>0.28000000000000003</v>
      </c>
      <c r="E730" s="205">
        <v>0.35000000000000003</v>
      </c>
      <c r="F730" s="205">
        <v>0.42</v>
      </c>
      <c r="G730" s="205">
        <v>0.5</v>
      </c>
      <c r="H730" s="205">
        <v>0.59</v>
      </c>
      <c r="I730" s="205">
        <v>0.62000000000000011</v>
      </c>
      <c r="J730" s="205">
        <v>0.67</v>
      </c>
      <c r="K730" s="205">
        <v>0.78000000000000014</v>
      </c>
      <c r="L730" s="205">
        <v>0.72000000000000008</v>
      </c>
      <c r="M730" s="205">
        <v>0.71000000000000008</v>
      </c>
    </row>
    <row r="731" spans="1:13" x14ac:dyDescent="0.25">
      <c r="A731" s="210" t="s">
        <v>1393</v>
      </c>
      <c r="B731" s="205">
        <v>1.0900000000000001</v>
      </c>
      <c r="C731" s="205">
        <v>0.89</v>
      </c>
      <c r="D731" s="205">
        <v>0.68</v>
      </c>
      <c r="E731" s="205">
        <v>0.81</v>
      </c>
      <c r="F731" s="205">
        <v>0.92</v>
      </c>
      <c r="G731" s="205">
        <v>1.1200000000000001</v>
      </c>
      <c r="H731" s="205">
        <v>1.36</v>
      </c>
      <c r="I731" s="205">
        <v>1.4200000000000002</v>
      </c>
      <c r="J731" s="205">
        <v>1.55</v>
      </c>
      <c r="K731" s="205">
        <v>1.9000000000000001</v>
      </c>
      <c r="L731" s="205">
        <v>1.6400000000000001</v>
      </c>
      <c r="M731" s="205">
        <v>1.6700000000000004</v>
      </c>
    </row>
    <row r="732" spans="1:13" x14ac:dyDescent="0.25">
      <c r="A732" s="210" t="s">
        <v>1394</v>
      </c>
      <c r="B732" s="205">
        <v>0.51</v>
      </c>
      <c r="C732" s="205">
        <v>0.55000000000000004</v>
      </c>
      <c r="D732" s="205">
        <v>0.48</v>
      </c>
      <c r="E732" s="205">
        <v>0.54</v>
      </c>
      <c r="F732" s="205">
        <v>0.62000000000000011</v>
      </c>
      <c r="G732" s="205">
        <v>0.82000000000000017</v>
      </c>
      <c r="H732" s="205">
        <v>0.56000000000000005</v>
      </c>
      <c r="I732" s="205">
        <v>0.77</v>
      </c>
      <c r="J732" s="205">
        <v>1</v>
      </c>
      <c r="K732" s="205">
        <v>0.66000000000000014</v>
      </c>
      <c r="L732" s="205">
        <v>0.72000000000000008</v>
      </c>
      <c r="M732" s="205">
        <v>0.71000000000000008</v>
      </c>
    </row>
    <row r="733" spans="1:13" x14ac:dyDescent="0.25">
      <c r="A733" s="210" t="s">
        <v>1395</v>
      </c>
      <c r="B733" s="205">
        <v>0</v>
      </c>
      <c r="C733" s="205">
        <v>0</v>
      </c>
      <c r="D733" s="205">
        <v>0</v>
      </c>
      <c r="E733" s="205">
        <v>0</v>
      </c>
      <c r="F733" s="205">
        <v>0</v>
      </c>
      <c r="G733" s="205">
        <v>0</v>
      </c>
      <c r="H733" s="205">
        <v>0</v>
      </c>
      <c r="I733" s="205">
        <v>0</v>
      </c>
      <c r="J733" s="205">
        <v>0</v>
      </c>
      <c r="K733" s="205">
        <v>0</v>
      </c>
      <c r="L733" s="205">
        <v>0</v>
      </c>
      <c r="M733" s="205">
        <v>0</v>
      </c>
    </row>
    <row r="734" spans="1:13" x14ac:dyDescent="0.25">
      <c r="A734" s="210" t="s">
        <v>1396</v>
      </c>
      <c r="B734" s="205">
        <v>0.47000000000000003</v>
      </c>
      <c r="C734" s="205">
        <v>0.35000000000000003</v>
      </c>
      <c r="D734" s="205">
        <v>0.28000000000000003</v>
      </c>
      <c r="E734" s="205">
        <v>0.35000000000000003</v>
      </c>
      <c r="F734" s="205">
        <v>0.42</v>
      </c>
      <c r="G734" s="205">
        <v>0.5</v>
      </c>
      <c r="H734" s="205">
        <v>0.59</v>
      </c>
      <c r="I734" s="205">
        <v>0.62000000000000011</v>
      </c>
      <c r="J734" s="205">
        <v>0.67</v>
      </c>
      <c r="K734" s="205">
        <v>0.81000000000000016</v>
      </c>
      <c r="L734" s="205">
        <v>0.72000000000000008</v>
      </c>
      <c r="M734" s="205">
        <v>0.7400000000000001</v>
      </c>
    </row>
    <row r="735" spans="1:13" x14ac:dyDescent="0.25">
      <c r="A735" s="210" t="s">
        <v>1397</v>
      </c>
      <c r="B735" s="205">
        <v>0.51</v>
      </c>
      <c r="C735" s="205">
        <v>0.35000000000000003</v>
      </c>
      <c r="D735" s="205">
        <v>0.28000000000000003</v>
      </c>
      <c r="E735" s="205">
        <v>0.35000000000000003</v>
      </c>
      <c r="F735" s="205">
        <v>0.42</v>
      </c>
      <c r="G735" s="205">
        <v>0.5</v>
      </c>
      <c r="H735" s="205">
        <v>0.59</v>
      </c>
      <c r="I735" s="205">
        <v>0.62000000000000011</v>
      </c>
      <c r="J735" s="205">
        <v>0.67</v>
      </c>
      <c r="K735" s="205">
        <v>0.81000000000000016</v>
      </c>
      <c r="L735" s="205">
        <v>0.72000000000000008</v>
      </c>
      <c r="M735" s="205">
        <v>0.7400000000000001</v>
      </c>
    </row>
    <row r="736" spans="1:13" x14ac:dyDescent="0.25">
      <c r="A736" s="210" t="s">
        <v>1398</v>
      </c>
      <c r="B736" s="205">
        <v>0.46</v>
      </c>
      <c r="C736" s="205">
        <v>0.39</v>
      </c>
      <c r="D736" s="205">
        <v>0.3</v>
      </c>
      <c r="E736" s="205">
        <v>0.35000000000000003</v>
      </c>
      <c r="F736" s="205">
        <v>0.39000000000000007</v>
      </c>
      <c r="G736" s="205">
        <v>0.5</v>
      </c>
      <c r="H736" s="205">
        <v>0.59000000000000008</v>
      </c>
      <c r="I736" s="205">
        <v>0.62</v>
      </c>
      <c r="J736" s="205">
        <v>0.66</v>
      </c>
      <c r="K736" s="205">
        <v>0.81</v>
      </c>
      <c r="L736" s="205">
        <v>0.72000000000000008</v>
      </c>
      <c r="M736" s="205">
        <v>0.73</v>
      </c>
    </row>
    <row r="737" spans="1:13" x14ac:dyDescent="0.25">
      <c r="A737" s="210" t="s">
        <v>1399</v>
      </c>
      <c r="B737" s="205">
        <v>1.3900000000000001</v>
      </c>
      <c r="C737" s="205">
        <v>1.1300000000000001</v>
      </c>
      <c r="D737" s="205">
        <v>0.87999999999999989</v>
      </c>
      <c r="E737" s="205">
        <v>1.01</v>
      </c>
      <c r="F737" s="205">
        <v>1.1700000000000002</v>
      </c>
      <c r="G737" s="205">
        <v>1.4600000000000002</v>
      </c>
      <c r="H737" s="205">
        <v>1.7900000000000003</v>
      </c>
      <c r="I737" s="205">
        <v>1.8599999999999999</v>
      </c>
      <c r="J737" s="205">
        <v>2.02</v>
      </c>
      <c r="K737" s="205">
        <v>2.4399999999999995</v>
      </c>
      <c r="L737" s="205">
        <v>2.12</v>
      </c>
      <c r="M737" s="205">
        <v>2.14</v>
      </c>
    </row>
    <row r="738" spans="1:13" x14ac:dyDescent="0.25">
      <c r="A738" s="210" t="s">
        <v>1400</v>
      </c>
      <c r="B738" s="205">
        <v>0.46</v>
      </c>
      <c r="C738" s="205">
        <v>0.39</v>
      </c>
      <c r="D738" s="205">
        <v>0.3</v>
      </c>
      <c r="E738" s="205">
        <v>0.35000000000000003</v>
      </c>
      <c r="F738" s="205">
        <v>0.39000000000000007</v>
      </c>
      <c r="G738" s="205">
        <v>0.48</v>
      </c>
      <c r="H738" s="205">
        <v>0.59000000000000008</v>
      </c>
      <c r="I738" s="205">
        <v>0.6</v>
      </c>
      <c r="J738" s="205">
        <v>0.66</v>
      </c>
      <c r="K738" s="205">
        <v>0.81</v>
      </c>
      <c r="L738" s="205">
        <v>0.72000000000000008</v>
      </c>
      <c r="M738" s="205">
        <v>0.73</v>
      </c>
    </row>
    <row r="739" spans="1:13" x14ac:dyDescent="0.25">
      <c r="A739" s="210" t="s">
        <v>1401</v>
      </c>
      <c r="B739" s="205">
        <v>0.62</v>
      </c>
      <c r="C739" s="205">
        <v>0.51</v>
      </c>
      <c r="D739" s="205">
        <v>0.43999999999999995</v>
      </c>
      <c r="E739" s="205">
        <v>0.46000000000000008</v>
      </c>
      <c r="F739" s="205">
        <v>0.63</v>
      </c>
      <c r="G739" s="205">
        <v>0.78000000000000014</v>
      </c>
      <c r="H739" s="205">
        <v>0.8899999999999999</v>
      </c>
      <c r="I739" s="205">
        <v>0.96</v>
      </c>
      <c r="J739" s="205">
        <v>0.97000000000000008</v>
      </c>
      <c r="K739" s="205">
        <v>0.97</v>
      </c>
      <c r="L739" s="205">
        <v>0.76000000000000012</v>
      </c>
      <c r="M739" s="205">
        <v>0.82000000000000017</v>
      </c>
    </row>
    <row r="740" spans="1:13" x14ac:dyDescent="0.25">
      <c r="A740" s="210" t="s">
        <v>1402</v>
      </c>
      <c r="B740" s="205">
        <v>0.55000000000000004</v>
      </c>
      <c r="C740" s="205">
        <v>0.55000000000000004</v>
      </c>
      <c r="D740" s="205">
        <v>0.48000000000000009</v>
      </c>
      <c r="E740" s="205">
        <v>0.5</v>
      </c>
      <c r="F740" s="205">
        <v>0.70000000000000007</v>
      </c>
      <c r="G740" s="205">
        <v>0.8600000000000001</v>
      </c>
      <c r="H740" s="205">
        <v>0.94000000000000017</v>
      </c>
      <c r="I740" s="205">
        <v>0.96</v>
      </c>
      <c r="J740" s="205">
        <v>0.98</v>
      </c>
      <c r="K740" s="205">
        <v>0.98</v>
      </c>
      <c r="L740" s="205">
        <v>0.84000000000000008</v>
      </c>
      <c r="M740" s="205">
        <v>0.89</v>
      </c>
    </row>
    <row r="741" spans="1:13" x14ac:dyDescent="0.25">
      <c r="A741" s="210" t="s">
        <v>1403</v>
      </c>
      <c r="B741" s="205">
        <v>1.5800000000000003</v>
      </c>
      <c r="C741" s="205">
        <v>1.2400000000000002</v>
      </c>
      <c r="D741" s="205">
        <v>1.08</v>
      </c>
      <c r="E741" s="205">
        <v>1.1200000000000001</v>
      </c>
      <c r="F741" s="205">
        <v>1.5500000000000003</v>
      </c>
      <c r="G741" s="205">
        <v>1.8400000000000003</v>
      </c>
      <c r="H741" s="205">
        <v>2.17</v>
      </c>
      <c r="I741" s="205">
        <v>2.3200000000000003</v>
      </c>
      <c r="J741" s="205">
        <v>2.36</v>
      </c>
      <c r="K741" s="205">
        <v>2.3900000000000006</v>
      </c>
      <c r="L741" s="205">
        <v>1.8400000000000003</v>
      </c>
      <c r="M741" s="205">
        <v>1.9400000000000002</v>
      </c>
    </row>
    <row r="742" spans="1:13" x14ac:dyDescent="0.25">
      <c r="A742" s="210" t="s">
        <v>1404</v>
      </c>
      <c r="B742" s="205">
        <v>0.67</v>
      </c>
      <c r="C742" s="205">
        <v>0.6100000000000001</v>
      </c>
      <c r="D742" s="205">
        <v>0.5</v>
      </c>
      <c r="E742" s="205">
        <v>0.54</v>
      </c>
      <c r="F742" s="205">
        <v>0.7400000000000001</v>
      </c>
      <c r="G742" s="205">
        <v>0.90000000000000013</v>
      </c>
      <c r="H742" s="205">
        <v>1.04</v>
      </c>
      <c r="I742" s="205">
        <v>1.1200000000000001</v>
      </c>
      <c r="J742" s="205">
        <v>1.0900000000000001</v>
      </c>
      <c r="K742" s="205">
        <v>1.08</v>
      </c>
      <c r="L742" s="205">
        <v>0.88000000000000012</v>
      </c>
      <c r="M742" s="205">
        <v>0.97</v>
      </c>
    </row>
    <row r="743" spans="1:13" x14ac:dyDescent="0.25">
      <c r="A743" s="210" t="s">
        <v>1405</v>
      </c>
      <c r="B743" s="205">
        <v>0</v>
      </c>
      <c r="C743" s="205">
        <v>0</v>
      </c>
      <c r="D743" s="205">
        <v>0</v>
      </c>
      <c r="E743" s="205">
        <v>0</v>
      </c>
      <c r="F743" s="205">
        <v>0.03</v>
      </c>
      <c r="G743" s="205">
        <v>0.04</v>
      </c>
      <c r="H743" s="205">
        <v>0.04</v>
      </c>
      <c r="I743" s="205">
        <v>0.04</v>
      </c>
      <c r="J743" s="205">
        <v>0.04</v>
      </c>
      <c r="K743" s="205">
        <v>0.04</v>
      </c>
      <c r="L743" s="205">
        <v>0.04</v>
      </c>
      <c r="M743" s="205">
        <v>0.04</v>
      </c>
    </row>
    <row r="744" spans="1:13" x14ac:dyDescent="0.25">
      <c r="A744" s="210" t="s">
        <v>1406</v>
      </c>
      <c r="B744" s="205">
        <v>0</v>
      </c>
      <c r="C744" s="205">
        <v>0</v>
      </c>
      <c r="D744" s="205">
        <v>0</v>
      </c>
      <c r="E744" s="205">
        <v>0</v>
      </c>
      <c r="F744" s="205">
        <v>0.03</v>
      </c>
      <c r="G744" s="205">
        <v>0.04</v>
      </c>
      <c r="H744" s="205">
        <v>0.04</v>
      </c>
      <c r="I744" s="205">
        <v>0.04</v>
      </c>
      <c r="J744" s="205">
        <v>0.04</v>
      </c>
      <c r="K744" s="205">
        <v>0.04</v>
      </c>
      <c r="L744" s="205">
        <v>0.04</v>
      </c>
      <c r="M744" s="205">
        <v>0.04</v>
      </c>
    </row>
    <row r="745" spans="1:13" x14ac:dyDescent="0.25">
      <c r="A745" s="210" t="s">
        <v>1407</v>
      </c>
      <c r="B745" s="205">
        <v>0.03</v>
      </c>
      <c r="C745" s="205">
        <v>0.04</v>
      </c>
      <c r="D745" s="205">
        <v>0.04</v>
      </c>
      <c r="E745" s="205">
        <v>0.04</v>
      </c>
      <c r="F745" s="205">
        <v>0.04</v>
      </c>
      <c r="G745" s="205">
        <v>0.04</v>
      </c>
      <c r="H745" s="205">
        <v>0.04</v>
      </c>
      <c r="I745" s="205">
        <v>6.0000000000000005E-2</v>
      </c>
      <c r="J745" s="205">
        <v>6.9999999999999993E-2</v>
      </c>
      <c r="K745" s="205">
        <v>6.9999999999999993E-2</v>
      </c>
      <c r="L745" s="205">
        <v>0.04</v>
      </c>
      <c r="M745" s="205">
        <v>0.04</v>
      </c>
    </row>
    <row r="746" spans="1:13" x14ac:dyDescent="0.25">
      <c r="A746" s="210" t="s">
        <v>1408</v>
      </c>
      <c r="B746" s="205">
        <v>0.03</v>
      </c>
      <c r="C746" s="205">
        <v>0.04</v>
      </c>
      <c r="D746" s="205">
        <v>0.04</v>
      </c>
      <c r="E746" s="205">
        <v>0.04</v>
      </c>
      <c r="F746" s="205">
        <v>0.04</v>
      </c>
      <c r="G746" s="205">
        <v>0.04</v>
      </c>
      <c r="H746" s="205">
        <v>0.04</v>
      </c>
      <c r="I746" s="205">
        <v>6.0000000000000005E-2</v>
      </c>
      <c r="J746" s="205">
        <v>0.04</v>
      </c>
      <c r="K746" s="205">
        <v>0.04</v>
      </c>
      <c r="L746" s="205">
        <v>0.04</v>
      </c>
      <c r="M746" s="205">
        <v>0.04</v>
      </c>
    </row>
    <row r="747" spans="1:13" x14ac:dyDescent="0.25">
      <c r="A747" s="210" t="s">
        <v>1409</v>
      </c>
      <c r="B747" s="205">
        <v>0</v>
      </c>
      <c r="C747" s="205">
        <v>0</v>
      </c>
      <c r="D747" s="205">
        <v>0</v>
      </c>
      <c r="E747" s="205">
        <v>0</v>
      </c>
      <c r="F747" s="205">
        <v>0.03</v>
      </c>
      <c r="G747" s="205">
        <v>0.04</v>
      </c>
      <c r="H747" s="205">
        <v>0.04</v>
      </c>
      <c r="I747" s="205">
        <v>0.04</v>
      </c>
      <c r="J747" s="205">
        <v>0.04</v>
      </c>
      <c r="K747" s="205">
        <v>0.04</v>
      </c>
      <c r="L747" s="205">
        <v>0.04</v>
      </c>
      <c r="M747" s="205">
        <v>0.04</v>
      </c>
    </row>
    <row r="748" spans="1:13" x14ac:dyDescent="0.25">
      <c r="A748" s="210" t="s">
        <v>1410</v>
      </c>
      <c r="B748" s="205">
        <v>0.67999999999999994</v>
      </c>
      <c r="C748" s="205">
        <v>0.59000000000000008</v>
      </c>
      <c r="D748" s="205">
        <v>0.54</v>
      </c>
      <c r="E748" s="205">
        <v>0.55000000000000004</v>
      </c>
      <c r="F748" s="205">
        <v>0.7400000000000001</v>
      </c>
      <c r="G748" s="205">
        <v>0.90000000000000013</v>
      </c>
      <c r="H748" s="205">
        <v>1.04</v>
      </c>
      <c r="I748" s="205">
        <v>1.04</v>
      </c>
      <c r="J748" s="205">
        <v>1.08</v>
      </c>
      <c r="K748" s="205">
        <v>1.08</v>
      </c>
      <c r="L748" s="205">
        <v>0.88000000000000012</v>
      </c>
      <c r="M748" s="205">
        <v>0.96000000000000008</v>
      </c>
    </row>
    <row r="749" spans="1:13" x14ac:dyDescent="0.25">
      <c r="A749" s="210" t="s">
        <v>1411</v>
      </c>
      <c r="B749" s="205">
        <v>0.67</v>
      </c>
      <c r="C749" s="205">
        <v>0.6100000000000001</v>
      </c>
      <c r="D749" s="205">
        <v>0.5</v>
      </c>
      <c r="E749" s="205">
        <v>0.54</v>
      </c>
      <c r="F749" s="205">
        <v>0.7400000000000001</v>
      </c>
      <c r="G749" s="205">
        <v>0.90000000000000013</v>
      </c>
      <c r="H749" s="205">
        <v>1.04</v>
      </c>
      <c r="I749" s="205">
        <v>1.1200000000000001</v>
      </c>
      <c r="J749" s="205">
        <v>1.0900000000000001</v>
      </c>
      <c r="K749" s="205">
        <v>1.08</v>
      </c>
      <c r="L749" s="205">
        <v>0.88000000000000012</v>
      </c>
      <c r="M749" s="205">
        <v>0.97</v>
      </c>
    </row>
    <row r="750" spans="1:13" x14ac:dyDescent="0.25">
      <c r="A750" s="210" t="s">
        <v>1412</v>
      </c>
      <c r="B750" s="205">
        <v>0.70000000000000007</v>
      </c>
      <c r="C750" s="205">
        <v>0.59000000000000008</v>
      </c>
      <c r="D750" s="205">
        <v>0.54</v>
      </c>
      <c r="E750" s="205">
        <v>0.55000000000000004</v>
      </c>
      <c r="F750" s="205">
        <v>0.7400000000000001</v>
      </c>
      <c r="G750" s="205">
        <v>0.90000000000000013</v>
      </c>
      <c r="H750" s="205">
        <v>1.04</v>
      </c>
      <c r="I750" s="205">
        <v>1.04</v>
      </c>
      <c r="J750" s="205">
        <v>1.08</v>
      </c>
      <c r="K750" s="205">
        <v>1.08</v>
      </c>
      <c r="L750" s="205">
        <v>0.88000000000000012</v>
      </c>
      <c r="M750" s="205">
        <v>0.96000000000000008</v>
      </c>
    </row>
    <row r="751" spans="1:13" x14ac:dyDescent="0.25">
      <c r="A751" s="210" t="s">
        <v>1413</v>
      </c>
      <c r="B751" s="205">
        <v>0.47000000000000003</v>
      </c>
      <c r="C751" s="205">
        <v>0.35000000000000003</v>
      </c>
      <c r="D751" s="205">
        <v>0.3</v>
      </c>
      <c r="E751" s="205">
        <v>0.34</v>
      </c>
      <c r="F751" s="205">
        <v>0.42</v>
      </c>
      <c r="G751" s="205">
        <v>0.48</v>
      </c>
      <c r="H751" s="205">
        <v>0.59000000000000008</v>
      </c>
      <c r="I751" s="205">
        <v>0.62</v>
      </c>
      <c r="J751" s="205">
        <v>0.66</v>
      </c>
      <c r="K751" s="205">
        <v>0.82000000000000006</v>
      </c>
      <c r="L751" s="205">
        <v>0.68000000000000016</v>
      </c>
      <c r="M751" s="205">
        <v>0.73000000000000009</v>
      </c>
    </row>
    <row r="752" spans="1:13" x14ac:dyDescent="0.25">
      <c r="A752" s="210" t="s">
        <v>1414</v>
      </c>
      <c r="B752" s="215">
        <v>1.57</v>
      </c>
      <c r="C752" s="215">
        <v>1.5200000000000002</v>
      </c>
      <c r="D752" s="215">
        <v>1.3</v>
      </c>
      <c r="E752" s="215">
        <v>1.36</v>
      </c>
      <c r="F752" s="215">
        <v>1.7500000000000002</v>
      </c>
      <c r="G752" s="215">
        <v>2</v>
      </c>
      <c r="H752" s="215">
        <v>2.25</v>
      </c>
      <c r="I752" s="215">
        <v>2.2600000000000002</v>
      </c>
      <c r="J752" s="215">
        <v>2.02</v>
      </c>
      <c r="K752" s="215">
        <v>2.1</v>
      </c>
      <c r="L752" s="215">
        <v>1.6400000000000003</v>
      </c>
      <c r="M752" s="205">
        <v>2.06</v>
      </c>
    </row>
    <row r="753" spans="1:13" x14ac:dyDescent="0.25">
      <c r="A753" s="210" t="s">
        <v>1415</v>
      </c>
      <c r="B753" s="215">
        <v>0.33</v>
      </c>
      <c r="C753" s="215">
        <v>0.26</v>
      </c>
      <c r="D753" s="215">
        <v>0.2</v>
      </c>
      <c r="E753" s="215">
        <v>0.2</v>
      </c>
      <c r="F753" s="215">
        <v>0.31</v>
      </c>
      <c r="G753" s="215">
        <v>0.36000000000000004</v>
      </c>
      <c r="H753" s="215">
        <v>0.45999999999999996</v>
      </c>
      <c r="I753" s="215">
        <v>0.43999999999999995</v>
      </c>
      <c r="J753" s="215">
        <v>0.45999999999999996</v>
      </c>
      <c r="K753" s="215">
        <v>0.47</v>
      </c>
      <c r="L753" s="215">
        <v>0.36000000000000004</v>
      </c>
      <c r="M753" s="205">
        <v>0.38000000000000006</v>
      </c>
    </row>
    <row r="754" spans="1:13" x14ac:dyDescent="0.25">
      <c r="A754" s="210" t="s">
        <v>2694</v>
      </c>
      <c r="B754" s="215">
        <v>0</v>
      </c>
      <c r="C754" s="215">
        <v>0.82000000000000006</v>
      </c>
      <c r="D754" s="215">
        <v>0.79999999999999982</v>
      </c>
      <c r="E754" s="215">
        <v>0.82000000000000006</v>
      </c>
      <c r="F754" s="215">
        <v>0.85</v>
      </c>
      <c r="G754" s="215">
        <v>0.78000000000000014</v>
      </c>
      <c r="H754" s="215">
        <v>0.80999999999999994</v>
      </c>
      <c r="I754" s="215">
        <v>0.8</v>
      </c>
      <c r="J754" s="215">
        <v>0.81</v>
      </c>
      <c r="K754" s="215">
        <v>0.81000000000000016</v>
      </c>
      <c r="L754" s="215">
        <v>0.76000000000000012</v>
      </c>
      <c r="M754" s="205">
        <v>0.82000000000000017</v>
      </c>
    </row>
    <row r="755" spans="1:13" x14ac:dyDescent="0.25">
      <c r="A755" s="210" t="s">
        <v>1417</v>
      </c>
      <c r="B755" s="215">
        <v>0.44000000000000006</v>
      </c>
      <c r="C755" s="215">
        <v>0.34</v>
      </c>
      <c r="D755" s="215">
        <v>0.30000000000000004</v>
      </c>
      <c r="E755" s="215">
        <v>0.31000000000000005</v>
      </c>
      <c r="F755" s="215">
        <v>0.43000000000000005</v>
      </c>
      <c r="G755" s="215">
        <v>0.52</v>
      </c>
      <c r="H755" s="215">
        <v>0.61</v>
      </c>
      <c r="I755" s="215">
        <v>0.64</v>
      </c>
      <c r="J755" s="215">
        <v>0.65</v>
      </c>
      <c r="K755" s="215">
        <v>0.66000000000000014</v>
      </c>
      <c r="L755" s="215">
        <v>0.48000000000000009</v>
      </c>
      <c r="M755" s="205">
        <v>0.54</v>
      </c>
    </row>
    <row r="756" spans="1:13" x14ac:dyDescent="0.25">
      <c r="A756" s="210" t="s">
        <v>1418</v>
      </c>
      <c r="B756" s="215">
        <v>0.59000000000000008</v>
      </c>
      <c r="C756" s="215">
        <v>0.49</v>
      </c>
      <c r="D756" s="215">
        <v>0.40000000000000008</v>
      </c>
      <c r="E756" s="215">
        <v>0.43000000000000005</v>
      </c>
      <c r="F756" s="215">
        <v>0.6100000000000001</v>
      </c>
      <c r="G756" s="215">
        <v>0.70000000000000007</v>
      </c>
      <c r="H756" s="215">
        <v>0.85000000000000009</v>
      </c>
      <c r="I756" s="215">
        <v>0.92000000000000015</v>
      </c>
      <c r="J756" s="215">
        <v>0.92</v>
      </c>
      <c r="K756" s="215">
        <v>0.90000000000000013</v>
      </c>
      <c r="L756" s="215">
        <v>0.72000000000000008</v>
      </c>
      <c r="M756" s="205">
        <v>0.78</v>
      </c>
    </row>
    <row r="757" spans="1:13" x14ac:dyDescent="0.25">
      <c r="A757" s="210" t="s">
        <v>1419</v>
      </c>
      <c r="B757" s="215">
        <v>0.43</v>
      </c>
      <c r="C757" s="215">
        <v>0.35000000000000003</v>
      </c>
      <c r="D757" s="215">
        <v>0.32</v>
      </c>
      <c r="E757" s="215">
        <v>0.32</v>
      </c>
      <c r="F757" s="215">
        <v>0.47</v>
      </c>
      <c r="G757" s="215">
        <v>0.54</v>
      </c>
      <c r="H757" s="215">
        <v>0.63</v>
      </c>
      <c r="I757" s="215">
        <v>0.70000000000000007</v>
      </c>
      <c r="J757" s="215">
        <v>0.70000000000000007</v>
      </c>
      <c r="K757" s="215">
        <v>0.70000000000000007</v>
      </c>
      <c r="L757" s="215">
        <v>0.56000000000000005</v>
      </c>
      <c r="M757" s="205">
        <v>0.59</v>
      </c>
    </row>
    <row r="758" spans="1:13" x14ac:dyDescent="0.25">
      <c r="A758" s="210" t="s">
        <v>1420</v>
      </c>
      <c r="B758" s="215">
        <v>0.58000000000000007</v>
      </c>
      <c r="C758" s="215">
        <v>0.51</v>
      </c>
      <c r="D758" s="215">
        <v>0.44000000000000006</v>
      </c>
      <c r="E758" s="215">
        <v>0.46000000000000008</v>
      </c>
      <c r="F758" s="215">
        <v>0.65000000000000013</v>
      </c>
      <c r="G758" s="215">
        <v>0.76000000000000012</v>
      </c>
      <c r="H758" s="215">
        <v>0.90000000000000013</v>
      </c>
      <c r="I758" s="215">
        <v>0.96</v>
      </c>
      <c r="J758" s="215">
        <v>0.97</v>
      </c>
      <c r="K758" s="215">
        <v>1</v>
      </c>
      <c r="L758" s="215">
        <v>0.76000000000000012</v>
      </c>
      <c r="M758" s="205">
        <v>0.82000000000000006</v>
      </c>
    </row>
    <row r="759" spans="1:13" x14ac:dyDescent="0.25">
      <c r="A759" s="210" t="s">
        <v>1421</v>
      </c>
      <c r="B759" s="215">
        <v>0.63</v>
      </c>
      <c r="C759" s="215">
        <v>0.54</v>
      </c>
      <c r="D759" s="215">
        <v>0.46000000000000008</v>
      </c>
      <c r="E759" s="215">
        <v>0.49</v>
      </c>
      <c r="F759" s="215">
        <v>0.65000000000000013</v>
      </c>
      <c r="G759" s="215">
        <v>0.8</v>
      </c>
      <c r="H759" s="215">
        <v>0.93000000000000016</v>
      </c>
      <c r="I759" s="215">
        <v>1</v>
      </c>
      <c r="J759" s="215">
        <v>1.01</v>
      </c>
      <c r="K759" s="215">
        <v>1.01</v>
      </c>
      <c r="L759" s="215">
        <v>0.8</v>
      </c>
      <c r="M759" s="205">
        <v>0.82000000000000006</v>
      </c>
    </row>
    <row r="760" spans="1:13" x14ac:dyDescent="0.25">
      <c r="A760" s="210" t="s">
        <v>1422</v>
      </c>
      <c r="B760" s="215">
        <v>0.60000000000000009</v>
      </c>
      <c r="C760" s="215">
        <v>0.54</v>
      </c>
      <c r="D760" s="215">
        <v>0.46000000000000008</v>
      </c>
      <c r="E760" s="215">
        <v>0.49</v>
      </c>
      <c r="F760" s="215">
        <v>0.65000000000000013</v>
      </c>
      <c r="G760" s="215">
        <v>0.8</v>
      </c>
      <c r="H760" s="215">
        <v>0.93000000000000016</v>
      </c>
      <c r="I760" s="215">
        <v>0.98</v>
      </c>
      <c r="J760" s="215">
        <v>1</v>
      </c>
      <c r="K760" s="215">
        <v>1</v>
      </c>
      <c r="L760" s="215">
        <v>0.76000000000000012</v>
      </c>
      <c r="M760" s="205">
        <v>0.82000000000000006</v>
      </c>
    </row>
    <row r="761" spans="1:13" x14ac:dyDescent="0.25">
      <c r="A761" s="210" t="s">
        <v>1423</v>
      </c>
      <c r="B761" s="215">
        <v>0.67</v>
      </c>
      <c r="C761" s="215">
        <v>0.54</v>
      </c>
      <c r="D761" s="215">
        <v>0.46000000000000008</v>
      </c>
      <c r="E761" s="215">
        <v>0.47000000000000008</v>
      </c>
      <c r="F761" s="215">
        <v>0.66000000000000014</v>
      </c>
      <c r="G761" s="215">
        <v>0.80000000000000016</v>
      </c>
      <c r="H761" s="215">
        <v>0.92</v>
      </c>
      <c r="I761" s="215">
        <v>1.02</v>
      </c>
      <c r="J761" s="215">
        <v>1.01</v>
      </c>
      <c r="K761" s="215">
        <v>1</v>
      </c>
      <c r="L761" s="215">
        <v>0.76</v>
      </c>
      <c r="M761" s="205">
        <v>0.82000000000000006</v>
      </c>
    </row>
    <row r="762" spans="1:13" x14ac:dyDescent="0.25">
      <c r="A762" s="210" t="s">
        <v>1424</v>
      </c>
      <c r="B762" s="215">
        <v>0.62</v>
      </c>
      <c r="C762" s="215">
        <v>0.54</v>
      </c>
      <c r="D762" s="215">
        <v>0.46000000000000008</v>
      </c>
      <c r="E762" s="215">
        <v>0.49</v>
      </c>
      <c r="F762" s="215">
        <v>0.65000000000000013</v>
      </c>
      <c r="G762" s="215">
        <v>0.8</v>
      </c>
      <c r="H762" s="215">
        <v>0.93000000000000016</v>
      </c>
      <c r="I762" s="215">
        <v>0.98</v>
      </c>
      <c r="J762" s="215">
        <v>1</v>
      </c>
      <c r="K762" s="215">
        <v>1</v>
      </c>
      <c r="L762" s="215">
        <v>0.76000000000000012</v>
      </c>
      <c r="M762" s="205">
        <v>0.82000000000000006</v>
      </c>
    </row>
    <row r="763" spans="1:13" x14ac:dyDescent="0.25">
      <c r="A763" s="210" t="s">
        <v>1425</v>
      </c>
      <c r="B763" s="215">
        <v>1.5800000000000003</v>
      </c>
      <c r="C763" s="215">
        <v>1.2400000000000002</v>
      </c>
      <c r="D763" s="215">
        <v>1.08</v>
      </c>
      <c r="E763" s="215">
        <v>1.1300000000000001</v>
      </c>
      <c r="F763" s="215">
        <v>1.5100000000000002</v>
      </c>
      <c r="G763" s="215">
        <v>1.8600000000000003</v>
      </c>
      <c r="H763" s="215">
        <v>2.17</v>
      </c>
      <c r="I763" s="215">
        <v>2.3200000000000003</v>
      </c>
      <c r="J763" s="215">
        <v>2.3199999999999998</v>
      </c>
      <c r="K763" s="215">
        <v>2.3600000000000003</v>
      </c>
      <c r="L763" s="215">
        <v>1.84</v>
      </c>
      <c r="M763" s="205">
        <v>1.9700000000000002</v>
      </c>
    </row>
    <row r="764" spans="1:13" x14ac:dyDescent="0.25">
      <c r="A764" s="210" t="s">
        <v>1426</v>
      </c>
      <c r="B764" s="215">
        <v>0.70000000000000007</v>
      </c>
      <c r="C764" s="215">
        <v>0.54</v>
      </c>
      <c r="D764" s="215">
        <v>0.46000000000000008</v>
      </c>
      <c r="E764" s="215">
        <v>0.49</v>
      </c>
      <c r="F764" s="215">
        <v>0.65000000000000013</v>
      </c>
      <c r="G764" s="215">
        <v>0.8</v>
      </c>
      <c r="H764" s="215">
        <v>0.93000000000000016</v>
      </c>
      <c r="I764" s="215">
        <v>0.98</v>
      </c>
      <c r="J764" s="215">
        <v>1</v>
      </c>
      <c r="K764" s="215">
        <v>1</v>
      </c>
      <c r="L764" s="215">
        <v>0.76000000000000012</v>
      </c>
      <c r="M764" s="205">
        <v>0.82000000000000006</v>
      </c>
    </row>
    <row r="765" spans="1:13" x14ac:dyDescent="0.25">
      <c r="A765" s="210" t="s">
        <v>1427</v>
      </c>
      <c r="B765" s="215">
        <v>0.49000000000000005</v>
      </c>
      <c r="C765" s="215">
        <v>0.39000000000000007</v>
      </c>
      <c r="D765" s="215">
        <v>0.34</v>
      </c>
      <c r="E765" s="215">
        <v>0.35000000000000003</v>
      </c>
      <c r="F765" s="215">
        <v>0.5</v>
      </c>
      <c r="G765" s="215">
        <v>0.58000000000000007</v>
      </c>
      <c r="H765" s="215">
        <v>0.67000000000000015</v>
      </c>
      <c r="I765" s="215">
        <v>0.7400000000000001</v>
      </c>
      <c r="J765" s="215">
        <v>0.7400000000000001</v>
      </c>
      <c r="K765" s="215">
        <v>0.7400000000000001</v>
      </c>
      <c r="L765" s="215">
        <v>0.56000000000000005</v>
      </c>
      <c r="M765" s="205">
        <v>0.62000000000000011</v>
      </c>
    </row>
    <row r="766" spans="1:13" x14ac:dyDescent="0.25">
      <c r="A766" s="210" t="s">
        <v>1428</v>
      </c>
      <c r="B766" s="215">
        <v>0.67</v>
      </c>
      <c r="C766" s="215">
        <v>0.54</v>
      </c>
      <c r="D766" s="215">
        <v>0.46000000000000008</v>
      </c>
      <c r="E766" s="215">
        <v>0.47000000000000008</v>
      </c>
      <c r="F766" s="215">
        <v>0.66000000000000014</v>
      </c>
      <c r="G766" s="215">
        <v>0.80000000000000016</v>
      </c>
      <c r="H766" s="215">
        <v>0.92</v>
      </c>
      <c r="I766" s="215">
        <v>1.02</v>
      </c>
      <c r="J766" s="215">
        <v>1.01</v>
      </c>
      <c r="K766" s="215">
        <v>1</v>
      </c>
      <c r="L766" s="215">
        <v>0.76</v>
      </c>
      <c r="M766" s="205">
        <v>0.82000000000000006</v>
      </c>
    </row>
    <row r="767" spans="1:13" x14ac:dyDescent="0.25">
      <c r="A767" s="210" t="s">
        <v>1429</v>
      </c>
      <c r="B767" s="215">
        <v>0.62</v>
      </c>
      <c r="C767" s="215">
        <v>0.54</v>
      </c>
      <c r="D767" s="215">
        <v>0.46000000000000008</v>
      </c>
      <c r="E767" s="215">
        <v>0.49</v>
      </c>
      <c r="F767" s="215">
        <v>0.65000000000000013</v>
      </c>
      <c r="G767" s="215">
        <v>0.8</v>
      </c>
      <c r="H767" s="215">
        <v>0.93000000000000016</v>
      </c>
      <c r="I767" s="215">
        <v>0.98</v>
      </c>
      <c r="J767" s="215">
        <v>1</v>
      </c>
      <c r="K767" s="215">
        <v>1</v>
      </c>
      <c r="L767" s="215">
        <v>0.76000000000000012</v>
      </c>
      <c r="M767" s="205">
        <v>0.82000000000000006</v>
      </c>
    </row>
    <row r="768" spans="1:13" x14ac:dyDescent="0.25">
      <c r="A768" s="210" t="s">
        <v>1430</v>
      </c>
      <c r="B768" s="215">
        <v>0</v>
      </c>
      <c r="C768" s="215">
        <v>0</v>
      </c>
      <c r="D768" s="215">
        <v>0</v>
      </c>
      <c r="E768" s="215">
        <v>0</v>
      </c>
      <c r="F768" s="215">
        <v>0</v>
      </c>
      <c r="G768" s="215">
        <v>0</v>
      </c>
      <c r="H768" s="215">
        <v>0</v>
      </c>
      <c r="I768" s="215">
        <v>0</v>
      </c>
      <c r="J768" s="215">
        <v>0</v>
      </c>
      <c r="K768" s="215">
        <v>0</v>
      </c>
      <c r="L768" s="215">
        <v>0</v>
      </c>
      <c r="M768" s="205">
        <v>0</v>
      </c>
    </row>
    <row r="769" spans="1:13" x14ac:dyDescent="0.25">
      <c r="A769" s="210" t="s">
        <v>1431</v>
      </c>
      <c r="B769" s="215">
        <v>0</v>
      </c>
      <c r="C769" s="215">
        <v>32.01</v>
      </c>
      <c r="D769" s="215">
        <v>26.419999999999998</v>
      </c>
      <c r="E769" s="215">
        <v>28.949999999999996</v>
      </c>
      <c r="F769" s="215">
        <v>37.239999999999995</v>
      </c>
      <c r="G769" s="215">
        <v>43.1</v>
      </c>
      <c r="H769" s="215">
        <v>24.72</v>
      </c>
      <c r="I769" s="215">
        <v>43.029999999999994</v>
      </c>
      <c r="J769" s="215">
        <v>35.200000000000003</v>
      </c>
      <c r="K769" s="215">
        <v>40.630000000000003</v>
      </c>
      <c r="L769" s="215">
        <v>37.130000000000003</v>
      </c>
      <c r="M769" s="205">
        <v>45.65</v>
      </c>
    </row>
    <row r="770" spans="1:13" x14ac:dyDescent="0.25">
      <c r="A770" s="210" t="s">
        <v>1432</v>
      </c>
      <c r="B770" s="215">
        <v>0.63</v>
      </c>
      <c r="C770" s="215">
        <v>0.57000000000000006</v>
      </c>
      <c r="D770" s="215">
        <v>0.5</v>
      </c>
      <c r="E770" s="215">
        <v>0.54</v>
      </c>
      <c r="F770" s="215">
        <v>0.63000000000000012</v>
      </c>
      <c r="G770" s="215">
        <v>0.84000000000000019</v>
      </c>
      <c r="H770" s="215">
        <v>0.97</v>
      </c>
      <c r="I770" s="215">
        <v>0.94</v>
      </c>
      <c r="J770" s="215">
        <v>1</v>
      </c>
      <c r="K770" s="215">
        <v>0.84000000000000008</v>
      </c>
      <c r="L770" s="215">
        <v>0.68</v>
      </c>
      <c r="M770" s="205">
        <v>0.70000000000000007</v>
      </c>
    </row>
    <row r="771" spans="1:13" x14ac:dyDescent="0.25">
      <c r="A771" s="210" t="s">
        <v>1433</v>
      </c>
      <c r="B771" s="215">
        <v>1.4700000000000002</v>
      </c>
      <c r="C771" s="215">
        <v>1.1200000000000001</v>
      </c>
      <c r="D771" s="215">
        <v>0.85999999999999988</v>
      </c>
      <c r="E771" s="215">
        <v>1.02</v>
      </c>
      <c r="F771" s="215">
        <v>1.2</v>
      </c>
      <c r="G771" s="215">
        <v>1.4600000000000002</v>
      </c>
      <c r="H771" s="215">
        <v>1.79</v>
      </c>
      <c r="I771" s="215">
        <v>1.8600000000000003</v>
      </c>
      <c r="J771" s="215">
        <v>2.02</v>
      </c>
      <c r="K771" s="215">
        <v>2.4400000000000004</v>
      </c>
      <c r="L771" s="215">
        <v>2.12</v>
      </c>
      <c r="M771" s="205">
        <v>2.17</v>
      </c>
    </row>
    <row r="772" spans="1:13" x14ac:dyDescent="0.25">
      <c r="A772" s="210" t="s">
        <v>1434</v>
      </c>
      <c r="B772" s="215">
        <v>0.47000000000000003</v>
      </c>
      <c r="C772" s="215">
        <v>0.35000000000000003</v>
      </c>
      <c r="D772" s="215">
        <v>0.28000000000000003</v>
      </c>
      <c r="E772" s="215">
        <v>0.35000000000000003</v>
      </c>
      <c r="F772" s="215">
        <v>0.42</v>
      </c>
      <c r="G772" s="215">
        <v>0.5</v>
      </c>
      <c r="H772" s="215">
        <v>0.59</v>
      </c>
      <c r="I772" s="215">
        <v>0.62000000000000011</v>
      </c>
      <c r="J772" s="215">
        <v>0.67</v>
      </c>
      <c r="K772" s="215">
        <v>0.81000000000000016</v>
      </c>
      <c r="L772" s="215">
        <v>0.72000000000000008</v>
      </c>
      <c r="M772" s="205">
        <v>0.7400000000000001</v>
      </c>
    </row>
    <row r="773" spans="1:13" x14ac:dyDescent="0.25">
      <c r="A773" s="210" t="s">
        <v>1435</v>
      </c>
      <c r="B773" s="215">
        <v>0.37</v>
      </c>
      <c r="C773" s="215">
        <v>0.28000000000000003</v>
      </c>
      <c r="D773" s="215">
        <v>0.24</v>
      </c>
      <c r="E773" s="215">
        <v>0.24000000000000005</v>
      </c>
      <c r="F773" s="215">
        <v>0.31</v>
      </c>
      <c r="G773" s="215">
        <v>0.36000000000000004</v>
      </c>
      <c r="H773" s="215">
        <v>0.42999999999999994</v>
      </c>
      <c r="I773" s="215">
        <v>0.46000000000000008</v>
      </c>
      <c r="J773" s="215">
        <v>0.51</v>
      </c>
      <c r="K773" s="215">
        <v>0.62000000000000011</v>
      </c>
      <c r="L773" s="215">
        <v>0.52</v>
      </c>
      <c r="M773" s="205">
        <v>0.54</v>
      </c>
    </row>
    <row r="774" spans="1:13" x14ac:dyDescent="0.25">
      <c r="A774" s="210" t="s">
        <v>1436</v>
      </c>
      <c r="B774" s="215">
        <v>0.48</v>
      </c>
      <c r="C774" s="215">
        <v>0.38000000000000006</v>
      </c>
      <c r="D774" s="215">
        <v>0.3</v>
      </c>
      <c r="E774" s="215">
        <v>0.35000000000000003</v>
      </c>
      <c r="F774" s="215">
        <v>0.42</v>
      </c>
      <c r="G774" s="215">
        <v>0.48</v>
      </c>
      <c r="H774" s="215">
        <v>0.58000000000000007</v>
      </c>
      <c r="I774" s="215">
        <v>0.62</v>
      </c>
      <c r="J774" s="215">
        <v>0.67</v>
      </c>
      <c r="K774" s="215">
        <v>0.80999999999999994</v>
      </c>
      <c r="L774" s="215">
        <v>0.72000000000000008</v>
      </c>
      <c r="M774" s="205">
        <v>0.70000000000000007</v>
      </c>
    </row>
    <row r="775" spans="1:13" x14ac:dyDescent="0.25">
      <c r="A775" s="210" t="s">
        <v>1437</v>
      </c>
      <c r="B775" s="215">
        <v>0.32000000000000006</v>
      </c>
      <c r="C775" s="215">
        <v>0.24000000000000005</v>
      </c>
      <c r="D775" s="215">
        <v>0.2</v>
      </c>
      <c r="E775" s="215">
        <v>0.23000000000000004</v>
      </c>
      <c r="F775" s="215">
        <v>0.27</v>
      </c>
      <c r="G775" s="215">
        <v>0.32000000000000006</v>
      </c>
      <c r="H775" s="215">
        <v>0.41000000000000003</v>
      </c>
      <c r="I775" s="215">
        <v>0.40000000000000008</v>
      </c>
      <c r="J775" s="215">
        <v>0.46000000000000008</v>
      </c>
      <c r="K775" s="215">
        <v>0.54</v>
      </c>
      <c r="L775" s="215">
        <v>0.48000000000000009</v>
      </c>
      <c r="M775" s="205">
        <v>0.49</v>
      </c>
    </row>
    <row r="776" spans="1:13" x14ac:dyDescent="0.25">
      <c r="A776" s="210" t="s">
        <v>1438</v>
      </c>
      <c r="B776" s="215">
        <v>1.2300000000000002</v>
      </c>
      <c r="C776" s="215">
        <v>0.93</v>
      </c>
      <c r="D776" s="215">
        <v>0.7400000000000001</v>
      </c>
      <c r="E776" s="215">
        <v>0.88</v>
      </c>
      <c r="F776" s="215">
        <v>1.01</v>
      </c>
      <c r="G776" s="215">
        <v>1.2000000000000002</v>
      </c>
      <c r="H776" s="215">
        <v>1.4800000000000002</v>
      </c>
      <c r="I776" s="215">
        <v>1.5400000000000003</v>
      </c>
      <c r="J776" s="215">
        <v>1.6700000000000002</v>
      </c>
      <c r="K776" s="215">
        <v>2.06</v>
      </c>
      <c r="L776" s="215">
        <v>1.76</v>
      </c>
      <c r="M776" s="205">
        <v>1.7800000000000002</v>
      </c>
    </row>
    <row r="777" spans="1:13" x14ac:dyDescent="0.25">
      <c r="A777" s="210" t="s">
        <v>1439</v>
      </c>
      <c r="B777" s="215">
        <v>0.42000000000000004</v>
      </c>
      <c r="C777" s="215">
        <v>0.35000000000000003</v>
      </c>
      <c r="D777" s="215">
        <v>0.30000000000000004</v>
      </c>
      <c r="E777" s="215">
        <v>0.35000000000000003</v>
      </c>
      <c r="F777" s="215">
        <v>0.43000000000000005</v>
      </c>
      <c r="G777" s="215">
        <v>0.54</v>
      </c>
      <c r="H777" s="215">
        <v>0.65</v>
      </c>
      <c r="I777" s="215">
        <v>0.62000000000000011</v>
      </c>
      <c r="J777" s="215">
        <v>0.66</v>
      </c>
      <c r="K777" s="215">
        <v>0.54</v>
      </c>
      <c r="L777" s="215">
        <v>0.48000000000000009</v>
      </c>
      <c r="M777" s="205">
        <v>0.47000000000000008</v>
      </c>
    </row>
    <row r="778" spans="1:13" x14ac:dyDescent="0.25">
      <c r="A778" s="210" t="s">
        <v>1440</v>
      </c>
      <c r="B778" s="215">
        <v>0.49</v>
      </c>
      <c r="C778" s="215">
        <v>0.39</v>
      </c>
      <c r="D778" s="215">
        <v>0.3</v>
      </c>
      <c r="E778" s="215">
        <v>0.35000000000000003</v>
      </c>
      <c r="F778" s="215">
        <v>0.39000000000000007</v>
      </c>
      <c r="G778" s="215">
        <v>0.5</v>
      </c>
      <c r="H778" s="215">
        <v>0.62000000000000011</v>
      </c>
      <c r="I778" s="215">
        <v>0.64</v>
      </c>
      <c r="J778" s="215">
        <v>0.70000000000000007</v>
      </c>
      <c r="K778" s="215">
        <v>0.85000000000000009</v>
      </c>
      <c r="L778" s="215">
        <v>0.72000000000000008</v>
      </c>
      <c r="M778" s="205">
        <v>0.73</v>
      </c>
    </row>
    <row r="779" spans="1:13" x14ac:dyDescent="0.25">
      <c r="A779" s="210" t="s">
        <v>1441</v>
      </c>
      <c r="B779" s="215">
        <v>0.61</v>
      </c>
      <c r="C779" s="215">
        <v>0.58000000000000007</v>
      </c>
      <c r="D779" s="215">
        <v>0.5</v>
      </c>
      <c r="E779" s="215">
        <v>0.58000000000000007</v>
      </c>
      <c r="F779" s="215">
        <v>0.66</v>
      </c>
      <c r="G779" s="215">
        <v>0.82000000000000006</v>
      </c>
      <c r="H779" s="215">
        <v>0.97</v>
      </c>
      <c r="I779" s="215">
        <v>0.98</v>
      </c>
      <c r="J779" s="215">
        <v>1.04</v>
      </c>
      <c r="K779" s="215">
        <v>0.82000000000000006</v>
      </c>
      <c r="L779" s="215">
        <v>0.72000000000000008</v>
      </c>
      <c r="M779" s="205">
        <v>0.73</v>
      </c>
    </row>
    <row r="780" spans="1:13" x14ac:dyDescent="0.25">
      <c r="A780" s="210" t="s">
        <v>1442</v>
      </c>
      <c r="B780" s="215">
        <v>0.62000000000000011</v>
      </c>
      <c r="C780" s="215">
        <v>0.55000000000000004</v>
      </c>
      <c r="D780" s="215">
        <v>0.48</v>
      </c>
      <c r="E780" s="215">
        <v>0.55000000000000004</v>
      </c>
      <c r="F780" s="215">
        <v>0.66</v>
      </c>
      <c r="G780" s="215">
        <v>0.8</v>
      </c>
      <c r="H780" s="215">
        <v>0.94000000000000006</v>
      </c>
      <c r="I780" s="215">
        <v>0.94000000000000006</v>
      </c>
      <c r="J780" s="215">
        <v>1</v>
      </c>
      <c r="K780" s="215">
        <v>0.82000000000000006</v>
      </c>
      <c r="L780" s="215">
        <v>0.68000000000000016</v>
      </c>
      <c r="M780" s="205">
        <v>0.70000000000000007</v>
      </c>
    </row>
    <row r="781" spans="1:13" x14ac:dyDescent="0.25">
      <c r="A781" s="210" t="s">
        <v>1443</v>
      </c>
      <c r="B781" s="215">
        <v>0.57000000000000006</v>
      </c>
      <c r="C781" s="215">
        <v>0.49</v>
      </c>
      <c r="D781" s="215">
        <v>0.40000000000000008</v>
      </c>
      <c r="E781" s="215">
        <v>0.4200000000000001</v>
      </c>
      <c r="F781" s="215">
        <v>0.6100000000000001</v>
      </c>
      <c r="G781" s="215">
        <v>0.70000000000000007</v>
      </c>
      <c r="H781" s="215">
        <v>0.84000000000000008</v>
      </c>
      <c r="I781" s="215">
        <v>0.88000000000000012</v>
      </c>
      <c r="J781" s="215">
        <v>0.92</v>
      </c>
      <c r="K781" s="215">
        <v>0.90000000000000013</v>
      </c>
      <c r="L781" s="215">
        <v>0.68000000000000016</v>
      </c>
      <c r="M781" s="205">
        <v>0.74</v>
      </c>
    </row>
    <row r="782" spans="1:13" x14ac:dyDescent="0.25">
      <c r="A782" s="210" t="s">
        <v>1444</v>
      </c>
      <c r="B782" s="215">
        <v>0.43</v>
      </c>
      <c r="C782" s="215">
        <v>0.36000000000000004</v>
      </c>
      <c r="D782" s="215">
        <v>0.3</v>
      </c>
      <c r="E782" s="215">
        <v>0.34</v>
      </c>
      <c r="F782" s="215">
        <v>0.42</v>
      </c>
      <c r="G782" s="215">
        <v>0.48</v>
      </c>
      <c r="H782" s="215">
        <v>0.59000000000000008</v>
      </c>
      <c r="I782" s="215">
        <v>0.62</v>
      </c>
      <c r="J782" s="215">
        <v>0.66</v>
      </c>
      <c r="K782" s="215">
        <v>0.82000000000000006</v>
      </c>
      <c r="L782" s="215">
        <v>0.68000000000000016</v>
      </c>
      <c r="M782" s="205">
        <v>0.70000000000000007</v>
      </c>
    </row>
    <row r="783" spans="1:13" x14ac:dyDescent="0.25">
      <c r="A783" s="210" t="s">
        <v>1445</v>
      </c>
      <c r="B783" s="215">
        <v>1.9100000000000001</v>
      </c>
      <c r="C783" s="215">
        <v>1.7400000000000002</v>
      </c>
      <c r="D783" s="215">
        <v>1.5</v>
      </c>
      <c r="E783" s="215">
        <v>1.6700000000000002</v>
      </c>
      <c r="F783" s="215">
        <v>1.98</v>
      </c>
      <c r="G783" s="215">
        <v>2.5</v>
      </c>
      <c r="H783" s="215">
        <v>2.94</v>
      </c>
      <c r="I783" s="215">
        <v>2.88</v>
      </c>
      <c r="J783" s="215">
        <v>3.0199999999999996</v>
      </c>
      <c r="K783" s="215">
        <v>2.52</v>
      </c>
      <c r="L783" s="215">
        <v>2.2000000000000002</v>
      </c>
      <c r="M783" s="205">
        <v>2.2100000000000004</v>
      </c>
    </row>
    <row r="784" spans="1:13" x14ac:dyDescent="0.25">
      <c r="A784" s="210" t="s">
        <v>1446</v>
      </c>
      <c r="B784" s="215">
        <v>11.19</v>
      </c>
      <c r="C784" s="215">
        <v>9.2999999999999989</v>
      </c>
      <c r="D784" s="215">
        <v>8.6399999999999988</v>
      </c>
      <c r="E784" s="215">
        <v>9.4600000000000009</v>
      </c>
      <c r="F784" s="215">
        <v>10.7</v>
      </c>
      <c r="G784" s="215">
        <v>12.86</v>
      </c>
      <c r="H784" s="215">
        <v>10.58</v>
      </c>
      <c r="I784" s="215">
        <v>10.69</v>
      </c>
      <c r="J784" s="215">
        <v>12.709999999999997</v>
      </c>
      <c r="K784" s="215">
        <v>12.18</v>
      </c>
      <c r="L784" s="215">
        <v>13.439999999999998</v>
      </c>
      <c r="M784" s="205">
        <v>13.26</v>
      </c>
    </row>
    <row r="785" spans="1:13" x14ac:dyDescent="0.25">
      <c r="A785" s="210" t="s">
        <v>1447</v>
      </c>
      <c r="B785" s="215">
        <v>1.1400000000000001</v>
      </c>
      <c r="C785" s="215">
        <v>0.89</v>
      </c>
      <c r="D785" s="215">
        <v>0.70000000000000007</v>
      </c>
      <c r="E785" s="215">
        <v>0.82000000000000006</v>
      </c>
      <c r="F785" s="215">
        <v>0.94</v>
      </c>
      <c r="G785" s="215">
        <v>1.1600000000000001</v>
      </c>
      <c r="H785" s="215">
        <v>1.4300000000000002</v>
      </c>
      <c r="I785" s="215">
        <v>1.5000000000000002</v>
      </c>
      <c r="J785" s="215">
        <v>1.62</v>
      </c>
      <c r="K785" s="215">
        <v>1.9400000000000002</v>
      </c>
      <c r="L785" s="215">
        <v>1.7200000000000004</v>
      </c>
      <c r="M785" s="205">
        <v>1.7000000000000002</v>
      </c>
    </row>
    <row r="786" spans="1:13" x14ac:dyDescent="0.25">
      <c r="A786" s="210" t="s">
        <v>1448</v>
      </c>
      <c r="B786" s="215">
        <v>0.48</v>
      </c>
      <c r="C786" s="215">
        <v>0.36000000000000004</v>
      </c>
      <c r="D786" s="215">
        <v>0.3</v>
      </c>
      <c r="E786" s="215">
        <v>0.34</v>
      </c>
      <c r="F786" s="215">
        <v>0.42</v>
      </c>
      <c r="G786" s="215">
        <v>0.48</v>
      </c>
      <c r="H786" s="215">
        <v>0.59000000000000008</v>
      </c>
      <c r="I786" s="215">
        <v>0.62</v>
      </c>
      <c r="J786" s="215">
        <v>0.66</v>
      </c>
      <c r="K786" s="215">
        <v>0.82000000000000006</v>
      </c>
      <c r="L786" s="215">
        <v>0.68000000000000016</v>
      </c>
      <c r="M786" s="205">
        <v>0.70000000000000007</v>
      </c>
    </row>
    <row r="787" spans="1:13" x14ac:dyDescent="0.25">
      <c r="A787" s="210" t="s">
        <v>1449</v>
      </c>
      <c r="B787" s="215">
        <v>0.61</v>
      </c>
      <c r="C787" s="215">
        <v>0.54</v>
      </c>
      <c r="D787" s="215">
        <v>0.46000000000000008</v>
      </c>
      <c r="E787" s="215">
        <v>0.49</v>
      </c>
      <c r="F787" s="215">
        <v>0.65000000000000013</v>
      </c>
      <c r="G787" s="215">
        <v>0.8</v>
      </c>
      <c r="H787" s="215">
        <v>0.93000000000000016</v>
      </c>
      <c r="I787" s="215">
        <v>0.98</v>
      </c>
      <c r="J787" s="215">
        <v>1</v>
      </c>
      <c r="K787" s="215">
        <v>1</v>
      </c>
      <c r="L787" s="215">
        <v>0.76000000000000012</v>
      </c>
      <c r="M787" s="205">
        <v>0.82000000000000006</v>
      </c>
    </row>
    <row r="788" spans="1:13" x14ac:dyDescent="0.25">
      <c r="A788" s="210" t="s">
        <v>1450</v>
      </c>
      <c r="B788" s="215">
        <v>0.33</v>
      </c>
      <c r="C788" s="215">
        <v>0.28000000000000003</v>
      </c>
      <c r="D788" s="215">
        <v>0.24</v>
      </c>
      <c r="E788" s="215">
        <v>0.24000000000000005</v>
      </c>
      <c r="F788" s="215">
        <v>0.31</v>
      </c>
      <c r="G788" s="215">
        <v>0.36000000000000004</v>
      </c>
      <c r="H788" s="215">
        <v>0.42999999999999994</v>
      </c>
      <c r="I788" s="215">
        <v>0.46000000000000008</v>
      </c>
      <c r="J788" s="215">
        <v>0.51</v>
      </c>
      <c r="K788" s="215">
        <v>0.62000000000000011</v>
      </c>
      <c r="L788" s="215">
        <v>0.52</v>
      </c>
      <c r="M788" s="205">
        <v>0.54</v>
      </c>
    </row>
    <row r="789" spans="1:13" x14ac:dyDescent="0.25">
      <c r="A789" s="210" t="s">
        <v>1451</v>
      </c>
      <c r="B789" s="215">
        <v>0.43</v>
      </c>
      <c r="C789" s="215">
        <v>0.35000000000000003</v>
      </c>
      <c r="D789" s="215">
        <v>0.28000000000000003</v>
      </c>
      <c r="E789" s="215">
        <v>0.35000000000000003</v>
      </c>
      <c r="F789" s="215">
        <v>0.38000000000000006</v>
      </c>
      <c r="G789" s="215">
        <v>0.46</v>
      </c>
      <c r="H789" s="215">
        <v>0.55000000000000004</v>
      </c>
      <c r="I789" s="215">
        <v>0.60000000000000009</v>
      </c>
      <c r="J789" s="215">
        <v>0.65</v>
      </c>
      <c r="K789" s="215">
        <v>0.78000000000000014</v>
      </c>
      <c r="L789" s="215">
        <v>0.68000000000000016</v>
      </c>
      <c r="M789" s="205">
        <v>0.69000000000000006</v>
      </c>
    </row>
    <row r="790" spans="1:13" x14ac:dyDescent="0.25">
      <c r="A790" s="210" t="s">
        <v>1452</v>
      </c>
      <c r="B790" s="215">
        <v>1.36</v>
      </c>
      <c r="C790" s="215">
        <v>1.05</v>
      </c>
      <c r="D790" s="215">
        <v>0.92000000000000015</v>
      </c>
      <c r="E790" s="215">
        <v>0.96</v>
      </c>
      <c r="F790" s="215">
        <v>1.2900000000000003</v>
      </c>
      <c r="G790" s="215">
        <v>1.58</v>
      </c>
      <c r="H790" s="215">
        <v>1.8600000000000003</v>
      </c>
      <c r="I790" s="215">
        <v>1.98</v>
      </c>
      <c r="J790" s="215">
        <v>1.98</v>
      </c>
      <c r="K790" s="215">
        <v>1.9800000000000002</v>
      </c>
      <c r="L790" s="215">
        <v>1.5600000000000003</v>
      </c>
      <c r="M790" s="205">
        <v>1.6700000000000002</v>
      </c>
    </row>
    <row r="791" spans="1:13" x14ac:dyDescent="0.25">
      <c r="A791" s="210" t="s">
        <v>1453</v>
      </c>
      <c r="B791" s="215">
        <v>2.0100000000000002</v>
      </c>
      <c r="C791" s="215">
        <v>1.7000000000000004</v>
      </c>
      <c r="D791" s="215">
        <v>1.4600000000000002</v>
      </c>
      <c r="E791" s="215">
        <v>1.54</v>
      </c>
      <c r="F791" s="215">
        <v>2.1300000000000003</v>
      </c>
      <c r="G791" s="215">
        <v>2.5600000000000005</v>
      </c>
      <c r="H791" s="215">
        <v>3.0200000000000005</v>
      </c>
      <c r="I791" s="215">
        <v>3.04</v>
      </c>
      <c r="J791" s="215">
        <v>3.1799999999999997</v>
      </c>
      <c r="K791" s="215">
        <v>3.14</v>
      </c>
      <c r="L791" s="215">
        <v>2.52</v>
      </c>
      <c r="M791" s="205">
        <v>2.7200000000000006</v>
      </c>
    </row>
    <row r="792" spans="1:13" x14ac:dyDescent="0.25">
      <c r="A792" s="210" t="s">
        <v>1454</v>
      </c>
      <c r="B792" s="215">
        <v>1.4200000000000002</v>
      </c>
      <c r="C792" s="215">
        <v>1.05</v>
      </c>
      <c r="D792" s="215">
        <v>0.92000000000000015</v>
      </c>
      <c r="E792" s="215">
        <v>0.96</v>
      </c>
      <c r="F792" s="215">
        <v>1.2900000000000003</v>
      </c>
      <c r="G792" s="215">
        <v>1.58</v>
      </c>
      <c r="H792" s="215">
        <v>1.8600000000000003</v>
      </c>
      <c r="I792" s="215">
        <v>1.98</v>
      </c>
      <c r="J792" s="215">
        <v>1.98</v>
      </c>
      <c r="K792" s="215">
        <v>1.9800000000000002</v>
      </c>
      <c r="L792" s="215">
        <v>1.5600000000000003</v>
      </c>
      <c r="M792" s="205">
        <v>1.6700000000000002</v>
      </c>
    </row>
    <row r="793" spans="1:13" x14ac:dyDescent="0.25">
      <c r="A793" s="210" t="s">
        <v>1455</v>
      </c>
      <c r="B793" s="215">
        <v>0.44</v>
      </c>
      <c r="C793" s="215">
        <v>0.35000000000000003</v>
      </c>
      <c r="D793" s="215">
        <v>0.28000000000000003</v>
      </c>
      <c r="E793" s="215">
        <v>0.35000000000000003</v>
      </c>
      <c r="F793" s="215">
        <v>0.42</v>
      </c>
      <c r="G793" s="215">
        <v>0.5</v>
      </c>
      <c r="H793" s="215">
        <v>0.59</v>
      </c>
      <c r="I793" s="215">
        <v>0.62000000000000011</v>
      </c>
      <c r="J793" s="215">
        <v>0.67</v>
      </c>
      <c r="K793" s="215">
        <v>0.81000000000000016</v>
      </c>
      <c r="L793" s="215">
        <v>0.72000000000000008</v>
      </c>
      <c r="M793" s="205">
        <v>0.7400000000000001</v>
      </c>
    </row>
    <row r="794" spans="1:13" x14ac:dyDescent="0.25">
      <c r="A794" s="210" t="s">
        <v>1456</v>
      </c>
      <c r="B794" s="215">
        <v>0</v>
      </c>
      <c r="C794" s="215">
        <v>0</v>
      </c>
      <c r="D794" s="215">
        <v>0</v>
      </c>
      <c r="E794" s="215">
        <v>0</v>
      </c>
      <c r="F794" s="215">
        <v>0</v>
      </c>
      <c r="G794" s="215">
        <v>0</v>
      </c>
      <c r="H794" s="215">
        <v>0</v>
      </c>
      <c r="I794" s="215">
        <v>0</v>
      </c>
      <c r="J794" s="215">
        <v>0</v>
      </c>
      <c r="K794" s="215">
        <v>0</v>
      </c>
      <c r="L794" s="215">
        <v>0</v>
      </c>
      <c r="M794" s="205">
        <v>0</v>
      </c>
    </row>
    <row r="795" spans="1:13" x14ac:dyDescent="0.25">
      <c r="A795" s="210" t="s">
        <v>1457</v>
      </c>
      <c r="B795" s="215">
        <v>0.97</v>
      </c>
      <c r="C795" s="215">
        <v>0.73000000000000009</v>
      </c>
      <c r="D795" s="215">
        <v>0.54</v>
      </c>
      <c r="E795" s="215">
        <v>0.63000000000000012</v>
      </c>
      <c r="F795" s="215">
        <v>0.7400000000000001</v>
      </c>
      <c r="G795" s="215">
        <v>0.94000000000000006</v>
      </c>
      <c r="H795" s="215">
        <v>1.1499999999999999</v>
      </c>
      <c r="I795" s="215">
        <v>1.1600000000000001</v>
      </c>
      <c r="J795" s="215">
        <v>1.28</v>
      </c>
      <c r="K795" s="215">
        <v>1.5800000000000003</v>
      </c>
      <c r="L795" s="215">
        <v>1.3200000000000003</v>
      </c>
      <c r="M795" s="205">
        <v>1.3900000000000001</v>
      </c>
    </row>
    <row r="796" spans="1:13" x14ac:dyDescent="0.25">
      <c r="A796" s="210" t="s">
        <v>1458</v>
      </c>
      <c r="B796" s="215">
        <v>0.48</v>
      </c>
      <c r="C796" s="215">
        <v>0.35000000000000003</v>
      </c>
      <c r="D796" s="215">
        <v>0.28000000000000003</v>
      </c>
      <c r="E796" s="215">
        <v>0.35000000000000003</v>
      </c>
      <c r="F796" s="215">
        <v>0.42</v>
      </c>
      <c r="G796" s="215">
        <v>0.5</v>
      </c>
      <c r="H796" s="215">
        <v>0.59</v>
      </c>
      <c r="I796" s="215">
        <v>0.62000000000000011</v>
      </c>
      <c r="J796" s="215">
        <v>0.67</v>
      </c>
      <c r="K796" s="215">
        <v>0.81000000000000016</v>
      </c>
      <c r="L796" s="215">
        <v>0.72000000000000008</v>
      </c>
      <c r="M796" s="205">
        <v>0.7400000000000001</v>
      </c>
    </row>
    <row r="797" spans="1:13" x14ac:dyDescent="0.25">
      <c r="A797" s="210" t="s">
        <v>1459</v>
      </c>
      <c r="B797" s="215">
        <v>0.43000000000000005</v>
      </c>
      <c r="C797" s="215">
        <v>0.35000000000000003</v>
      </c>
      <c r="D797" s="215">
        <v>0.26</v>
      </c>
      <c r="E797" s="215">
        <v>0.31</v>
      </c>
      <c r="F797" s="215">
        <v>0.35000000000000003</v>
      </c>
      <c r="G797" s="215">
        <v>0.44</v>
      </c>
      <c r="H797" s="215">
        <v>0.55000000000000004</v>
      </c>
      <c r="I797" s="215">
        <v>0.58000000000000007</v>
      </c>
      <c r="J797" s="215">
        <v>0.62</v>
      </c>
      <c r="K797" s="215">
        <v>0.7400000000000001</v>
      </c>
      <c r="L797" s="215">
        <v>0.68000000000000016</v>
      </c>
      <c r="M797" s="205">
        <v>0.65000000000000013</v>
      </c>
    </row>
    <row r="798" spans="1:13" x14ac:dyDescent="0.25">
      <c r="A798" s="210" t="s">
        <v>1460</v>
      </c>
      <c r="B798" s="215">
        <v>1.2800000000000002</v>
      </c>
      <c r="C798" s="215">
        <v>0.93</v>
      </c>
      <c r="D798" s="215">
        <v>0.7400000000000001</v>
      </c>
      <c r="E798" s="215">
        <v>0.82000000000000006</v>
      </c>
      <c r="F798" s="215">
        <v>1</v>
      </c>
      <c r="G798" s="215">
        <v>1.2000000000000002</v>
      </c>
      <c r="H798" s="215">
        <v>1.4700000000000002</v>
      </c>
      <c r="I798" s="215">
        <v>1.5200000000000002</v>
      </c>
      <c r="J798" s="215">
        <v>1.6700000000000002</v>
      </c>
      <c r="K798" s="215">
        <v>1.9800000000000002</v>
      </c>
      <c r="L798" s="215">
        <v>1.76</v>
      </c>
      <c r="M798" s="205">
        <v>1.7400000000000004</v>
      </c>
    </row>
    <row r="799" spans="1:13" x14ac:dyDescent="0.25">
      <c r="A799" s="210" t="s">
        <v>1461</v>
      </c>
      <c r="B799" s="215">
        <v>0</v>
      </c>
      <c r="C799" s="215">
        <v>0.19</v>
      </c>
      <c r="D799" s="215">
        <v>0.16</v>
      </c>
      <c r="E799" s="215">
        <v>0.16</v>
      </c>
      <c r="F799" s="215">
        <v>0.23000000000000004</v>
      </c>
      <c r="G799" s="215">
        <v>0.26</v>
      </c>
      <c r="H799" s="215">
        <v>0.28000000000000003</v>
      </c>
      <c r="I799" s="215">
        <v>0.3</v>
      </c>
      <c r="J799" s="215">
        <v>0.31</v>
      </c>
      <c r="K799" s="215">
        <v>0.27</v>
      </c>
      <c r="L799" s="215">
        <v>0.2</v>
      </c>
      <c r="M799" s="205">
        <v>0.23000000000000004</v>
      </c>
    </row>
    <row r="800" spans="1:13" x14ac:dyDescent="0.25">
      <c r="A800" s="210" t="s">
        <v>1462</v>
      </c>
      <c r="B800" s="215">
        <v>0.63</v>
      </c>
      <c r="C800" s="215">
        <v>0.51</v>
      </c>
      <c r="D800" s="215">
        <v>0.43999999999999995</v>
      </c>
      <c r="E800" s="215">
        <v>0.46000000000000008</v>
      </c>
      <c r="F800" s="215">
        <v>0.63</v>
      </c>
      <c r="G800" s="215">
        <v>0.78000000000000014</v>
      </c>
      <c r="H800" s="215">
        <v>0.8899999999999999</v>
      </c>
      <c r="I800" s="215">
        <v>0.96</v>
      </c>
      <c r="J800" s="215">
        <v>0.97000000000000008</v>
      </c>
      <c r="K800" s="215">
        <v>0.97</v>
      </c>
      <c r="L800" s="215">
        <v>0.76000000000000012</v>
      </c>
      <c r="M800" s="205">
        <v>0.82000000000000017</v>
      </c>
    </row>
    <row r="801" spans="1:13" x14ac:dyDescent="0.25">
      <c r="A801" s="210" t="s">
        <v>1463</v>
      </c>
      <c r="B801" s="215">
        <v>21.74</v>
      </c>
      <c r="C801" s="215">
        <v>18.07</v>
      </c>
      <c r="D801" s="215">
        <v>15.719999999999999</v>
      </c>
      <c r="E801" s="215">
        <v>17.23</v>
      </c>
      <c r="F801" s="215">
        <v>20.689999999999998</v>
      </c>
      <c r="G801" s="215">
        <v>24.980000000000004</v>
      </c>
      <c r="H801" s="215">
        <v>22.98</v>
      </c>
      <c r="I801" s="215">
        <v>12.02</v>
      </c>
      <c r="J801" s="215">
        <v>18.64</v>
      </c>
      <c r="K801" s="215">
        <v>22.830000000000002</v>
      </c>
      <c r="L801" s="215">
        <v>24.880000000000003</v>
      </c>
      <c r="M801" s="205">
        <v>25.11</v>
      </c>
    </row>
    <row r="802" spans="1:13" x14ac:dyDescent="0.25">
      <c r="A802" s="210" t="s">
        <v>1464</v>
      </c>
      <c r="B802" s="215">
        <v>0</v>
      </c>
      <c r="C802" s="215">
        <v>0</v>
      </c>
      <c r="D802" s="215">
        <v>0</v>
      </c>
      <c r="E802" s="215">
        <v>0</v>
      </c>
      <c r="F802" s="215">
        <v>0</v>
      </c>
      <c r="G802" s="215">
        <v>0</v>
      </c>
      <c r="H802" s="215">
        <v>0</v>
      </c>
      <c r="I802" s="215">
        <v>0</v>
      </c>
      <c r="J802" s="215">
        <v>0</v>
      </c>
      <c r="K802" s="215">
        <v>0</v>
      </c>
      <c r="L802" s="215">
        <v>0</v>
      </c>
      <c r="M802" s="205">
        <v>0</v>
      </c>
    </row>
    <row r="803" spans="1:13" x14ac:dyDescent="0.25">
      <c r="A803" s="210" t="s">
        <v>1465</v>
      </c>
      <c r="B803" s="215">
        <v>14.769999999999998</v>
      </c>
      <c r="C803" s="215">
        <v>12.52</v>
      </c>
      <c r="D803" s="215">
        <v>10.879999999999999</v>
      </c>
      <c r="E803" s="215">
        <v>11.9</v>
      </c>
      <c r="F803" s="215">
        <v>14.3</v>
      </c>
      <c r="G803" s="215">
        <v>17.299999999999997</v>
      </c>
      <c r="H803" s="215">
        <v>20</v>
      </c>
      <c r="I803" s="215">
        <v>20.3</v>
      </c>
      <c r="J803" s="215">
        <v>21.15</v>
      </c>
      <c r="K803" s="215">
        <v>19.959999999999997</v>
      </c>
      <c r="L803" s="215">
        <v>17.239999999999998</v>
      </c>
      <c r="M803" s="205">
        <v>17.360000000000003</v>
      </c>
    </row>
    <row r="804" spans="1:13" x14ac:dyDescent="0.25">
      <c r="A804" s="210" t="s">
        <v>1466</v>
      </c>
      <c r="B804" s="215">
        <v>1.0700000000000003</v>
      </c>
      <c r="C804" s="215">
        <v>0.97</v>
      </c>
      <c r="D804" s="215">
        <v>0.78000000000000014</v>
      </c>
      <c r="E804" s="215">
        <v>0.90000000000000013</v>
      </c>
      <c r="F804" s="215">
        <v>1.05</v>
      </c>
      <c r="G804" s="215">
        <v>1.2800000000000002</v>
      </c>
      <c r="H804" s="215">
        <v>1.5500000000000003</v>
      </c>
      <c r="I804" s="215">
        <v>1.6200000000000003</v>
      </c>
      <c r="J804" s="215">
        <v>1.7800000000000002</v>
      </c>
      <c r="K804" s="215">
        <v>2.17</v>
      </c>
      <c r="L804" s="215">
        <v>1.8400000000000003</v>
      </c>
      <c r="M804" s="205">
        <v>1.9000000000000004</v>
      </c>
    </row>
    <row r="805" spans="1:13" x14ac:dyDescent="0.25">
      <c r="A805" s="210" t="s">
        <v>1467</v>
      </c>
      <c r="B805" s="215">
        <v>7.01</v>
      </c>
      <c r="C805" s="215">
        <v>0</v>
      </c>
      <c r="D805" s="215">
        <v>0.71</v>
      </c>
      <c r="E805" s="215">
        <v>23.37</v>
      </c>
      <c r="F805" s="215">
        <v>28.09</v>
      </c>
      <c r="G805" s="215">
        <v>33.919999999999995</v>
      </c>
      <c r="H805" s="215">
        <v>31.129999999999995</v>
      </c>
      <c r="I805" s="215">
        <v>24.369999999999997</v>
      </c>
      <c r="J805" s="215">
        <v>35.089999999999996</v>
      </c>
      <c r="K805" s="215">
        <v>34.080000000000005</v>
      </c>
      <c r="L805" s="215">
        <v>33.76</v>
      </c>
      <c r="M805" s="205">
        <v>34.06</v>
      </c>
    </row>
    <row r="806" spans="1:13" x14ac:dyDescent="0.25">
      <c r="A806" s="210" t="s">
        <v>1468</v>
      </c>
      <c r="B806" s="215">
        <v>0.46</v>
      </c>
      <c r="C806" s="215">
        <v>0.39</v>
      </c>
      <c r="D806" s="215">
        <v>0.3</v>
      </c>
      <c r="E806" s="215">
        <v>0.35000000000000003</v>
      </c>
      <c r="F806" s="215">
        <v>0.39000000000000007</v>
      </c>
      <c r="G806" s="215">
        <v>0.5</v>
      </c>
      <c r="H806" s="215">
        <v>0.47000000000000008</v>
      </c>
      <c r="I806" s="215">
        <v>0.6</v>
      </c>
      <c r="J806" s="215">
        <v>0.66</v>
      </c>
      <c r="K806" s="215">
        <v>0.81</v>
      </c>
      <c r="L806" s="215">
        <v>0.72000000000000008</v>
      </c>
      <c r="M806" s="205">
        <v>0.73</v>
      </c>
    </row>
    <row r="807" spans="1:13" x14ac:dyDescent="0.25">
      <c r="A807" s="210" t="s">
        <v>1469</v>
      </c>
      <c r="B807" s="215">
        <v>0</v>
      </c>
      <c r="C807" s="215">
        <v>0</v>
      </c>
      <c r="D807" s="215">
        <v>0</v>
      </c>
      <c r="E807" s="215">
        <v>0</v>
      </c>
      <c r="F807" s="215">
        <v>0</v>
      </c>
      <c r="G807" s="215">
        <v>0</v>
      </c>
      <c r="H807" s="215">
        <v>0</v>
      </c>
      <c r="I807" s="215">
        <v>0</v>
      </c>
      <c r="J807" s="215">
        <v>0</v>
      </c>
      <c r="K807" s="215">
        <v>0</v>
      </c>
      <c r="L807" s="215">
        <v>0</v>
      </c>
      <c r="M807" s="205">
        <v>0</v>
      </c>
    </row>
    <row r="808" spans="1:13" x14ac:dyDescent="0.25">
      <c r="A808" s="210" t="s">
        <v>1470</v>
      </c>
      <c r="B808" s="215">
        <v>0.45000000000000007</v>
      </c>
      <c r="C808" s="215">
        <v>0.35000000000000003</v>
      </c>
      <c r="D808" s="215">
        <v>0.28000000000000003</v>
      </c>
      <c r="E808" s="215">
        <v>0.35000000000000003</v>
      </c>
      <c r="F808" s="215">
        <v>0.35000000000000003</v>
      </c>
      <c r="G808" s="215">
        <v>0.46000000000000008</v>
      </c>
      <c r="H808" s="215">
        <v>0.57000000000000006</v>
      </c>
      <c r="I808" s="215">
        <v>0.57999999999999996</v>
      </c>
      <c r="J808" s="215">
        <v>0.63</v>
      </c>
      <c r="K808" s="215">
        <v>0.77</v>
      </c>
      <c r="L808" s="215">
        <v>0.68</v>
      </c>
      <c r="M808" s="205">
        <v>0.66000000000000014</v>
      </c>
    </row>
    <row r="809" spans="1:13" x14ac:dyDescent="0.25">
      <c r="A809" s="210" t="s">
        <v>1471</v>
      </c>
      <c r="B809" s="215">
        <v>0.46</v>
      </c>
      <c r="C809" s="215">
        <v>0.39</v>
      </c>
      <c r="D809" s="215">
        <v>0.3</v>
      </c>
      <c r="E809" s="215">
        <v>0.35000000000000003</v>
      </c>
      <c r="F809" s="215">
        <v>0.39000000000000007</v>
      </c>
      <c r="G809" s="215">
        <v>0.5</v>
      </c>
      <c r="H809" s="215">
        <v>0.59000000000000008</v>
      </c>
      <c r="I809" s="215">
        <v>0.6</v>
      </c>
      <c r="J809" s="215">
        <v>0.66</v>
      </c>
      <c r="K809" s="215">
        <v>0.81</v>
      </c>
      <c r="L809" s="215">
        <v>0.72000000000000008</v>
      </c>
      <c r="M809" s="205">
        <v>0.73</v>
      </c>
    </row>
    <row r="810" spans="1:13" x14ac:dyDescent="0.25">
      <c r="A810" s="210" t="s">
        <v>1472</v>
      </c>
      <c r="B810" s="215">
        <v>0.47000000000000008</v>
      </c>
      <c r="C810" s="215">
        <v>0.35000000000000003</v>
      </c>
      <c r="D810" s="215">
        <v>0.28000000000000003</v>
      </c>
      <c r="E810" s="215">
        <v>0.35000000000000003</v>
      </c>
      <c r="F810" s="215">
        <v>0.35000000000000003</v>
      </c>
      <c r="G810" s="215">
        <v>0.46000000000000008</v>
      </c>
      <c r="H810" s="215">
        <v>0.57000000000000006</v>
      </c>
      <c r="I810" s="215">
        <v>0.57999999999999996</v>
      </c>
      <c r="J810" s="215">
        <v>0.63</v>
      </c>
      <c r="K810" s="215">
        <v>0.77</v>
      </c>
      <c r="L810" s="215">
        <v>0.68</v>
      </c>
      <c r="M810" s="205">
        <v>0.66000000000000014</v>
      </c>
    </row>
    <row r="811" spans="1:13" x14ac:dyDescent="0.25">
      <c r="A811" s="210" t="s">
        <v>1473</v>
      </c>
      <c r="B811" s="215">
        <v>0</v>
      </c>
      <c r="C811" s="215">
        <v>0</v>
      </c>
      <c r="D811" s="215">
        <v>0</v>
      </c>
      <c r="E811" s="215">
        <v>0</v>
      </c>
      <c r="F811" s="215">
        <v>0</v>
      </c>
      <c r="G811" s="215">
        <v>0</v>
      </c>
      <c r="H811" s="215">
        <v>0</v>
      </c>
      <c r="I811" s="215">
        <v>0</v>
      </c>
      <c r="J811" s="215">
        <v>0</v>
      </c>
      <c r="K811" s="215">
        <v>0</v>
      </c>
      <c r="L811" s="215">
        <v>0</v>
      </c>
      <c r="M811" s="205">
        <v>0</v>
      </c>
    </row>
    <row r="812" spans="1:13" x14ac:dyDescent="0.25">
      <c r="A812" s="210" t="s">
        <v>1474</v>
      </c>
      <c r="B812" s="215">
        <v>0.48</v>
      </c>
      <c r="C812" s="215">
        <v>0.39</v>
      </c>
      <c r="D812" s="215">
        <v>0.3</v>
      </c>
      <c r="E812" s="215">
        <v>0.35000000000000003</v>
      </c>
      <c r="F812" s="215">
        <v>0.39000000000000007</v>
      </c>
      <c r="G812" s="215">
        <v>0.5</v>
      </c>
      <c r="H812" s="215">
        <v>0.59000000000000008</v>
      </c>
      <c r="I812" s="215">
        <v>0.6</v>
      </c>
      <c r="J812" s="215">
        <v>0.66</v>
      </c>
      <c r="K812" s="215">
        <v>0.81</v>
      </c>
      <c r="L812" s="215">
        <v>0.72000000000000008</v>
      </c>
      <c r="M812" s="205">
        <v>0.73</v>
      </c>
    </row>
    <row r="813" spans="1:13" x14ac:dyDescent="0.25">
      <c r="A813" s="210" t="s">
        <v>1475</v>
      </c>
      <c r="B813" s="215">
        <v>1.4500000000000002</v>
      </c>
      <c r="C813" s="215">
        <v>1.1200000000000001</v>
      </c>
      <c r="D813" s="215">
        <v>0.88</v>
      </c>
      <c r="E813" s="215">
        <v>1.01</v>
      </c>
      <c r="F813" s="215">
        <v>1.2000000000000002</v>
      </c>
      <c r="G813" s="215">
        <v>1.4800000000000002</v>
      </c>
      <c r="H813" s="215">
        <v>1.82</v>
      </c>
      <c r="I813" s="215">
        <v>1.88</v>
      </c>
      <c r="J813" s="215">
        <v>2.0499999999999998</v>
      </c>
      <c r="K813" s="215">
        <v>2.4799999999999995</v>
      </c>
      <c r="L813" s="215">
        <v>2.12</v>
      </c>
      <c r="M813" s="205">
        <v>2.17</v>
      </c>
    </row>
    <row r="814" spans="1:13" x14ac:dyDescent="0.25">
      <c r="A814" s="210" t="s">
        <v>1476</v>
      </c>
      <c r="B814" s="215">
        <v>0.45</v>
      </c>
      <c r="C814" s="215">
        <v>0.36000000000000004</v>
      </c>
      <c r="D814" s="215">
        <v>0.3</v>
      </c>
      <c r="E814" s="215">
        <v>0.34</v>
      </c>
      <c r="F814" s="215">
        <v>0.42</v>
      </c>
      <c r="G814" s="215">
        <v>0.48</v>
      </c>
      <c r="H814" s="215">
        <v>0.59000000000000008</v>
      </c>
      <c r="I814" s="215">
        <v>0.62</v>
      </c>
      <c r="J814" s="215">
        <v>0.66</v>
      </c>
      <c r="K814" s="215">
        <v>0.82000000000000006</v>
      </c>
      <c r="L814" s="215">
        <v>0.68000000000000016</v>
      </c>
      <c r="M814" s="205">
        <v>0.70000000000000007</v>
      </c>
    </row>
    <row r="815" spans="1:13" x14ac:dyDescent="0.25">
      <c r="A815" s="210" t="s">
        <v>1477</v>
      </c>
      <c r="B815" s="215">
        <v>0</v>
      </c>
      <c r="C815" s="215">
        <v>0.03</v>
      </c>
      <c r="D815" s="215">
        <v>0</v>
      </c>
      <c r="E815" s="215">
        <v>0.03</v>
      </c>
      <c r="F815" s="215">
        <v>0.04</v>
      </c>
      <c r="G815" s="215">
        <v>0.04</v>
      </c>
      <c r="H815" s="215">
        <v>0.04</v>
      </c>
      <c r="I815" s="215">
        <v>0.04</v>
      </c>
      <c r="J815" s="215">
        <v>0.04</v>
      </c>
      <c r="K815" s="215">
        <v>0.04</v>
      </c>
      <c r="L815" s="215">
        <v>0.04</v>
      </c>
      <c r="M815" s="205">
        <v>0.04</v>
      </c>
    </row>
    <row r="816" spans="1:13" x14ac:dyDescent="0.25">
      <c r="A816" s="210" t="s">
        <v>1478</v>
      </c>
      <c r="B816" s="215">
        <v>0.48</v>
      </c>
      <c r="C816" s="215">
        <v>0.47000000000000008</v>
      </c>
      <c r="D816" s="215">
        <v>0.44</v>
      </c>
      <c r="E816" s="215">
        <v>0.47</v>
      </c>
      <c r="F816" s="215">
        <v>0.47000000000000008</v>
      </c>
      <c r="G816" s="215">
        <v>0.48</v>
      </c>
      <c r="H816" s="215">
        <v>0.53</v>
      </c>
      <c r="I816" s="215">
        <v>0.52</v>
      </c>
      <c r="J816" s="215">
        <v>0.53</v>
      </c>
      <c r="K816" s="215">
        <v>0.53</v>
      </c>
      <c r="L816" s="215">
        <v>0.48000000000000009</v>
      </c>
      <c r="M816" s="205">
        <v>0.51</v>
      </c>
    </row>
    <row r="817" spans="1:13" x14ac:dyDescent="0.25">
      <c r="A817" s="210" t="s">
        <v>1479</v>
      </c>
      <c r="B817" s="215">
        <v>1.4200000000000002</v>
      </c>
      <c r="C817" s="215">
        <v>1.1300000000000001</v>
      </c>
      <c r="D817" s="215">
        <v>0.89999999999999991</v>
      </c>
      <c r="E817" s="215">
        <v>1.08</v>
      </c>
      <c r="F817" s="215">
        <v>1.2</v>
      </c>
      <c r="G817" s="215">
        <v>1.5000000000000002</v>
      </c>
      <c r="H817" s="215">
        <v>1.8200000000000003</v>
      </c>
      <c r="I817" s="215">
        <v>1.9200000000000002</v>
      </c>
      <c r="J817" s="215">
        <v>2.0599999999999996</v>
      </c>
      <c r="K817" s="215">
        <v>2.5099999999999998</v>
      </c>
      <c r="L817" s="215">
        <v>2.2000000000000002</v>
      </c>
      <c r="M817" s="205">
        <v>2.21</v>
      </c>
    </row>
    <row r="818" spans="1:13" x14ac:dyDescent="0.25">
      <c r="A818" s="210" t="s">
        <v>1480</v>
      </c>
      <c r="B818" s="215">
        <v>0.29000000000000004</v>
      </c>
      <c r="C818" s="215">
        <v>0.23000000000000004</v>
      </c>
      <c r="D818" s="215">
        <v>0.26</v>
      </c>
      <c r="E818" s="215">
        <v>0.23000000000000004</v>
      </c>
      <c r="F818" s="215">
        <v>0.26</v>
      </c>
      <c r="G818" s="215">
        <v>0.22000000000000003</v>
      </c>
      <c r="H818" s="215">
        <v>0.27</v>
      </c>
      <c r="I818" s="215">
        <v>0.24000000000000002</v>
      </c>
      <c r="J818" s="215">
        <v>0.26</v>
      </c>
      <c r="K818" s="215">
        <v>0.26</v>
      </c>
      <c r="L818" s="215">
        <v>0.2</v>
      </c>
      <c r="M818" s="205">
        <v>0.23000000000000004</v>
      </c>
    </row>
    <row r="819" spans="1:13" x14ac:dyDescent="0.25">
      <c r="A819" s="210" t="s">
        <v>1481</v>
      </c>
      <c r="B819" s="215">
        <v>1.86</v>
      </c>
      <c r="C819" s="215">
        <v>1.6300000000000001</v>
      </c>
      <c r="D819" s="215">
        <v>1.4000000000000001</v>
      </c>
      <c r="E819" s="215">
        <v>1.55</v>
      </c>
      <c r="F819" s="215">
        <v>1.8300000000000003</v>
      </c>
      <c r="G819" s="215">
        <v>2.3200000000000003</v>
      </c>
      <c r="H819" s="215">
        <v>2.75</v>
      </c>
      <c r="I819" s="215">
        <v>2.7</v>
      </c>
      <c r="J819" s="215">
        <v>2.8600000000000003</v>
      </c>
      <c r="K819" s="215">
        <v>2.36</v>
      </c>
      <c r="L819" s="215">
        <v>2.04</v>
      </c>
      <c r="M819" s="205">
        <v>2.0499999999999998</v>
      </c>
    </row>
    <row r="820" spans="1:13" x14ac:dyDescent="0.25">
      <c r="A820" s="210" t="s">
        <v>1482</v>
      </c>
      <c r="B820" s="215">
        <v>0.5</v>
      </c>
      <c r="C820" s="215">
        <v>0.39</v>
      </c>
      <c r="D820" s="215">
        <v>0.3</v>
      </c>
      <c r="E820" s="215">
        <v>0.35000000000000003</v>
      </c>
      <c r="F820" s="215">
        <v>0.42</v>
      </c>
      <c r="G820" s="215">
        <v>0.5</v>
      </c>
      <c r="H820" s="215">
        <v>0.62</v>
      </c>
      <c r="I820" s="215">
        <v>0.64</v>
      </c>
      <c r="J820" s="215">
        <v>0.70000000000000007</v>
      </c>
      <c r="K820" s="215">
        <v>0.82000000000000006</v>
      </c>
      <c r="L820" s="215">
        <v>0.72000000000000008</v>
      </c>
      <c r="M820" s="205">
        <v>0.73</v>
      </c>
    </row>
    <row r="821" spans="1:13" x14ac:dyDescent="0.25">
      <c r="A821" s="210" t="s">
        <v>1483</v>
      </c>
      <c r="B821" s="215">
        <v>10.469999999999999</v>
      </c>
      <c r="C821" s="215">
        <v>9.02</v>
      </c>
      <c r="D821" s="215">
        <v>7.84</v>
      </c>
      <c r="E821" s="215">
        <v>8.6</v>
      </c>
      <c r="F821" s="215">
        <v>10.31</v>
      </c>
      <c r="G821" s="215">
        <v>12.46</v>
      </c>
      <c r="H821" s="215">
        <v>14.450000000000001</v>
      </c>
      <c r="I821" s="215">
        <v>14.639999999999999</v>
      </c>
      <c r="J821" s="215">
        <v>15.14</v>
      </c>
      <c r="K821" s="215">
        <v>8.7399999999999984</v>
      </c>
      <c r="L821" s="215">
        <v>12.400000000000002</v>
      </c>
      <c r="M821" s="205">
        <v>12.519999999999998</v>
      </c>
    </row>
    <row r="822" spans="1:13" x14ac:dyDescent="0.25">
      <c r="A822" s="210" t="s">
        <v>1484</v>
      </c>
      <c r="B822" s="215">
        <v>0.95000000000000007</v>
      </c>
      <c r="C822" s="215">
        <v>1.01</v>
      </c>
      <c r="D822" s="215">
        <v>0.82000000000000006</v>
      </c>
      <c r="E822" s="215">
        <v>0.97000000000000008</v>
      </c>
      <c r="F822" s="215">
        <v>1.02</v>
      </c>
      <c r="G822" s="215">
        <v>1.04</v>
      </c>
      <c r="H822" s="215">
        <v>1.17</v>
      </c>
      <c r="I822" s="215">
        <v>1.1399999999999999</v>
      </c>
      <c r="J822" s="215">
        <v>1.17</v>
      </c>
      <c r="K822" s="215">
        <v>1.17</v>
      </c>
      <c r="L822" s="215">
        <v>1.04</v>
      </c>
      <c r="M822" s="205">
        <v>1.1299999999999999</v>
      </c>
    </row>
    <row r="823" spans="1:13" x14ac:dyDescent="0.25">
      <c r="A823" s="210" t="s">
        <v>1485</v>
      </c>
      <c r="B823" s="215">
        <v>0.23000000000000004</v>
      </c>
      <c r="C823" s="215">
        <v>0.16</v>
      </c>
      <c r="D823" s="215">
        <v>0.12</v>
      </c>
      <c r="E823" s="215">
        <v>0.16</v>
      </c>
      <c r="F823" s="215">
        <v>0.16</v>
      </c>
      <c r="G823" s="215">
        <v>0.2</v>
      </c>
      <c r="H823" s="215">
        <v>0.27</v>
      </c>
      <c r="I823" s="215">
        <v>0.26</v>
      </c>
      <c r="J823" s="215">
        <v>0.31</v>
      </c>
      <c r="K823" s="215">
        <v>0.38</v>
      </c>
      <c r="L823" s="215">
        <v>0.32000000000000006</v>
      </c>
      <c r="M823" s="205">
        <v>0.31000000000000005</v>
      </c>
    </row>
    <row r="824" spans="1:13" x14ac:dyDescent="0.25">
      <c r="A824" s="210" t="s">
        <v>1486</v>
      </c>
      <c r="B824" s="215">
        <v>1.8800000000000001</v>
      </c>
      <c r="C824" s="215">
        <v>1.55</v>
      </c>
      <c r="D824" s="215">
        <v>1.34</v>
      </c>
      <c r="E824" s="215">
        <v>1.4700000000000002</v>
      </c>
      <c r="F824" s="215">
        <v>1.7500000000000002</v>
      </c>
      <c r="G824" s="215">
        <v>2.14</v>
      </c>
      <c r="H824" s="215">
        <v>1.9700000000000002</v>
      </c>
      <c r="I824" s="215">
        <v>1.02</v>
      </c>
      <c r="J824" s="215">
        <v>1.5799999999999998</v>
      </c>
      <c r="K824" s="215">
        <v>1.9400000000000004</v>
      </c>
      <c r="L824" s="215">
        <v>2.12</v>
      </c>
      <c r="M824" s="205">
        <v>2.16</v>
      </c>
    </row>
    <row r="825" spans="1:13" x14ac:dyDescent="0.25">
      <c r="A825" s="210" t="s">
        <v>1487</v>
      </c>
      <c r="B825" s="215">
        <v>0</v>
      </c>
      <c r="C825" s="215">
        <v>0.35000000000000003</v>
      </c>
      <c r="D825" s="215">
        <v>0.28000000000000003</v>
      </c>
      <c r="E825" s="215">
        <v>0.35000000000000003</v>
      </c>
      <c r="F825" s="215">
        <v>0.39000000000000007</v>
      </c>
      <c r="G825" s="215">
        <v>0.5</v>
      </c>
      <c r="H825" s="215">
        <v>0.57999999999999996</v>
      </c>
      <c r="I825" s="215">
        <v>0.60000000000000009</v>
      </c>
      <c r="J825" s="215">
        <v>0.66</v>
      </c>
      <c r="K825" s="215">
        <v>0.78000000000000014</v>
      </c>
      <c r="L825" s="215">
        <v>0.72000000000000008</v>
      </c>
      <c r="M825" s="205">
        <v>0.70000000000000007</v>
      </c>
    </row>
    <row r="826" spans="1:13" x14ac:dyDescent="0.25">
      <c r="A826" s="210" t="s">
        <v>1488</v>
      </c>
      <c r="B826" s="215">
        <v>0.61</v>
      </c>
      <c r="C826" s="215">
        <v>0.53</v>
      </c>
      <c r="D826" s="215">
        <v>0.44</v>
      </c>
      <c r="E826" s="215">
        <v>0.46</v>
      </c>
      <c r="F826" s="215">
        <v>0.62</v>
      </c>
      <c r="G826" s="215">
        <v>0.76000000000000012</v>
      </c>
      <c r="H826" s="215">
        <v>0.89</v>
      </c>
      <c r="I826" s="215">
        <v>0.94000000000000006</v>
      </c>
      <c r="J826" s="215">
        <v>0.97</v>
      </c>
      <c r="K826" s="215">
        <v>0.97</v>
      </c>
      <c r="L826" s="215">
        <v>0.76000000000000012</v>
      </c>
      <c r="M826" s="205">
        <v>0.81000000000000016</v>
      </c>
    </row>
    <row r="827" spans="1:13" x14ac:dyDescent="0.25">
      <c r="A827" s="210" t="s">
        <v>1489</v>
      </c>
      <c r="B827" s="215">
        <v>0.82000000000000017</v>
      </c>
      <c r="C827" s="215">
        <v>0.63</v>
      </c>
      <c r="D827" s="215">
        <v>0.48</v>
      </c>
      <c r="E827" s="215">
        <v>0.58000000000000007</v>
      </c>
      <c r="F827" s="215">
        <v>0.66</v>
      </c>
      <c r="G827" s="215">
        <v>0.82000000000000006</v>
      </c>
      <c r="H827" s="215">
        <v>0.98</v>
      </c>
      <c r="I827" s="215">
        <v>1.02</v>
      </c>
      <c r="J827" s="215">
        <v>1.1200000000000001</v>
      </c>
      <c r="K827" s="215">
        <v>1.36</v>
      </c>
      <c r="L827" s="215">
        <v>1.2000000000000002</v>
      </c>
      <c r="M827" s="205">
        <v>1.2000000000000002</v>
      </c>
    </row>
    <row r="828" spans="1:13" x14ac:dyDescent="0.25">
      <c r="A828" s="210" t="s">
        <v>1490</v>
      </c>
      <c r="B828" s="215">
        <v>0</v>
      </c>
      <c r="C828" s="215">
        <v>0</v>
      </c>
      <c r="D828" s="215">
        <v>0</v>
      </c>
      <c r="E828" s="215">
        <v>0</v>
      </c>
      <c r="F828" s="215">
        <v>0</v>
      </c>
      <c r="G828" s="215">
        <v>0</v>
      </c>
      <c r="H828" s="215">
        <v>0</v>
      </c>
      <c r="I828" s="215">
        <v>0</v>
      </c>
      <c r="J828" s="215">
        <v>0</v>
      </c>
      <c r="K828" s="215">
        <v>0</v>
      </c>
      <c r="L828" s="215">
        <v>0</v>
      </c>
      <c r="M828" s="205">
        <v>0</v>
      </c>
    </row>
    <row r="829" spans="1:13" x14ac:dyDescent="0.25">
      <c r="A829" s="210" t="s">
        <v>1491</v>
      </c>
      <c r="B829" s="215">
        <v>0.44</v>
      </c>
      <c r="C829" s="215">
        <v>0.39</v>
      </c>
      <c r="D829" s="215">
        <v>0.28000000000000003</v>
      </c>
      <c r="E829" s="215">
        <v>0.35000000000000003</v>
      </c>
      <c r="F829" s="215">
        <v>0.42000000000000004</v>
      </c>
      <c r="G829" s="215">
        <v>0.5</v>
      </c>
      <c r="H829" s="215">
        <v>0.6100000000000001</v>
      </c>
      <c r="I829" s="215">
        <v>0.62000000000000011</v>
      </c>
      <c r="J829" s="215">
        <v>0.70000000000000007</v>
      </c>
      <c r="K829" s="215">
        <v>0.82000000000000017</v>
      </c>
      <c r="L829" s="215">
        <v>0.68</v>
      </c>
      <c r="M829" s="205">
        <v>0.70000000000000007</v>
      </c>
    </row>
    <row r="830" spans="1:13" x14ac:dyDescent="0.25">
      <c r="A830" s="210" t="s">
        <v>1492</v>
      </c>
      <c r="B830" s="215">
        <v>1.4700000000000002</v>
      </c>
      <c r="C830" s="215">
        <v>1.1300000000000001</v>
      </c>
      <c r="D830" s="215">
        <v>0.90000000000000013</v>
      </c>
      <c r="E830" s="215">
        <v>1.04</v>
      </c>
      <c r="F830" s="215">
        <v>1.2000000000000002</v>
      </c>
      <c r="G830" s="215">
        <v>1.4400000000000002</v>
      </c>
      <c r="H830" s="215">
        <v>1.7800000000000002</v>
      </c>
      <c r="I830" s="215">
        <v>1.8399999999999999</v>
      </c>
      <c r="J830" s="215">
        <v>2.0500000000000003</v>
      </c>
      <c r="K830" s="215">
        <v>2.4800000000000004</v>
      </c>
      <c r="L830" s="215">
        <v>2.12</v>
      </c>
      <c r="M830" s="205">
        <v>2.1300000000000003</v>
      </c>
    </row>
    <row r="831" spans="1:13" x14ac:dyDescent="0.25">
      <c r="A831" s="210" t="s">
        <v>1493</v>
      </c>
      <c r="B831" s="215">
        <v>0</v>
      </c>
      <c r="C831" s="215">
        <v>0.35000000000000003</v>
      </c>
      <c r="D831" s="215">
        <v>0.28000000000000003</v>
      </c>
      <c r="E831" s="215">
        <v>0.35000000000000003</v>
      </c>
      <c r="F831" s="215">
        <v>0.39000000000000007</v>
      </c>
      <c r="G831" s="215">
        <v>0.5</v>
      </c>
      <c r="H831" s="215">
        <v>0.57999999999999996</v>
      </c>
      <c r="I831" s="215">
        <v>0.60000000000000009</v>
      </c>
      <c r="J831" s="215">
        <v>0.66</v>
      </c>
      <c r="K831" s="215">
        <v>0.78000000000000014</v>
      </c>
      <c r="L831" s="215">
        <v>0.72000000000000008</v>
      </c>
      <c r="M831" s="205">
        <v>0.70000000000000007</v>
      </c>
    </row>
    <row r="832" spans="1:13" x14ac:dyDescent="0.25">
      <c r="A832" s="210" t="s">
        <v>1494</v>
      </c>
      <c r="B832" s="215">
        <v>0</v>
      </c>
      <c r="C832" s="215">
        <v>0</v>
      </c>
      <c r="D832" s="215">
        <v>0</v>
      </c>
      <c r="E832" s="215">
        <v>14.959999999999999</v>
      </c>
      <c r="F832" s="215">
        <v>17.64</v>
      </c>
      <c r="G832" s="215">
        <v>22.360000000000003</v>
      </c>
      <c r="H832" s="215">
        <v>26.120000000000005</v>
      </c>
      <c r="I832" s="215">
        <v>25.799999999999997</v>
      </c>
      <c r="J832" s="215">
        <v>27.2</v>
      </c>
      <c r="K832" s="215">
        <v>22.56</v>
      </c>
      <c r="L832" s="215">
        <v>19.52</v>
      </c>
      <c r="M832" s="205">
        <v>19.68</v>
      </c>
    </row>
    <row r="833" spans="1:13" x14ac:dyDescent="0.25">
      <c r="A833" s="210" t="s">
        <v>1495</v>
      </c>
      <c r="B833" s="215">
        <v>0.58000000000000007</v>
      </c>
      <c r="C833" s="215">
        <v>0.67</v>
      </c>
      <c r="D833" s="215">
        <v>0.68</v>
      </c>
      <c r="E833" s="215">
        <v>0.69000000000000006</v>
      </c>
      <c r="F833" s="215">
        <v>0.70000000000000007</v>
      </c>
      <c r="G833" s="215">
        <v>0.68</v>
      </c>
      <c r="H833" s="215">
        <v>0.70000000000000007</v>
      </c>
      <c r="I833" s="215">
        <v>0.66000000000000014</v>
      </c>
      <c r="J833" s="215">
        <v>0.70000000000000007</v>
      </c>
      <c r="K833" s="215">
        <v>0.70000000000000007</v>
      </c>
      <c r="L833" s="215">
        <v>0.60000000000000009</v>
      </c>
      <c r="M833" s="205">
        <v>0.69000000000000006</v>
      </c>
    </row>
    <row r="834" spans="1:13" x14ac:dyDescent="0.25">
      <c r="A834" s="210" t="s">
        <v>1496</v>
      </c>
      <c r="B834" s="215">
        <v>0.44</v>
      </c>
      <c r="C834" s="215">
        <v>0.36000000000000004</v>
      </c>
      <c r="D834" s="215">
        <v>0.3</v>
      </c>
      <c r="E834" s="215">
        <v>0.34</v>
      </c>
      <c r="F834" s="215">
        <v>0.42</v>
      </c>
      <c r="G834" s="215">
        <v>0.48</v>
      </c>
      <c r="H834" s="215">
        <v>0.59000000000000008</v>
      </c>
      <c r="I834" s="215">
        <v>0.62</v>
      </c>
      <c r="J834" s="215">
        <v>0.66</v>
      </c>
      <c r="K834" s="215">
        <v>0.82000000000000006</v>
      </c>
      <c r="L834" s="215">
        <v>0.68000000000000016</v>
      </c>
      <c r="M834" s="205">
        <v>0.70000000000000007</v>
      </c>
    </row>
    <row r="835" spans="1:13" x14ac:dyDescent="0.25">
      <c r="A835" s="210" t="s">
        <v>1497</v>
      </c>
      <c r="B835" s="215">
        <v>2.2000000000000002</v>
      </c>
      <c r="C835" s="215">
        <v>1.7900000000000005</v>
      </c>
      <c r="D835" s="215">
        <v>1.5600000000000003</v>
      </c>
      <c r="E835" s="215">
        <v>1.6300000000000001</v>
      </c>
      <c r="F835" s="215">
        <v>2.2400000000000002</v>
      </c>
      <c r="G835" s="215">
        <v>2.6999999999999997</v>
      </c>
      <c r="H835" s="215">
        <v>3.07</v>
      </c>
      <c r="I835" s="215">
        <v>3.0799999999999996</v>
      </c>
      <c r="J835" s="215">
        <v>3.1799999999999997</v>
      </c>
      <c r="K835" s="215">
        <v>3.1799999999999997</v>
      </c>
      <c r="L835" s="215">
        <v>2.6800000000000006</v>
      </c>
      <c r="M835" s="205">
        <v>2.8599999999999994</v>
      </c>
    </row>
    <row r="836" spans="1:13" x14ac:dyDescent="0.25">
      <c r="A836" s="210" t="s">
        <v>1498</v>
      </c>
      <c r="B836" s="215">
        <v>0</v>
      </c>
      <c r="C836" s="215">
        <v>0</v>
      </c>
      <c r="D836" s="215">
        <v>0</v>
      </c>
      <c r="E836" s="215">
        <v>0</v>
      </c>
      <c r="F836" s="215">
        <v>0</v>
      </c>
      <c r="G836" s="215">
        <v>0</v>
      </c>
      <c r="H836" s="215">
        <v>13.790000000000001</v>
      </c>
      <c r="I836" s="215">
        <v>13.959999999999999</v>
      </c>
      <c r="J836" s="215">
        <v>14.54</v>
      </c>
      <c r="K836" s="215">
        <v>13.720000000000002</v>
      </c>
      <c r="L836" s="215">
        <v>11.84</v>
      </c>
      <c r="M836" s="205">
        <v>11.94</v>
      </c>
    </row>
    <row r="837" spans="1:13" x14ac:dyDescent="0.25">
      <c r="A837" s="210" t="s">
        <v>1499</v>
      </c>
      <c r="B837" s="215">
        <v>0</v>
      </c>
      <c r="C837" s="215">
        <v>0</v>
      </c>
      <c r="D837" s="215">
        <v>0</v>
      </c>
      <c r="E837" s="215">
        <v>25.880000000000003</v>
      </c>
      <c r="F837" s="215">
        <v>31.08</v>
      </c>
      <c r="G837" s="215">
        <v>37.54</v>
      </c>
      <c r="H837" s="215">
        <v>43.47</v>
      </c>
      <c r="I837" s="215">
        <v>44.08</v>
      </c>
      <c r="J837" s="215">
        <v>45.88</v>
      </c>
      <c r="K837" s="215">
        <v>43.309999999999995</v>
      </c>
      <c r="L837" s="215">
        <v>37.4</v>
      </c>
      <c r="M837" s="205">
        <v>37.729999999999997</v>
      </c>
    </row>
    <row r="838" spans="1:13" x14ac:dyDescent="0.25">
      <c r="A838" s="210" t="s">
        <v>1500</v>
      </c>
      <c r="B838" s="215">
        <v>0</v>
      </c>
      <c r="C838" s="215">
        <v>31.009999999999998</v>
      </c>
      <c r="D838" s="215">
        <v>26.939999999999998</v>
      </c>
      <c r="E838" s="215">
        <v>29.490000000000002</v>
      </c>
      <c r="F838" s="215">
        <v>35.450000000000003</v>
      </c>
      <c r="G838" s="215">
        <v>42.839999999999996</v>
      </c>
      <c r="H838" s="215">
        <v>49.599999999999994</v>
      </c>
      <c r="I838" s="215">
        <v>50.3</v>
      </c>
      <c r="J838" s="215">
        <v>52.32</v>
      </c>
      <c r="K838" s="215">
        <v>49.4</v>
      </c>
      <c r="L838" s="215">
        <v>42.64</v>
      </c>
      <c r="M838" s="205">
        <v>43.04</v>
      </c>
    </row>
    <row r="839" spans="1:13" x14ac:dyDescent="0.25">
      <c r="A839" s="210" t="s">
        <v>1501</v>
      </c>
      <c r="B839" s="215">
        <v>0.52</v>
      </c>
      <c r="C839" s="215">
        <v>0.53</v>
      </c>
      <c r="D839" s="215">
        <v>0.5</v>
      </c>
      <c r="E839" s="215">
        <v>0.51</v>
      </c>
      <c r="F839" s="215">
        <v>0.53</v>
      </c>
      <c r="G839" s="215">
        <v>0.54</v>
      </c>
      <c r="H839" s="215">
        <v>0.58000000000000007</v>
      </c>
      <c r="I839" s="215">
        <v>0.56000000000000005</v>
      </c>
      <c r="J839" s="215">
        <v>0.58000000000000007</v>
      </c>
      <c r="K839" s="215">
        <v>0.58000000000000007</v>
      </c>
      <c r="L839" s="215">
        <v>0.56000000000000005</v>
      </c>
      <c r="M839" s="205">
        <v>0.58000000000000007</v>
      </c>
    </row>
    <row r="840" spans="1:13" x14ac:dyDescent="0.25">
      <c r="A840" s="210" t="s">
        <v>1502</v>
      </c>
      <c r="B840" s="215">
        <v>4.82</v>
      </c>
      <c r="C840" s="215">
        <v>0</v>
      </c>
      <c r="D840" s="215">
        <v>16.64</v>
      </c>
      <c r="E840" s="215">
        <v>18.22</v>
      </c>
      <c r="F840" s="215">
        <v>23.479999999999997</v>
      </c>
      <c r="G840" s="215">
        <v>27.16</v>
      </c>
      <c r="H840" s="215">
        <v>24.459999999999997</v>
      </c>
      <c r="I840" s="215">
        <v>13.049999999999999</v>
      </c>
      <c r="J840" s="215">
        <v>18.760000000000002</v>
      </c>
      <c r="K840" s="215">
        <v>19.040000000000003</v>
      </c>
      <c r="L840" s="215">
        <v>23.68</v>
      </c>
      <c r="M840" s="205">
        <v>28.749999999999996</v>
      </c>
    </row>
    <row r="841" spans="1:13" x14ac:dyDescent="0.25">
      <c r="A841" s="210" t="s">
        <v>1503</v>
      </c>
      <c r="B841" s="215">
        <v>25.830000000000002</v>
      </c>
      <c r="C841" s="215">
        <v>37.010000000000005</v>
      </c>
      <c r="D841" s="215">
        <v>34.46</v>
      </c>
      <c r="E841" s="215">
        <v>52.98</v>
      </c>
      <c r="F841" s="215">
        <v>69.13</v>
      </c>
      <c r="G841" s="215">
        <v>89.039999999999992</v>
      </c>
      <c r="H841" s="215">
        <v>79.709999999999994</v>
      </c>
      <c r="I841" s="215">
        <v>80.179999999999993</v>
      </c>
      <c r="J841" s="215">
        <v>103.22999999999998</v>
      </c>
      <c r="K841" s="215">
        <v>89.17</v>
      </c>
      <c r="L841" s="215">
        <v>74.800000000000011</v>
      </c>
      <c r="M841" s="205">
        <v>31.659999999999997</v>
      </c>
    </row>
    <row r="842" spans="1:13" x14ac:dyDescent="0.25">
      <c r="A842" s="210" t="s">
        <v>1504</v>
      </c>
      <c r="B842" s="215">
        <v>0.45</v>
      </c>
      <c r="C842" s="215">
        <v>0.35000000000000003</v>
      </c>
      <c r="D842" s="215">
        <v>0.28000000000000003</v>
      </c>
      <c r="E842" s="215">
        <v>0.35000000000000003</v>
      </c>
      <c r="F842" s="215">
        <v>0.42</v>
      </c>
      <c r="G842" s="215">
        <v>0.5</v>
      </c>
      <c r="H842" s="215">
        <v>0.59</v>
      </c>
      <c r="I842" s="215">
        <v>0.62000000000000011</v>
      </c>
      <c r="J842" s="215">
        <v>0.67</v>
      </c>
      <c r="K842" s="215">
        <v>0.81000000000000016</v>
      </c>
      <c r="L842" s="215">
        <v>0.72000000000000008</v>
      </c>
      <c r="M842" s="205">
        <v>0.7400000000000001</v>
      </c>
    </row>
    <row r="843" spans="1:13" x14ac:dyDescent="0.25">
      <c r="A843" s="210" t="s">
        <v>1505</v>
      </c>
      <c r="B843" s="215">
        <v>0</v>
      </c>
      <c r="C843" s="215">
        <v>0</v>
      </c>
      <c r="D843" s="215">
        <v>0</v>
      </c>
      <c r="E843" s="215">
        <v>0.09</v>
      </c>
      <c r="F843" s="215">
        <v>1.77</v>
      </c>
      <c r="G843" s="215">
        <v>2.12</v>
      </c>
      <c r="H843" s="215">
        <v>2.44</v>
      </c>
      <c r="I843" s="215">
        <v>2.5</v>
      </c>
      <c r="J843" s="215">
        <v>2.6</v>
      </c>
      <c r="K843" s="215">
        <v>2.4399999999999995</v>
      </c>
      <c r="L843" s="215">
        <v>2.1199999999999997</v>
      </c>
      <c r="M843" s="205">
        <v>2.13</v>
      </c>
    </row>
    <row r="844" spans="1:13" x14ac:dyDescent="0.25">
      <c r="A844" s="210" t="s">
        <v>1506</v>
      </c>
      <c r="B844" s="215">
        <v>0</v>
      </c>
      <c r="C844" s="215">
        <v>0</v>
      </c>
      <c r="D844" s="215">
        <v>0.04</v>
      </c>
      <c r="E844" s="215">
        <v>1.5500000000000003</v>
      </c>
      <c r="F844" s="215">
        <v>1.8300000000000003</v>
      </c>
      <c r="G844" s="215">
        <v>2.2399999999999998</v>
      </c>
      <c r="H844" s="215">
        <v>2.56</v>
      </c>
      <c r="I844" s="215">
        <v>2.6199999999999997</v>
      </c>
      <c r="J844" s="215">
        <v>2.72</v>
      </c>
      <c r="K844" s="215">
        <v>2.56</v>
      </c>
      <c r="L844" s="215">
        <v>2.2400000000000002</v>
      </c>
      <c r="M844" s="205">
        <v>2.2200000000000002</v>
      </c>
    </row>
    <row r="845" spans="1:13" x14ac:dyDescent="0.25">
      <c r="A845" s="210" t="s">
        <v>1507</v>
      </c>
      <c r="B845" s="215">
        <v>0.71</v>
      </c>
      <c r="C845" s="215">
        <v>0.59000000000000008</v>
      </c>
      <c r="D845" s="215">
        <v>0.54</v>
      </c>
      <c r="E845" s="215">
        <v>0.55000000000000004</v>
      </c>
      <c r="F845" s="215">
        <v>0.7400000000000001</v>
      </c>
      <c r="G845" s="215">
        <v>0.90000000000000013</v>
      </c>
      <c r="H845" s="215">
        <v>1.04</v>
      </c>
      <c r="I845" s="215">
        <v>1.04</v>
      </c>
      <c r="J845" s="215">
        <v>1.08</v>
      </c>
      <c r="K845" s="215">
        <v>1.08</v>
      </c>
      <c r="L845" s="215">
        <v>0.88000000000000012</v>
      </c>
      <c r="M845" s="205">
        <v>0.96000000000000008</v>
      </c>
    </row>
    <row r="846" spans="1:13" x14ac:dyDescent="0.25">
      <c r="A846" s="210" t="s">
        <v>1508</v>
      </c>
      <c r="B846" s="215">
        <v>0</v>
      </c>
      <c r="C846" s="215">
        <v>0</v>
      </c>
      <c r="D846" s="215">
        <v>0</v>
      </c>
      <c r="E846" s="215">
        <v>0</v>
      </c>
      <c r="F846" s="215">
        <v>0</v>
      </c>
      <c r="G846" s="215">
        <v>0</v>
      </c>
      <c r="H846" s="215">
        <v>0</v>
      </c>
      <c r="I846" s="215">
        <v>0</v>
      </c>
      <c r="J846" s="215">
        <v>0</v>
      </c>
      <c r="K846" s="215">
        <v>0</v>
      </c>
      <c r="L846" s="215">
        <v>0</v>
      </c>
      <c r="M846" s="205">
        <v>0</v>
      </c>
    </row>
    <row r="847" spans="1:13" x14ac:dyDescent="0.25">
      <c r="A847" s="210" t="s">
        <v>1509</v>
      </c>
      <c r="B847" s="215">
        <v>0.48000000000000004</v>
      </c>
      <c r="C847" s="215">
        <v>0.36000000000000004</v>
      </c>
      <c r="D847" s="215">
        <v>0.3</v>
      </c>
      <c r="E847" s="215">
        <v>0.35000000000000003</v>
      </c>
      <c r="F847" s="215">
        <v>0.42</v>
      </c>
      <c r="G847" s="215">
        <v>0.5</v>
      </c>
      <c r="H847" s="215">
        <v>0.62</v>
      </c>
      <c r="I847" s="215">
        <v>0.64000000000000012</v>
      </c>
      <c r="J847" s="215">
        <v>0.70000000000000007</v>
      </c>
      <c r="K847" s="215">
        <v>0.85000000000000009</v>
      </c>
      <c r="L847" s="215">
        <v>0.72000000000000008</v>
      </c>
      <c r="M847" s="205">
        <v>0.7400000000000001</v>
      </c>
    </row>
    <row r="848" spans="1:13" x14ac:dyDescent="0.25">
      <c r="A848" s="210" t="s">
        <v>1510</v>
      </c>
      <c r="B848" s="215">
        <v>21.060000000000002</v>
      </c>
      <c r="C848" s="215">
        <v>18.099999999999998</v>
      </c>
      <c r="D848" s="215">
        <v>15.760000000000002</v>
      </c>
      <c r="E848" s="215">
        <v>17.25</v>
      </c>
      <c r="F848" s="215">
        <v>20.729999999999997</v>
      </c>
      <c r="G848" s="215">
        <v>25.039999999999996</v>
      </c>
      <c r="H848" s="215">
        <v>28.980000000000004</v>
      </c>
      <c r="I848" s="215">
        <v>27.07</v>
      </c>
      <c r="J848" s="215">
        <v>30.42</v>
      </c>
      <c r="K848" s="215">
        <v>25.669999999999998</v>
      </c>
      <c r="L848" s="215">
        <v>24.919999999999995</v>
      </c>
      <c r="M848" s="205">
        <v>25.150000000000002</v>
      </c>
    </row>
    <row r="849" spans="1:13" x14ac:dyDescent="0.25">
      <c r="A849" s="210" t="s">
        <v>1511</v>
      </c>
      <c r="B849" s="215">
        <v>0.46</v>
      </c>
      <c r="C849" s="215">
        <v>0.43000000000000005</v>
      </c>
      <c r="D849" s="215">
        <v>0.38</v>
      </c>
      <c r="E849" s="215">
        <v>0.43000000000000005</v>
      </c>
      <c r="F849" s="215">
        <v>0.5</v>
      </c>
      <c r="G849" s="215">
        <v>0.64000000000000012</v>
      </c>
      <c r="H849" s="215">
        <v>0.77000000000000013</v>
      </c>
      <c r="I849" s="215">
        <v>0.7400000000000001</v>
      </c>
      <c r="J849" s="215">
        <v>0.77</v>
      </c>
      <c r="K849" s="215">
        <v>0.63</v>
      </c>
      <c r="L849" s="215">
        <v>0.56000000000000005</v>
      </c>
      <c r="M849" s="205">
        <v>0.57000000000000006</v>
      </c>
    </row>
    <row r="850" spans="1:13" x14ac:dyDescent="0.25">
      <c r="A850" s="210" t="s">
        <v>1512</v>
      </c>
      <c r="B850" s="215">
        <v>0.47</v>
      </c>
      <c r="C850" s="215">
        <v>0.39</v>
      </c>
      <c r="D850" s="215">
        <v>0.3</v>
      </c>
      <c r="E850" s="215">
        <v>0.35000000000000003</v>
      </c>
      <c r="F850" s="215">
        <v>0.39000000000000007</v>
      </c>
      <c r="G850" s="215">
        <v>0.5</v>
      </c>
      <c r="H850" s="215">
        <v>0.59000000000000008</v>
      </c>
      <c r="I850" s="215">
        <v>0.6</v>
      </c>
      <c r="J850" s="215">
        <v>0.66</v>
      </c>
      <c r="K850" s="215">
        <v>0.81</v>
      </c>
      <c r="L850" s="215">
        <v>0.72000000000000008</v>
      </c>
      <c r="M850" s="205">
        <v>0.73</v>
      </c>
    </row>
    <row r="851" spans="1:13" x14ac:dyDescent="0.25">
      <c r="A851" s="210" t="s">
        <v>1513</v>
      </c>
      <c r="B851" s="215">
        <v>0.43000000000000005</v>
      </c>
      <c r="C851" s="215">
        <v>0.35000000000000003</v>
      </c>
      <c r="D851" s="215">
        <v>0.26</v>
      </c>
      <c r="E851" s="215">
        <v>0.34</v>
      </c>
      <c r="F851" s="215">
        <v>0.35000000000000003</v>
      </c>
      <c r="G851" s="215">
        <v>0.44</v>
      </c>
      <c r="H851" s="215">
        <v>0.55000000000000004</v>
      </c>
      <c r="I851" s="215">
        <v>0.58000000000000007</v>
      </c>
      <c r="J851" s="215">
        <v>0.62</v>
      </c>
      <c r="K851" s="215">
        <v>0.7400000000000001</v>
      </c>
      <c r="L851" s="215">
        <v>0.68000000000000016</v>
      </c>
      <c r="M851" s="205">
        <v>0.66000000000000014</v>
      </c>
    </row>
    <row r="852" spans="1:13" x14ac:dyDescent="0.25">
      <c r="A852" s="210" t="s">
        <v>1514</v>
      </c>
      <c r="B852" s="215">
        <v>0.43000000000000005</v>
      </c>
      <c r="C852" s="215">
        <v>0.35000000000000003</v>
      </c>
      <c r="D852" s="215">
        <v>0.26</v>
      </c>
      <c r="E852" s="215">
        <v>0.34</v>
      </c>
      <c r="F852" s="215">
        <v>0.35000000000000003</v>
      </c>
      <c r="G852" s="215">
        <v>0.44</v>
      </c>
      <c r="H852" s="215">
        <v>0.55000000000000004</v>
      </c>
      <c r="I852" s="215">
        <v>0.58000000000000007</v>
      </c>
      <c r="J852" s="215">
        <v>0.62</v>
      </c>
      <c r="K852" s="215">
        <v>0.7400000000000001</v>
      </c>
      <c r="L852" s="215">
        <v>0.68000000000000016</v>
      </c>
      <c r="M852" s="205">
        <v>0.66000000000000014</v>
      </c>
    </row>
    <row r="853" spans="1:13" x14ac:dyDescent="0.25">
      <c r="A853" s="210" t="s">
        <v>1515</v>
      </c>
      <c r="B853" s="215">
        <v>0</v>
      </c>
      <c r="C853" s="215">
        <v>0</v>
      </c>
      <c r="D853" s="215">
        <v>0</v>
      </c>
      <c r="E853" s="215">
        <v>0</v>
      </c>
      <c r="F853" s="215">
        <v>0</v>
      </c>
      <c r="G853" s="215">
        <v>0</v>
      </c>
      <c r="H853" s="215">
        <v>0</v>
      </c>
      <c r="I853" s="215">
        <v>0</v>
      </c>
      <c r="J853" s="215">
        <v>0</v>
      </c>
      <c r="K853" s="215">
        <v>0</v>
      </c>
      <c r="L853" s="215">
        <v>0</v>
      </c>
      <c r="M853" s="205">
        <v>0</v>
      </c>
    </row>
    <row r="854" spans="1:13" x14ac:dyDescent="0.25">
      <c r="A854" s="210" t="s">
        <v>1516</v>
      </c>
      <c r="B854" s="215">
        <v>0.44999999999999996</v>
      </c>
      <c r="C854" s="215">
        <v>0.35000000000000003</v>
      </c>
      <c r="D854" s="215">
        <v>0.26</v>
      </c>
      <c r="E854" s="215">
        <v>0.34</v>
      </c>
      <c r="F854" s="215">
        <v>0.35000000000000003</v>
      </c>
      <c r="G854" s="215">
        <v>0.46000000000000008</v>
      </c>
      <c r="H854" s="215">
        <v>0.55000000000000004</v>
      </c>
      <c r="I854" s="215">
        <v>0.56000000000000005</v>
      </c>
      <c r="J854" s="215">
        <v>0.62</v>
      </c>
      <c r="K854" s="215">
        <v>0.75000000000000011</v>
      </c>
      <c r="L854" s="215">
        <v>0.68</v>
      </c>
      <c r="M854" s="205">
        <v>0.66</v>
      </c>
    </row>
    <row r="855" spans="1:13" x14ac:dyDescent="0.25">
      <c r="A855" s="210" t="s">
        <v>1517</v>
      </c>
      <c r="B855" s="215">
        <v>0.42</v>
      </c>
      <c r="C855" s="215">
        <v>0.35000000000000003</v>
      </c>
      <c r="D855" s="215">
        <v>0.26</v>
      </c>
      <c r="E855" s="215">
        <v>0.34</v>
      </c>
      <c r="F855" s="215">
        <v>0.35000000000000003</v>
      </c>
      <c r="G855" s="215">
        <v>0.44</v>
      </c>
      <c r="H855" s="215">
        <v>0.55000000000000004</v>
      </c>
      <c r="I855" s="215">
        <v>0.58000000000000007</v>
      </c>
      <c r="J855" s="215">
        <v>0.62</v>
      </c>
      <c r="K855" s="215">
        <v>0.7400000000000001</v>
      </c>
      <c r="L855" s="215">
        <v>0.68000000000000016</v>
      </c>
      <c r="M855" s="205">
        <v>0.69000000000000006</v>
      </c>
    </row>
    <row r="856" spans="1:13" x14ac:dyDescent="0.25">
      <c r="A856" s="210" t="s">
        <v>1518</v>
      </c>
      <c r="B856" s="215">
        <v>0.48</v>
      </c>
      <c r="C856" s="215">
        <v>0.39</v>
      </c>
      <c r="D856" s="215">
        <v>0.3</v>
      </c>
      <c r="E856" s="215">
        <v>0.35000000000000003</v>
      </c>
      <c r="F856" s="215">
        <v>0.39000000000000007</v>
      </c>
      <c r="G856" s="215">
        <v>0.5</v>
      </c>
      <c r="H856" s="215">
        <v>0.59000000000000008</v>
      </c>
      <c r="I856" s="215">
        <v>0.62</v>
      </c>
      <c r="J856" s="215">
        <v>0.66</v>
      </c>
      <c r="K856" s="215">
        <v>0.81</v>
      </c>
      <c r="L856" s="215">
        <v>0.72000000000000008</v>
      </c>
      <c r="M856" s="205">
        <v>0.73</v>
      </c>
    </row>
    <row r="857" spans="1:13" x14ac:dyDescent="0.25">
      <c r="A857" s="210" t="s">
        <v>1519</v>
      </c>
      <c r="B857" s="215">
        <v>1.75</v>
      </c>
      <c r="C857" s="215">
        <v>1.3200000000000003</v>
      </c>
      <c r="D857" s="215">
        <v>1.32</v>
      </c>
      <c r="E857" s="215">
        <v>1.4700000000000002</v>
      </c>
      <c r="F857" s="215">
        <v>1.5100000000000002</v>
      </c>
      <c r="G857" s="215">
        <v>1.8800000000000003</v>
      </c>
      <c r="H857" s="215">
        <v>1.44</v>
      </c>
      <c r="I857" s="215">
        <v>1.5800000000000003</v>
      </c>
      <c r="J857" s="215">
        <v>1.52</v>
      </c>
      <c r="K857" s="215">
        <v>1.4100000000000001</v>
      </c>
      <c r="L857" s="215">
        <v>1.6800000000000002</v>
      </c>
      <c r="M857" s="205">
        <v>1.6300000000000001</v>
      </c>
    </row>
    <row r="858" spans="1:13" x14ac:dyDescent="0.25">
      <c r="A858" s="210" t="s">
        <v>1520</v>
      </c>
      <c r="B858" s="215">
        <v>1.3900000000000001</v>
      </c>
      <c r="C858" s="215">
        <v>1.1200000000000001</v>
      </c>
      <c r="D858" s="215">
        <v>0.85999999999999988</v>
      </c>
      <c r="E858" s="215">
        <v>1.02</v>
      </c>
      <c r="F858" s="215">
        <v>1.2</v>
      </c>
      <c r="G858" s="215">
        <v>1.4600000000000002</v>
      </c>
      <c r="H858" s="215">
        <v>1.3399999999999999</v>
      </c>
      <c r="I858" s="215">
        <v>1.8399999999999999</v>
      </c>
      <c r="J858" s="215">
        <v>2.02</v>
      </c>
      <c r="K858" s="215">
        <v>2.4400000000000004</v>
      </c>
      <c r="L858" s="215">
        <v>2.12</v>
      </c>
      <c r="M858" s="205">
        <v>2.17</v>
      </c>
    </row>
    <row r="859" spans="1:13" x14ac:dyDescent="0.25">
      <c r="A859" s="210" t="s">
        <v>1521</v>
      </c>
      <c r="B859" s="215">
        <v>1.4200000000000002</v>
      </c>
      <c r="C859" s="215">
        <v>1.1200000000000001</v>
      </c>
      <c r="D859" s="215">
        <v>0.85999999999999988</v>
      </c>
      <c r="E859" s="215">
        <v>1.02</v>
      </c>
      <c r="F859" s="215">
        <v>1.2</v>
      </c>
      <c r="G859" s="215">
        <v>1.4600000000000002</v>
      </c>
      <c r="H859" s="215">
        <v>1.33</v>
      </c>
      <c r="I859" s="215">
        <v>1.8399999999999999</v>
      </c>
      <c r="J859" s="215">
        <v>2.02</v>
      </c>
      <c r="K859" s="215">
        <v>2.4400000000000004</v>
      </c>
      <c r="L859" s="215">
        <v>2.12</v>
      </c>
      <c r="M859" s="205">
        <v>2.17</v>
      </c>
    </row>
    <row r="860" spans="1:13" x14ac:dyDescent="0.25">
      <c r="A860" s="210" t="s">
        <v>1522</v>
      </c>
      <c r="B860" s="215">
        <v>0</v>
      </c>
      <c r="C860" s="215">
        <v>6.9999999999999993E-2</v>
      </c>
      <c r="D860" s="215">
        <v>0.88000000000000012</v>
      </c>
      <c r="E860" s="215">
        <v>1.02</v>
      </c>
      <c r="F860" s="215">
        <v>1.2000000000000002</v>
      </c>
      <c r="G860" s="215">
        <v>1.4800000000000002</v>
      </c>
      <c r="H860" s="215">
        <v>1.7900000000000003</v>
      </c>
      <c r="I860" s="215">
        <v>1.86</v>
      </c>
      <c r="J860" s="215">
        <v>2.0100000000000002</v>
      </c>
      <c r="K860" s="215">
        <v>2.4700000000000002</v>
      </c>
      <c r="L860" s="215">
        <v>2.12</v>
      </c>
      <c r="M860" s="205">
        <v>2.1300000000000003</v>
      </c>
    </row>
    <row r="861" spans="1:13" x14ac:dyDescent="0.25">
      <c r="A861" s="210" t="s">
        <v>1523</v>
      </c>
      <c r="B861" s="215">
        <v>0</v>
      </c>
      <c r="C861" s="215">
        <v>0</v>
      </c>
      <c r="D861" s="215">
        <v>0</v>
      </c>
      <c r="E861" s="215">
        <v>0</v>
      </c>
      <c r="F861" s="215">
        <v>0</v>
      </c>
      <c r="G861" s="215">
        <v>0</v>
      </c>
      <c r="H861" s="215">
        <v>1.5599999999999998</v>
      </c>
      <c r="I861" s="215">
        <v>39.44</v>
      </c>
      <c r="J861" s="215">
        <v>44.57</v>
      </c>
      <c r="K861" s="215">
        <v>39.569999999999993</v>
      </c>
      <c r="L861" s="215">
        <v>41.480000000000011</v>
      </c>
      <c r="M861" s="205">
        <v>41.839999999999996</v>
      </c>
    </row>
    <row r="862" spans="1:13" x14ac:dyDescent="0.25">
      <c r="A862" s="210" t="s">
        <v>1524</v>
      </c>
      <c r="B862" s="215">
        <v>20.720000000000002</v>
      </c>
      <c r="C862" s="215">
        <v>19.910000000000004</v>
      </c>
      <c r="D862" s="215">
        <v>15.52</v>
      </c>
      <c r="E862" s="215">
        <v>18.169999999999998</v>
      </c>
      <c r="F862" s="215">
        <v>20.96</v>
      </c>
      <c r="G862" s="215">
        <v>25.699999999999996</v>
      </c>
      <c r="H862" s="215">
        <v>31.459999999999997</v>
      </c>
      <c r="I862" s="215">
        <v>32.56</v>
      </c>
      <c r="J862" s="215">
        <v>35.64</v>
      </c>
      <c r="K862" s="215">
        <v>43.400000000000006</v>
      </c>
      <c r="L862" s="215">
        <v>37.479999999999997</v>
      </c>
      <c r="M862" s="205">
        <v>37.82</v>
      </c>
    </row>
    <row r="863" spans="1:13" x14ac:dyDescent="0.25">
      <c r="A863" s="210" t="s">
        <v>1525</v>
      </c>
      <c r="B863" s="215">
        <v>0.22000000000000003</v>
      </c>
      <c r="C863" s="215">
        <v>0.16</v>
      </c>
      <c r="D863" s="215">
        <v>0.12</v>
      </c>
      <c r="E863" s="215">
        <v>0.16</v>
      </c>
      <c r="F863" s="215">
        <v>0.16</v>
      </c>
      <c r="G863" s="215">
        <v>0.2</v>
      </c>
      <c r="H863" s="215">
        <v>0.27</v>
      </c>
      <c r="I863" s="215">
        <v>0.26</v>
      </c>
      <c r="J863" s="215">
        <v>0.31</v>
      </c>
      <c r="K863" s="215">
        <v>0.35000000000000003</v>
      </c>
      <c r="L863" s="215">
        <v>0.28000000000000003</v>
      </c>
      <c r="M863" s="205">
        <v>0.31000000000000005</v>
      </c>
    </row>
    <row r="864" spans="1:13" x14ac:dyDescent="0.25">
      <c r="A864" s="210" t="s">
        <v>1526</v>
      </c>
      <c r="B864" s="215">
        <v>0.49</v>
      </c>
      <c r="C864" s="215">
        <v>0.39000000000000007</v>
      </c>
      <c r="D864" s="215">
        <v>0.30000000000000004</v>
      </c>
      <c r="E864" s="215">
        <v>0.32000000000000006</v>
      </c>
      <c r="F864" s="215">
        <v>0.39000000000000007</v>
      </c>
      <c r="G864" s="215">
        <v>0.5</v>
      </c>
      <c r="H864" s="215">
        <v>0.6100000000000001</v>
      </c>
      <c r="I864" s="215">
        <v>0.62000000000000011</v>
      </c>
      <c r="J864" s="215">
        <v>0.67000000000000015</v>
      </c>
      <c r="K864" s="215">
        <v>0.82000000000000017</v>
      </c>
      <c r="L864" s="215">
        <v>0.72000000000000008</v>
      </c>
      <c r="M864" s="205">
        <v>0.73000000000000009</v>
      </c>
    </row>
    <row r="865" spans="1:13" x14ac:dyDescent="0.25">
      <c r="A865" s="210" t="s">
        <v>1527</v>
      </c>
      <c r="B865" s="215">
        <v>0</v>
      </c>
      <c r="C865" s="215">
        <v>0</v>
      </c>
      <c r="D865" s="215">
        <v>0</v>
      </c>
      <c r="E865" s="215">
        <v>0.1</v>
      </c>
      <c r="F865" s="215">
        <v>1.8300000000000003</v>
      </c>
      <c r="G865" s="215">
        <v>2.2399999999999998</v>
      </c>
      <c r="H865" s="215">
        <v>2.56</v>
      </c>
      <c r="I865" s="215">
        <v>2.6199999999999997</v>
      </c>
      <c r="J865" s="215">
        <v>2.72</v>
      </c>
      <c r="K865" s="215">
        <v>2.56</v>
      </c>
      <c r="L865" s="215">
        <v>2.2400000000000002</v>
      </c>
      <c r="M865" s="205">
        <v>2.2200000000000002</v>
      </c>
    </row>
    <row r="866" spans="1:13" x14ac:dyDescent="0.25">
      <c r="A866" s="210" t="s">
        <v>1528</v>
      </c>
      <c r="B866" s="215">
        <v>0</v>
      </c>
      <c r="C866" s="215">
        <v>0</v>
      </c>
      <c r="D866" s="215">
        <v>0</v>
      </c>
      <c r="E866" s="215">
        <v>0</v>
      </c>
      <c r="F866" s="215">
        <v>0</v>
      </c>
      <c r="G866" s="215">
        <v>0</v>
      </c>
      <c r="H866" s="215">
        <v>0</v>
      </c>
      <c r="I866" s="215">
        <v>0</v>
      </c>
      <c r="J866" s="215">
        <v>0</v>
      </c>
      <c r="K866" s="215">
        <v>0</v>
      </c>
      <c r="L866" s="215">
        <v>0</v>
      </c>
      <c r="M866" s="205">
        <v>0</v>
      </c>
    </row>
    <row r="867" spans="1:13" x14ac:dyDescent="0.25">
      <c r="A867" s="210" t="s">
        <v>1529</v>
      </c>
      <c r="B867" s="215">
        <v>0</v>
      </c>
      <c r="C867" s="215">
        <v>0.12</v>
      </c>
      <c r="D867" s="215">
        <v>0.1</v>
      </c>
      <c r="E867" s="215">
        <v>0.11</v>
      </c>
      <c r="F867" s="215">
        <v>0.19</v>
      </c>
      <c r="G867" s="215">
        <v>0.2</v>
      </c>
      <c r="H867" s="215">
        <v>0.23000000000000004</v>
      </c>
      <c r="I867" s="215">
        <v>0.26</v>
      </c>
      <c r="J867" s="215">
        <v>0.24000000000000005</v>
      </c>
      <c r="K867" s="215">
        <v>0.24000000000000005</v>
      </c>
      <c r="L867" s="215">
        <v>0.2</v>
      </c>
      <c r="M867" s="205">
        <v>0.2</v>
      </c>
    </row>
    <row r="868" spans="1:13" x14ac:dyDescent="0.25">
      <c r="A868" s="210" t="s">
        <v>1530</v>
      </c>
      <c r="B868" s="215">
        <v>0</v>
      </c>
      <c r="C868" s="215">
        <v>0</v>
      </c>
      <c r="D868" s="215">
        <v>0</v>
      </c>
      <c r="E868" s="215">
        <v>0</v>
      </c>
      <c r="F868" s="215">
        <v>0.66</v>
      </c>
      <c r="G868" s="215">
        <v>25.94</v>
      </c>
      <c r="H868" s="215">
        <v>18.470000000000002</v>
      </c>
      <c r="I868" s="215">
        <v>24.549999999999997</v>
      </c>
      <c r="J868" s="215">
        <v>30.61</v>
      </c>
      <c r="K868" s="215">
        <v>21.23</v>
      </c>
      <c r="L868" s="215">
        <v>22.599999999999998</v>
      </c>
      <c r="M868" s="205">
        <v>22.790000000000003</v>
      </c>
    </row>
    <row r="869" spans="1:13" x14ac:dyDescent="0.25">
      <c r="A869" s="210" t="s">
        <v>1531</v>
      </c>
      <c r="B869" s="215">
        <v>0.37</v>
      </c>
      <c r="C869" s="215">
        <v>0.35000000000000003</v>
      </c>
      <c r="D869" s="215">
        <v>0.28000000000000003</v>
      </c>
      <c r="E869" s="215">
        <v>0.35000000000000003</v>
      </c>
      <c r="F869" s="215">
        <v>0.42</v>
      </c>
      <c r="G869" s="215">
        <v>0.5</v>
      </c>
      <c r="H869" s="215">
        <v>0.59</v>
      </c>
      <c r="I869" s="215">
        <v>0.62000000000000011</v>
      </c>
      <c r="J869" s="215">
        <v>0.67</v>
      </c>
      <c r="K869" s="215">
        <v>0.81000000000000016</v>
      </c>
      <c r="L869" s="215">
        <v>0.72000000000000008</v>
      </c>
      <c r="M869" s="205">
        <v>0.7400000000000001</v>
      </c>
    </row>
    <row r="870" spans="1:13" x14ac:dyDescent="0.25">
      <c r="A870" s="210" t="s">
        <v>1532</v>
      </c>
      <c r="B870" s="215">
        <v>0</v>
      </c>
      <c r="C870" s="215">
        <v>1.1200000000000001</v>
      </c>
      <c r="D870" s="215">
        <v>0.85999999999999988</v>
      </c>
      <c r="E870" s="215">
        <v>1.02</v>
      </c>
      <c r="F870" s="215">
        <v>1.2</v>
      </c>
      <c r="G870" s="215">
        <v>1.4600000000000002</v>
      </c>
      <c r="H870" s="215">
        <v>1.79</v>
      </c>
      <c r="I870" s="215">
        <v>1.8600000000000003</v>
      </c>
      <c r="J870" s="215">
        <v>2.02</v>
      </c>
      <c r="K870" s="215">
        <v>2.4400000000000004</v>
      </c>
      <c r="L870" s="215">
        <v>2.12</v>
      </c>
      <c r="M870" s="205">
        <v>2.17</v>
      </c>
    </row>
    <row r="871" spans="1:13" x14ac:dyDescent="0.25">
      <c r="A871" s="210" t="s">
        <v>1533</v>
      </c>
      <c r="B871" s="215">
        <v>0</v>
      </c>
      <c r="C871" s="215">
        <v>0</v>
      </c>
      <c r="D871" s="215">
        <v>0</v>
      </c>
      <c r="E871" s="215">
        <v>0.35000000000000003</v>
      </c>
      <c r="F871" s="215">
        <v>0.42</v>
      </c>
      <c r="G871" s="215">
        <v>0.5</v>
      </c>
      <c r="H871" s="215">
        <v>0.59</v>
      </c>
      <c r="I871" s="215">
        <v>0.62000000000000011</v>
      </c>
      <c r="J871" s="215">
        <v>0.67</v>
      </c>
      <c r="K871" s="215">
        <v>0.81000000000000016</v>
      </c>
      <c r="L871" s="215">
        <v>0.72000000000000008</v>
      </c>
      <c r="M871" s="205">
        <v>0.7400000000000001</v>
      </c>
    </row>
    <row r="872" spans="1:13" x14ac:dyDescent="0.25">
      <c r="A872" s="210" t="s">
        <v>1534</v>
      </c>
      <c r="B872" s="215">
        <v>0.38</v>
      </c>
      <c r="C872" s="215">
        <v>0.35000000000000003</v>
      </c>
      <c r="D872" s="215">
        <v>0.28000000000000003</v>
      </c>
      <c r="E872" s="215">
        <v>0.35000000000000003</v>
      </c>
      <c r="F872" s="215">
        <v>0.42</v>
      </c>
      <c r="G872" s="215">
        <v>0.5</v>
      </c>
      <c r="H872" s="215">
        <v>0.59</v>
      </c>
      <c r="I872" s="215">
        <v>0.62000000000000011</v>
      </c>
      <c r="J872" s="215">
        <v>0.67</v>
      </c>
      <c r="K872" s="215">
        <v>0.81000000000000016</v>
      </c>
      <c r="L872" s="215">
        <v>0.72000000000000008</v>
      </c>
      <c r="M872" s="205">
        <v>0.7400000000000001</v>
      </c>
    </row>
    <row r="873" spans="1:13" x14ac:dyDescent="0.25">
      <c r="A873" s="210" t="s">
        <v>1535</v>
      </c>
      <c r="B873" s="215">
        <v>0.59000000000000008</v>
      </c>
      <c r="C873" s="215">
        <v>0.51</v>
      </c>
      <c r="D873" s="215">
        <v>0.43999999999999995</v>
      </c>
      <c r="E873" s="215">
        <v>0.46000000000000008</v>
      </c>
      <c r="F873" s="215">
        <v>0.63</v>
      </c>
      <c r="G873" s="215">
        <v>0.78000000000000014</v>
      </c>
      <c r="H873" s="215">
        <v>0.8899999999999999</v>
      </c>
      <c r="I873" s="215">
        <v>0.96</v>
      </c>
      <c r="J873" s="215">
        <v>0.97000000000000008</v>
      </c>
      <c r="K873" s="215">
        <v>0.97</v>
      </c>
      <c r="L873" s="215">
        <v>0.76000000000000012</v>
      </c>
      <c r="M873" s="205">
        <v>0.82000000000000017</v>
      </c>
    </row>
    <row r="874" spans="1:13" x14ac:dyDescent="0.25">
      <c r="A874" s="210" t="s">
        <v>1536</v>
      </c>
      <c r="B874" s="215">
        <v>0</v>
      </c>
      <c r="C874" s="215">
        <v>0.35000000000000003</v>
      </c>
      <c r="D874" s="215">
        <v>0.28000000000000003</v>
      </c>
      <c r="E874" s="215">
        <v>0.35000000000000003</v>
      </c>
      <c r="F874" s="215">
        <v>0.42</v>
      </c>
      <c r="G874" s="215">
        <v>0.5</v>
      </c>
      <c r="H874" s="215">
        <v>0.59</v>
      </c>
      <c r="I874" s="215">
        <v>0.62000000000000011</v>
      </c>
      <c r="J874" s="215">
        <v>0.67</v>
      </c>
      <c r="K874" s="215">
        <v>0.81000000000000016</v>
      </c>
      <c r="L874" s="215">
        <v>0.72000000000000008</v>
      </c>
      <c r="M874" s="205">
        <v>0.7400000000000001</v>
      </c>
    </row>
    <row r="875" spans="1:13" x14ac:dyDescent="0.25">
      <c r="A875" s="210" t="s">
        <v>1537</v>
      </c>
      <c r="B875" s="215">
        <v>0</v>
      </c>
      <c r="C875" s="215">
        <v>0.58000000000000007</v>
      </c>
      <c r="D875" s="215">
        <v>0.5</v>
      </c>
      <c r="E875" s="215">
        <v>0.54</v>
      </c>
      <c r="F875" s="215">
        <v>0.63000000000000012</v>
      </c>
      <c r="G875" s="215">
        <v>0.82000000000000017</v>
      </c>
      <c r="H875" s="215">
        <v>0.93</v>
      </c>
      <c r="I875" s="215">
        <v>0.94000000000000017</v>
      </c>
      <c r="J875" s="215">
        <v>1</v>
      </c>
      <c r="K875" s="215">
        <v>0.85000000000000009</v>
      </c>
      <c r="L875" s="215">
        <v>0.72000000000000008</v>
      </c>
      <c r="M875" s="205">
        <v>0.7400000000000001</v>
      </c>
    </row>
    <row r="876" spans="1:13" x14ac:dyDescent="0.25">
      <c r="A876" s="210" t="s">
        <v>1538</v>
      </c>
      <c r="B876" s="215">
        <v>0</v>
      </c>
      <c r="C876" s="215">
        <v>1.7400000000000002</v>
      </c>
      <c r="D876" s="215">
        <v>1.5</v>
      </c>
      <c r="E876" s="215">
        <v>1.63</v>
      </c>
      <c r="F876" s="215">
        <v>1.98</v>
      </c>
      <c r="G876" s="215">
        <v>2.4000000000000004</v>
      </c>
      <c r="H876" s="215">
        <v>2.76</v>
      </c>
      <c r="I876" s="215">
        <v>2.82</v>
      </c>
      <c r="J876" s="215">
        <v>2.91</v>
      </c>
      <c r="K876" s="215">
        <v>2.7499999999999996</v>
      </c>
      <c r="L876" s="215">
        <v>2.4000000000000004</v>
      </c>
      <c r="M876" s="205">
        <v>2.41</v>
      </c>
    </row>
    <row r="877" spans="1:13" x14ac:dyDescent="0.25">
      <c r="A877" s="210" t="s">
        <v>1539</v>
      </c>
      <c r="B877" s="215">
        <v>0</v>
      </c>
      <c r="C877" s="215">
        <v>1.1200000000000001</v>
      </c>
      <c r="D877" s="215">
        <v>0.86</v>
      </c>
      <c r="E877" s="215">
        <v>1.01</v>
      </c>
      <c r="F877" s="215">
        <v>1.2000000000000002</v>
      </c>
      <c r="G877" s="215">
        <v>1.4600000000000002</v>
      </c>
      <c r="H877" s="215">
        <v>1.7900000000000003</v>
      </c>
      <c r="I877" s="215">
        <v>1.8400000000000003</v>
      </c>
      <c r="J877" s="215">
        <v>2.0100000000000002</v>
      </c>
      <c r="K877" s="215">
        <v>2.4799999999999995</v>
      </c>
      <c r="L877" s="215">
        <v>2.12</v>
      </c>
      <c r="M877" s="205">
        <v>2.16</v>
      </c>
    </row>
    <row r="878" spans="1:13" x14ac:dyDescent="0.25">
      <c r="A878" s="210" t="s">
        <v>1540</v>
      </c>
      <c r="B878" s="215">
        <v>1.1200000000000001</v>
      </c>
      <c r="C878" s="215">
        <v>1.1200000000000001</v>
      </c>
      <c r="D878" s="215">
        <v>0.85999999999999988</v>
      </c>
      <c r="E878" s="215">
        <v>1.02</v>
      </c>
      <c r="F878" s="215">
        <v>1.2</v>
      </c>
      <c r="G878" s="215">
        <v>1.4600000000000002</v>
      </c>
      <c r="H878" s="215">
        <v>1.79</v>
      </c>
      <c r="I878" s="215">
        <v>1.8600000000000003</v>
      </c>
      <c r="J878" s="215">
        <v>2.02</v>
      </c>
      <c r="K878" s="215">
        <v>2.4400000000000004</v>
      </c>
      <c r="L878" s="215">
        <v>2.12</v>
      </c>
      <c r="M878" s="205">
        <v>2.17</v>
      </c>
    </row>
    <row r="879" spans="1:13" x14ac:dyDescent="0.25">
      <c r="A879" s="210" t="s">
        <v>1541</v>
      </c>
      <c r="B879" s="215">
        <v>1.32</v>
      </c>
      <c r="C879" s="215">
        <v>1.04</v>
      </c>
      <c r="D879" s="215">
        <v>0.79999999999999982</v>
      </c>
      <c r="E879" s="215">
        <v>0.93</v>
      </c>
      <c r="F879" s="215">
        <v>1.08</v>
      </c>
      <c r="G879" s="215">
        <v>1.3200000000000003</v>
      </c>
      <c r="H879" s="215">
        <v>1.63</v>
      </c>
      <c r="I879" s="215">
        <v>1.7000000000000002</v>
      </c>
      <c r="J879" s="215">
        <v>1.83</v>
      </c>
      <c r="K879" s="215">
        <v>2.21</v>
      </c>
      <c r="L879" s="215">
        <v>1.96</v>
      </c>
      <c r="M879" s="205">
        <v>1.9400000000000002</v>
      </c>
    </row>
    <row r="880" spans="1:13" x14ac:dyDescent="0.25">
      <c r="A880" s="210" t="s">
        <v>1542</v>
      </c>
      <c r="B880" s="215">
        <v>0</v>
      </c>
      <c r="C880" s="215">
        <v>1.6600000000000001</v>
      </c>
      <c r="D880" s="215">
        <v>1.4400000000000002</v>
      </c>
      <c r="E880" s="215">
        <v>1.59</v>
      </c>
      <c r="F880" s="215">
        <v>1.9</v>
      </c>
      <c r="G880" s="215">
        <v>2.44</v>
      </c>
      <c r="H880" s="215">
        <v>2.83</v>
      </c>
      <c r="I880" s="215">
        <v>2.7800000000000002</v>
      </c>
      <c r="J880" s="215">
        <v>2.94</v>
      </c>
      <c r="K880" s="215">
        <v>2.41</v>
      </c>
      <c r="L880" s="215">
        <v>2.08</v>
      </c>
      <c r="M880" s="205">
        <v>2.1300000000000003</v>
      </c>
    </row>
    <row r="881" spans="1:13" x14ac:dyDescent="0.25">
      <c r="A881" s="210" t="s">
        <v>1543</v>
      </c>
      <c r="B881" s="215">
        <v>0</v>
      </c>
      <c r="C881" s="215">
        <v>0.86000000000000021</v>
      </c>
      <c r="D881" s="215">
        <v>0.7400000000000001</v>
      </c>
      <c r="E881" s="215">
        <v>0.8500000000000002</v>
      </c>
      <c r="F881" s="215">
        <v>1.01</v>
      </c>
      <c r="G881" s="215">
        <v>1.2800000000000002</v>
      </c>
      <c r="H881" s="215">
        <v>1.51</v>
      </c>
      <c r="I881" s="215">
        <v>1.4800000000000002</v>
      </c>
      <c r="J881" s="215">
        <v>1.55</v>
      </c>
      <c r="K881" s="215">
        <v>1.2800000000000002</v>
      </c>
      <c r="L881" s="215">
        <v>1.08</v>
      </c>
      <c r="M881" s="205">
        <v>1.1200000000000001</v>
      </c>
    </row>
    <row r="882" spans="1:13" x14ac:dyDescent="0.25">
      <c r="A882" s="210" t="s">
        <v>1544</v>
      </c>
      <c r="B882" s="215">
        <v>0.46</v>
      </c>
      <c r="C882" s="215">
        <v>0.35000000000000003</v>
      </c>
      <c r="D882" s="215">
        <v>0.28000000000000003</v>
      </c>
      <c r="E882" s="215">
        <v>0.35000000000000003</v>
      </c>
      <c r="F882" s="215">
        <v>0.38000000000000006</v>
      </c>
      <c r="G882" s="215">
        <v>0.48</v>
      </c>
      <c r="H882" s="215">
        <v>0.57999999999999996</v>
      </c>
      <c r="I882" s="215">
        <v>0.60000000000000009</v>
      </c>
      <c r="J882" s="215">
        <v>0.65</v>
      </c>
      <c r="K882" s="215">
        <v>0.78000000000000014</v>
      </c>
      <c r="L882" s="215">
        <v>0.68000000000000016</v>
      </c>
      <c r="M882" s="205">
        <v>0.69000000000000006</v>
      </c>
    </row>
    <row r="883" spans="1:13" x14ac:dyDescent="0.25">
      <c r="A883" s="210" t="s">
        <v>1545</v>
      </c>
      <c r="B883" s="215">
        <v>0</v>
      </c>
      <c r="C883" s="215">
        <v>1.1300000000000001</v>
      </c>
      <c r="D883" s="215">
        <v>0.89999999999999991</v>
      </c>
      <c r="E883" s="215">
        <v>1.08</v>
      </c>
      <c r="F883" s="215">
        <v>1.2</v>
      </c>
      <c r="G883" s="215">
        <v>1.5000000000000002</v>
      </c>
      <c r="H883" s="215">
        <v>1.8200000000000003</v>
      </c>
      <c r="I883" s="215">
        <v>1.9200000000000002</v>
      </c>
      <c r="J883" s="215">
        <v>2.0599999999999996</v>
      </c>
      <c r="K883" s="215">
        <v>2.5099999999999998</v>
      </c>
      <c r="L883" s="215">
        <v>2.2000000000000002</v>
      </c>
      <c r="M883" s="205">
        <v>2.21</v>
      </c>
    </row>
    <row r="884" spans="1:13" x14ac:dyDescent="0.25">
      <c r="A884" s="210" t="s">
        <v>1546</v>
      </c>
      <c r="B884" s="215">
        <v>0</v>
      </c>
      <c r="C884" s="215">
        <v>0.53</v>
      </c>
      <c r="D884" s="215">
        <v>0.43999999999999995</v>
      </c>
      <c r="E884" s="215">
        <v>0.5</v>
      </c>
      <c r="F884" s="215">
        <v>0.59</v>
      </c>
      <c r="G884" s="215">
        <v>0.7400000000000001</v>
      </c>
      <c r="H884" s="215">
        <v>0.37</v>
      </c>
      <c r="I884" s="215">
        <v>0.21999999999999997</v>
      </c>
      <c r="J884" s="215">
        <v>0.4</v>
      </c>
      <c r="K884" s="215">
        <v>0.65</v>
      </c>
      <c r="L884" s="215">
        <v>0.72000000000000008</v>
      </c>
      <c r="M884" s="205">
        <v>0.71000000000000008</v>
      </c>
    </row>
    <row r="885" spans="1:13" x14ac:dyDescent="0.25">
      <c r="A885" s="210" t="s">
        <v>1547</v>
      </c>
      <c r="B885" s="215">
        <v>0</v>
      </c>
      <c r="C885" s="215">
        <v>0.35000000000000003</v>
      </c>
      <c r="D885" s="215">
        <v>0.28000000000000003</v>
      </c>
      <c r="E885" s="215">
        <v>0.35000000000000003</v>
      </c>
      <c r="F885" s="215">
        <v>0.42</v>
      </c>
      <c r="G885" s="215">
        <v>0.5</v>
      </c>
      <c r="H885" s="215">
        <v>0.44</v>
      </c>
      <c r="I885" s="215">
        <v>0.62000000000000011</v>
      </c>
      <c r="J885" s="215">
        <v>0.67</v>
      </c>
      <c r="K885" s="215">
        <v>0.81000000000000016</v>
      </c>
      <c r="L885" s="215">
        <v>0.72000000000000008</v>
      </c>
      <c r="M885" s="205">
        <v>0.7400000000000001</v>
      </c>
    </row>
    <row r="886" spans="1:13" x14ac:dyDescent="0.25">
      <c r="A886" s="210" t="s">
        <v>1548</v>
      </c>
      <c r="B886" s="215">
        <v>0</v>
      </c>
      <c r="C886" s="215">
        <v>0.57999999999999996</v>
      </c>
      <c r="D886" s="215">
        <v>0.43999999999999995</v>
      </c>
      <c r="E886" s="215">
        <v>0.53</v>
      </c>
      <c r="F886" s="215">
        <v>0.57999999999999996</v>
      </c>
      <c r="G886" s="215">
        <v>0.72000000000000008</v>
      </c>
      <c r="H886" s="215">
        <v>0.66000000000000014</v>
      </c>
      <c r="I886" s="215">
        <v>0.92000000000000015</v>
      </c>
      <c r="J886" s="215">
        <v>1</v>
      </c>
      <c r="K886" s="215">
        <v>1.2100000000000002</v>
      </c>
      <c r="L886" s="215">
        <v>1.04</v>
      </c>
      <c r="M886" s="205">
        <v>1.05</v>
      </c>
    </row>
    <row r="887" spans="1:13" x14ac:dyDescent="0.25">
      <c r="A887" s="210" t="s">
        <v>1549</v>
      </c>
      <c r="B887" s="215">
        <v>0</v>
      </c>
      <c r="C887" s="215">
        <v>0</v>
      </c>
      <c r="D887" s="215">
        <v>0</v>
      </c>
      <c r="E887" s="215">
        <v>0</v>
      </c>
      <c r="F887" s="215">
        <v>0</v>
      </c>
      <c r="G887" s="215">
        <v>0</v>
      </c>
      <c r="H887" s="215">
        <v>0</v>
      </c>
      <c r="I887" s="215">
        <v>0</v>
      </c>
      <c r="J887" s="215">
        <v>0</v>
      </c>
      <c r="K887" s="215">
        <v>0</v>
      </c>
      <c r="L887" s="215">
        <v>0</v>
      </c>
      <c r="M887" s="205">
        <v>0</v>
      </c>
    </row>
    <row r="888" spans="1:13" x14ac:dyDescent="0.25">
      <c r="A888" s="210" t="s">
        <v>2695</v>
      </c>
      <c r="B888" s="215">
        <v>0</v>
      </c>
      <c r="C888" s="215">
        <v>0.35000000000000003</v>
      </c>
      <c r="D888" s="215">
        <v>0.26</v>
      </c>
      <c r="E888" s="215">
        <v>0.34</v>
      </c>
      <c r="F888" s="215">
        <v>0.35000000000000003</v>
      </c>
      <c r="G888" s="215">
        <v>0.44</v>
      </c>
      <c r="H888" s="215">
        <v>0.55000000000000004</v>
      </c>
      <c r="I888" s="215">
        <v>0.58000000000000007</v>
      </c>
      <c r="J888" s="215">
        <v>0.62</v>
      </c>
      <c r="K888" s="215">
        <v>0.7400000000000001</v>
      </c>
      <c r="L888" s="215">
        <v>0.68000000000000016</v>
      </c>
      <c r="M888" s="205">
        <v>0.69000000000000006</v>
      </c>
    </row>
    <row r="889" spans="1:13" x14ac:dyDescent="0.25">
      <c r="A889" s="210" t="s">
        <v>1550</v>
      </c>
      <c r="B889" s="215">
        <v>0</v>
      </c>
      <c r="C889" s="215">
        <v>1.1200000000000001</v>
      </c>
      <c r="D889" s="215">
        <v>0.85999999999999988</v>
      </c>
      <c r="E889" s="215">
        <v>1.02</v>
      </c>
      <c r="F889" s="215">
        <v>1.2</v>
      </c>
      <c r="G889" s="215">
        <v>1.4600000000000002</v>
      </c>
      <c r="H889" s="215">
        <v>1.46</v>
      </c>
      <c r="I889" s="215">
        <v>1.8399999999999999</v>
      </c>
      <c r="J889" s="215">
        <v>2.02</v>
      </c>
      <c r="K889" s="215">
        <v>2.4400000000000004</v>
      </c>
      <c r="L889" s="215">
        <v>2.12</v>
      </c>
      <c r="M889" s="205">
        <v>2.17</v>
      </c>
    </row>
    <row r="890" spans="1:13" x14ac:dyDescent="0.25">
      <c r="A890" s="210" t="s">
        <v>1551</v>
      </c>
      <c r="B890" s="215">
        <v>0</v>
      </c>
      <c r="C890" s="215">
        <v>1.8199999999999998</v>
      </c>
      <c r="D890" s="215">
        <v>1.5800000000000003</v>
      </c>
      <c r="E890" s="215">
        <v>1.6300000000000001</v>
      </c>
      <c r="F890" s="215">
        <v>2.0900000000000003</v>
      </c>
      <c r="G890" s="215">
        <v>2.38</v>
      </c>
      <c r="H890" s="215">
        <v>2.7499999999999996</v>
      </c>
      <c r="I890" s="215">
        <v>2.74</v>
      </c>
      <c r="J890" s="215">
        <v>2.4699999999999998</v>
      </c>
      <c r="K890" s="215">
        <v>2.52</v>
      </c>
      <c r="L890" s="215">
        <v>2</v>
      </c>
      <c r="M890" s="205">
        <v>2.4699999999999998</v>
      </c>
    </row>
    <row r="891" spans="1:13" x14ac:dyDescent="0.25">
      <c r="A891" s="210" t="s">
        <v>1552</v>
      </c>
      <c r="B891" s="215">
        <v>0</v>
      </c>
      <c r="C891" s="215">
        <v>0</v>
      </c>
      <c r="D891" s="215">
        <v>0</v>
      </c>
      <c r="E891" s="215">
        <v>0</v>
      </c>
      <c r="F891" s="215">
        <v>1.1700000000000002</v>
      </c>
      <c r="G891" s="215">
        <v>1.4600000000000002</v>
      </c>
      <c r="H891" s="215">
        <v>1.7800000000000002</v>
      </c>
      <c r="I891" s="215">
        <v>1.86</v>
      </c>
      <c r="J891" s="215">
        <v>2.02</v>
      </c>
      <c r="K891" s="215">
        <v>2.4800000000000004</v>
      </c>
      <c r="L891" s="215">
        <v>2.12</v>
      </c>
      <c r="M891" s="205">
        <v>2.13</v>
      </c>
    </row>
    <row r="892" spans="1:13" x14ac:dyDescent="0.25">
      <c r="A892" s="210" t="s">
        <v>1553</v>
      </c>
      <c r="B892" s="215">
        <v>0</v>
      </c>
      <c r="C892" s="215">
        <v>0</v>
      </c>
      <c r="D892" s="215">
        <v>0</v>
      </c>
      <c r="E892" s="215">
        <v>0</v>
      </c>
      <c r="F892" s="215">
        <v>0</v>
      </c>
      <c r="G892" s="215">
        <v>0</v>
      </c>
      <c r="H892" s="215">
        <v>0</v>
      </c>
      <c r="I892" s="215">
        <v>0</v>
      </c>
      <c r="J892" s="215">
        <v>0</v>
      </c>
      <c r="K892" s="215">
        <v>0</v>
      </c>
      <c r="L892" s="215">
        <v>0</v>
      </c>
      <c r="M892" s="205">
        <v>0</v>
      </c>
    </row>
    <row r="893" spans="1:13" x14ac:dyDescent="0.25">
      <c r="A893" s="210" t="s">
        <v>1554</v>
      </c>
      <c r="B893" s="215">
        <v>0</v>
      </c>
      <c r="C893" s="215">
        <v>1.47</v>
      </c>
      <c r="D893" s="215">
        <v>1.4400000000000002</v>
      </c>
      <c r="E893" s="215">
        <v>1.51</v>
      </c>
      <c r="F893" s="215">
        <v>1.4800000000000002</v>
      </c>
      <c r="G893" s="215">
        <v>1.4600000000000002</v>
      </c>
      <c r="H893" s="215">
        <v>1.4800000000000002</v>
      </c>
      <c r="I893" s="215">
        <v>1.4200000000000002</v>
      </c>
      <c r="J893" s="215">
        <v>1.48</v>
      </c>
      <c r="K893" s="215">
        <v>1.4700000000000002</v>
      </c>
      <c r="L893" s="215">
        <v>1.3200000000000003</v>
      </c>
      <c r="M893" s="205">
        <v>1.4700000000000002</v>
      </c>
    </row>
    <row r="894" spans="1:13" x14ac:dyDescent="0.25">
      <c r="A894" s="210" t="s">
        <v>1555</v>
      </c>
      <c r="B894" s="215">
        <v>0</v>
      </c>
      <c r="C894" s="215">
        <v>0.28000000000000003</v>
      </c>
      <c r="D894" s="215">
        <v>0.24</v>
      </c>
      <c r="E894" s="215">
        <v>0.24000000000000005</v>
      </c>
      <c r="F894" s="215">
        <v>0.31</v>
      </c>
      <c r="G894" s="215">
        <v>0.34</v>
      </c>
      <c r="H894" s="215">
        <v>0.42999999999999994</v>
      </c>
      <c r="I894" s="215">
        <v>0.46000000000000008</v>
      </c>
      <c r="J894" s="215">
        <v>0.51</v>
      </c>
      <c r="K894" s="215">
        <v>0.6100000000000001</v>
      </c>
      <c r="L894" s="215">
        <v>0.52</v>
      </c>
      <c r="M894" s="205">
        <v>0.51</v>
      </c>
    </row>
    <row r="895" spans="1:13" x14ac:dyDescent="0.25">
      <c r="A895" s="210" t="s">
        <v>1556</v>
      </c>
      <c r="B895" s="215">
        <v>0</v>
      </c>
      <c r="C895" s="215">
        <v>0.35000000000000003</v>
      </c>
      <c r="D895" s="215">
        <v>0.26</v>
      </c>
      <c r="E895" s="215">
        <v>0.34</v>
      </c>
      <c r="F895" s="215">
        <v>0.35000000000000003</v>
      </c>
      <c r="G895" s="215">
        <v>0.44</v>
      </c>
      <c r="H895" s="215">
        <v>0.55000000000000004</v>
      </c>
      <c r="I895" s="215">
        <v>0.58000000000000007</v>
      </c>
      <c r="J895" s="215">
        <v>0.62</v>
      </c>
      <c r="K895" s="215">
        <v>0.7400000000000001</v>
      </c>
      <c r="L895" s="215">
        <v>0.68000000000000016</v>
      </c>
      <c r="M895" s="205">
        <v>0.69000000000000006</v>
      </c>
    </row>
    <row r="896" spans="1:13" x14ac:dyDescent="0.25">
      <c r="A896" s="210" t="s">
        <v>1557</v>
      </c>
      <c r="B896" s="215">
        <v>0</v>
      </c>
      <c r="C896" s="215">
        <v>1.1300000000000001</v>
      </c>
      <c r="D896" s="215">
        <v>0.88000000000000012</v>
      </c>
      <c r="E896" s="215">
        <v>1.01</v>
      </c>
      <c r="F896" s="215">
        <v>1.2000000000000002</v>
      </c>
      <c r="G896" s="215">
        <v>1.4600000000000002</v>
      </c>
      <c r="H896" s="215">
        <v>1.78</v>
      </c>
      <c r="I896" s="215">
        <v>1.8400000000000003</v>
      </c>
      <c r="J896" s="215">
        <v>1.9800000000000004</v>
      </c>
      <c r="K896" s="215">
        <v>2.44</v>
      </c>
      <c r="L896" s="215">
        <v>2.12</v>
      </c>
      <c r="M896" s="205">
        <v>2.1300000000000003</v>
      </c>
    </row>
    <row r="897" spans="1:13" x14ac:dyDescent="0.25">
      <c r="A897" s="210" t="s">
        <v>1558</v>
      </c>
      <c r="B897" s="215">
        <v>0</v>
      </c>
      <c r="C897" s="215">
        <v>0.45000000000000007</v>
      </c>
      <c r="D897" s="215">
        <v>0.38000000000000006</v>
      </c>
      <c r="E897" s="215">
        <v>0.39000000000000007</v>
      </c>
      <c r="F897" s="215">
        <v>0.51</v>
      </c>
      <c r="G897" s="215">
        <v>0.66000000000000014</v>
      </c>
      <c r="H897" s="215">
        <v>0.7400000000000001</v>
      </c>
      <c r="I897" s="215">
        <v>0.8</v>
      </c>
      <c r="J897" s="215">
        <v>0.82000000000000006</v>
      </c>
      <c r="K897" s="215">
        <v>0.82000000000000006</v>
      </c>
      <c r="L897" s="215">
        <v>0.64000000000000012</v>
      </c>
      <c r="M897" s="205">
        <v>0.69000000000000006</v>
      </c>
    </row>
    <row r="898" spans="1:13" x14ac:dyDescent="0.25">
      <c r="A898" s="210" t="s">
        <v>2696</v>
      </c>
      <c r="B898" s="215">
        <v>1.2200000000000002</v>
      </c>
      <c r="C898" s="215">
        <v>1.1200000000000001</v>
      </c>
      <c r="D898" s="215">
        <v>0.85999999999999988</v>
      </c>
      <c r="E898" s="215">
        <v>1.02</v>
      </c>
      <c r="F898" s="215">
        <v>1.2</v>
      </c>
      <c r="G898" s="215">
        <v>1.4600000000000002</v>
      </c>
      <c r="H898" s="215">
        <v>1.79</v>
      </c>
      <c r="I898" s="215">
        <v>1.8600000000000003</v>
      </c>
      <c r="J898" s="215">
        <v>2.02</v>
      </c>
      <c r="K898" s="215">
        <v>2.4400000000000004</v>
      </c>
      <c r="L898" s="215">
        <v>2.12</v>
      </c>
      <c r="M898" s="205">
        <v>2.17</v>
      </c>
    </row>
    <row r="899" spans="1:13" x14ac:dyDescent="0.25">
      <c r="A899" s="210" t="s">
        <v>1559</v>
      </c>
      <c r="B899" s="215">
        <v>1.2300000000000002</v>
      </c>
      <c r="C899" s="215">
        <v>1.2000000000000002</v>
      </c>
      <c r="D899" s="215">
        <v>1.04</v>
      </c>
      <c r="E899" s="215">
        <v>1.08</v>
      </c>
      <c r="F899" s="215">
        <v>1.48</v>
      </c>
      <c r="G899" s="215">
        <v>1.7999999999999998</v>
      </c>
      <c r="H899" s="215">
        <v>2.1</v>
      </c>
      <c r="I899" s="215">
        <v>2.2400000000000002</v>
      </c>
      <c r="J899" s="215">
        <v>2.2799999999999998</v>
      </c>
      <c r="K899" s="215">
        <v>2.29</v>
      </c>
      <c r="L899" s="215">
        <v>1.76</v>
      </c>
      <c r="M899" s="205">
        <v>1.9400000000000002</v>
      </c>
    </row>
    <row r="900" spans="1:13" x14ac:dyDescent="0.25">
      <c r="A900" s="210" t="s">
        <v>1560</v>
      </c>
      <c r="B900" s="215">
        <v>0</v>
      </c>
      <c r="C900" s="215">
        <v>0.39</v>
      </c>
      <c r="D900" s="215">
        <v>0.28000000000000003</v>
      </c>
      <c r="E900" s="215">
        <v>0.35000000000000003</v>
      </c>
      <c r="F900" s="215">
        <v>0.39</v>
      </c>
      <c r="G900" s="215">
        <v>0.48</v>
      </c>
      <c r="H900" s="215">
        <v>0.57999999999999996</v>
      </c>
      <c r="I900" s="215">
        <v>0.6</v>
      </c>
      <c r="J900" s="215">
        <v>0.66</v>
      </c>
      <c r="K900" s="215">
        <v>0.78</v>
      </c>
      <c r="L900" s="215">
        <v>0.68</v>
      </c>
      <c r="M900" s="205">
        <v>0.69000000000000006</v>
      </c>
    </row>
    <row r="901" spans="1:13" x14ac:dyDescent="0.25">
      <c r="A901" s="210" t="s">
        <v>1561</v>
      </c>
      <c r="B901" s="215">
        <v>0</v>
      </c>
      <c r="C901" s="215">
        <v>0</v>
      </c>
      <c r="D901" s="215">
        <v>0</v>
      </c>
      <c r="E901" s="215">
        <v>0</v>
      </c>
      <c r="F901" s="215">
        <v>0</v>
      </c>
      <c r="G901" s="215">
        <v>0</v>
      </c>
      <c r="H901" s="215">
        <v>2.75</v>
      </c>
      <c r="I901" s="215">
        <v>2.7199999999999998</v>
      </c>
      <c r="J901" s="215">
        <v>2.84</v>
      </c>
      <c r="K901" s="215">
        <v>2.3600000000000003</v>
      </c>
      <c r="L901" s="215">
        <v>2.04</v>
      </c>
      <c r="M901" s="205">
        <v>2.06</v>
      </c>
    </row>
    <row r="902" spans="1:13" x14ac:dyDescent="0.25">
      <c r="A902" s="210" t="s">
        <v>1562</v>
      </c>
      <c r="B902" s="215">
        <v>0</v>
      </c>
      <c r="C902" s="215">
        <v>1.6800000000000002</v>
      </c>
      <c r="D902" s="215">
        <v>1.4600000000000002</v>
      </c>
      <c r="E902" s="215">
        <v>1.6600000000000001</v>
      </c>
      <c r="F902" s="215">
        <v>1.9300000000000002</v>
      </c>
      <c r="G902" s="215">
        <v>2.4400000000000004</v>
      </c>
      <c r="H902" s="215">
        <v>2.83</v>
      </c>
      <c r="I902" s="215">
        <v>2.82</v>
      </c>
      <c r="J902" s="215">
        <v>2.95</v>
      </c>
      <c r="K902" s="215">
        <v>2.4500000000000002</v>
      </c>
      <c r="L902" s="215">
        <v>2.12</v>
      </c>
      <c r="M902" s="205">
        <v>2.14</v>
      </c>
    </row>
    <row r="903" spans="1:13" x14ac:dyDescent="0.25">
      <c r="A903" s="210" t="s">
        <v>1563</v>
      </c>
      <c r="B903" s="215">
        <v>0</v>
      </c>
      <c r="C903" s="215">
        <v>1.6600000000000001</v>
      </c>
      <c r="D903" s="215">
        <v>1.6</v>
      </c>
      <c r="E903" s="215">
        <v>1.6700000000000002</v>
      </c>
      <c r="F903" s="215">
        <v>1.6400000000000001</v>
      </c>
      <c r="G903" s="215">
        <v>1.6</v>
      </c>
      <c r="H903" s="215">
        <v>1.63</v>
      </c>
      <c r="I903" s="215">
        <v>1.5800000000000003</v>
      </c>
      <c r="J903" s="215">
        <v>1.6300000000000001</v>
      </c>
      <c r="K903" s="215">
        <v>1.6300000000000001</v>
      </c>
      <c r="L903" s="215">
        <v>1.4800000000000002</v>
      </c>
      <c r="M903" s="205">
        <v>1.6600000000000004</v>
      </c>
    </row>
    <row r="904" spans="1:13" x14ac:dyDescent="0.25">
      <c r="A904" s="210" t="s">
        <v>2697</v>
      </c>
      <c r="B904" s="215">
        <v>0</v>
      </c>
      <c r="C904" s="215">
        <v>2.48</v>
      </c>
      <c r="D904" s="215">
        <v>2.4</v>
      </c>
      <c r="E904" s="215">
        <v>2.4699999999999998</v>
      </c>
      <c r="F904" s="215">
        <v>2.4699999999999998</v>
      </c>
      <c r="G904" s="215">
        <v>2.4</v>
      </c>
      <c r="H904" s="215">
        <v>2.48</v>
      </c>
      <c r="I904" s="215">
        <v>2.3800000000000003</v>
      </c>
      <c r="J904" s="215">
        <v>2.4799999999999995</v>
      </c>
      <c r="K904" s="215">
        <v>2.4400000000000004</v>
      </c>
      <c r="L904" s="215">
        <v>2.2399999999999998</v>
      </c>
      <c r="M904" s="205">
        <v>2.4800000000000004</v>
      </c>
    </row>
    <row r="905" spans="1:13" x14ac:dyDescent="0.25">
      <c r="A905" s="210" t="s">
        <v>1564</v>
      </c>
      <c r="B905" s="215">
        <v>1.9500000000000002</v>
      </c>
      <c r="C905" s="215">
        <v>2.2000000000000002</v>
      </c>
      <c r="D905" s="215">
        <v>2.14</v>
      </c>
      <c r="E905" s="215">
        <v>2.1800000000000002</v>
      </c>
      <c r="F905" s="215">
        <v>2.2099999999999995</v>
      </c>
      <c r="G905" s="215">
        <v>2.1199999999999997</v>
      </c>
      <c r="H905" s="215">
        <v>2.17</v>
      </c>
      <c r="I905" s="215">
        <v>2.14</v>
      </c>
      <c r="J905" s="215">
        <v>2.1800000000000002</v>
      </c>
      <c r="K905" s="215">
        <v>2.17</v>
      </c>
      <c r="L905" s="215">
        <v>2</v>
      </c>
      <c r="M905" s="205">
        <v>2.21</v>
      </c>
    </row>
    <row r="906" spans="1:13" x14ac:dyDescent="0.25">
      <c r="A906" s="210" t="s">
        <v>1565</v>
      </c>
      <c r="B906" s="215">
        <v>0</v>
      </c>
      <c r="C906" s="215">
        <v>0.57999999999999996</v>
      </c>
      <c r="D906" s="215">
        <v>0.48</v>
      </c>
      <c r="E906" s="215">
        <v>0.54</v>
      </c>
      <c r="F906" s="215">
        <v>0.63</v>
      </c>
      <c r="G906" s="215">
        <v>0.82000000000000006</v>
      </c>
      <c r="H906" s="215">
        <v>0.92999999999999994</v>
      </c>
      <c r="I906" s="215">
        <v>0.94</v>
      </c>
      <c r="J906" s="215">
        <v>1</v>
      </c>
      <c r="K906" s="215">
        <v>0.81000000000000016</v>
      </c>
      <c r="L906" s="215">
        <v>0.72000000000000008</v>
      </c>
      <c r="M906" s="205">
        <v>0.7400000000000001</v>
      </c>
    </row>
    <row r="907" spans="1:13" x14ac:dyDescent="0.25">
      <c r="A907" s="210" t="s">
        <v>1416</v>
      </c>
      <c r="B907" s="215">
        <v>0.45000000000000007</v>
      </c>
      <c r="C907" s="215">
        <v>0.34</v>
      </c>
      <c r="D907" s="215">
        <v>0.30000000000000004</v>
      </c>
      <c r="E907" s="215">
        <v>0.31000000000000005</v>
      </c>
      <c r="F907" s="215">
        <v>0.43000000000000005</v>
      </c>
      <c r="G907" s="215">
        <v>0.52</v>
      </c>
      <c r="H907" s="215">
        <v>0.61</v>
      </c>
      <c r="I907" s="215">
        <v>0.64</v>
      </c>
      <c r="J907" s="215">
        <v>0.65</v>
      </c>
      <c r="K907" s="215">
        <v>0.66000000000000014</v>
      </c>
      <c r="L907" s="215">
        <v>0.48000000000000009</v>
      </c>
      <c r="M907" s="205">
        <v>0.54</v>
      </c>
    </row>
    <row r="908" spans="1:13" x14ac:dyDescent="0.25">
      <c r="A908" s="210" t="s">
        <v>1566</v>
      </c>
      <c r="B908" s="215">
        <v>0</v>
      </c>
      <c r="C908" s="215">
        <v>2.48</v>
      </c>
      <c r="D908" s="215">
        <v>2.4</v>
      </c>
      <c r="E908" s="215">
        <v>2.4699999999999998</v>
      </c>
      <c r="F908" s="215">
        <v>2.4699999999999998</v>
      </c>
      <c r="G908" s="215">
        <v>2.4</v>
      </c>
      <c r="H908" s="215">
        <v>2.48</v>
      </c>
      <c r="I908" s="215">
        <v>2.3800000000000003</v>
      </c>
      <c r="J908" s="215">
        <v>2.4799999999999995</v>
      </c>
      <c r="K908" s="215">
        <v>2.4400000000000004</v>
      </c>
      <c r="L908" s="215">
        <v>2.2399999999999998</v>
      </c>
      <c r="M908" s="205">
        <v>2.4800000000000004</v>
      </c>
    </row>
    <row r="909" spans="1:13" x14ac:dyDescent="0.25">
      <c r="A909" s="210" t="s">
        <v>1567</v>
      </c>
      <c r="B909" s="215">
        <v>0</v>
      </c>
      <c r="C909" s="215">
        <v>2.94</v>
      </c>
      <c r="D909" s="215">
        <v>2.8600000000000003</v>
      </c>
      <c r="E909" s="215">
        <v>2.9399999999999995</v>
      </c>
      <c r="F909" s="215">
        <v>2.9400000000000004</v>
      </c>
      <c r="G909" s="215">
        <v>2.8399999999999994</v>
      </c>
      <c r="H909" s="215">
        <v>2.94</v>
      </c>
      <c r="I909" s="215">
        <v>2.86</v>
      </c>
      <c r="J909" s="215">
        <v>2.95</v>
      </c>
      <c r="K909" s="215">
        <v>2.94</v>
      </c>
      <c r="L909" s="215">
        <v>2.6400000000000006</v>
      </c>
      <c r="M909" s="205">
        <v>2.95</v>
      </c>
    </row>
    <row r="910" spans="1:13" x14ac:dyDescent="0.25">
      <c r="A910" s="210" t="s">
        <v>1568</v>
      </c>
      <c r="B910" s="215">
        <v>0</v>
      </c>
      <c r="C910" s="215">
        <v>0</v>
      </c>
      <c r="D910" s="215">
        <v>2.4</v>
      </c>
      <c r="E910" s="215">
        <v>2.4699999999999998</v>
      </c>
      <c r="F910" s="215">
        <v>2.4699999999999998</v>
      </c>
      <c r="G910" s="215">
        <v>2.4</v>
      </c>
      <c r="H910" s="215">
        <v>2.48</v>
      </c>
      <c r="I910" s="215">
        <v>2.3800000000000003</v>
      </c>
      <c r="J910" s="215">
        <v>2.4799999999999995</v>
      </c>
      <c r="K910" s="215">
        <v>2.4400000000000004</v>
      </c>
      <c r="L910" s="215">
        <v>2.2399999999999998</v>
      </c>
      <c r="M910" s="205">
        <v>2.4800000000000004</v>
      </c>
    </row>
    <row r="911" spans="1:13" x14ac:dyDescent="0.25">
      <c r="A911" s="210" t="s">
        <v>1569</v>
      </c>
      <c r="B911" s="215">
        <v>0</v>
      </c>
      <c r="C911" s="215">
        <v>0</v>
      </c>
      <c r="D911" s="215">
        <v>0</v>
      </c>
      <c r="E911" s="215">
        <v>0</v>
      </c>
      <c r="F911" s="215">
        <v>0</v>
      </c>
      <c r="G911" s="215">
        <v>0</v>
      </c>
      <c r="H911" s="215">
        <v>9.59</v>
      </c>
      <c r="I911" s="215">
        <v>9.4000000000000021</v>
      </c>
      <c r="J911" s="215">
        <v>9.75</v>
      </c>
      <c r="K911" s="215">
        <v>8.6999999999999993</v>
      </c>
      <c r="L911" s="215">
        <v>18.639999999999997</v>
      </c>
      <c r="M911" s="205">
        <v>31.310000000000002</v>
      </c>
    </row>
    <row r="912" spans="1:13" x14ac:dyDescent="0.25">
      <c r="A912" s="210" t="s">
        <v>1570</v>
      </c>
      <c r="B912" s="215">
        <v>0</v>
      </c>
      <c r="C912" s="215">
        <v>0</v>
      </c>
      <c r="D912" s="215">
        <v>0</v>
      </c>
      <c r="E912" s="215">
        <v>0</v>
      </c>
      <c r="F912" s="215">
        <v>0</v>
      </c>
      <c r="G912" s="215">
        <v>0</v>
      </c>
      <c r="H912" s="215">
        <v>0</v>
      </c>
      <c r="I912" s="215">
        <v>0</v>
      </c>
      <c r="J912" s="215">
        <v>0</v>
      </c>
      <c r="K912" s="215">
        <v>2.3600000000000003</v>
      </c>
      <c r="L912" s="215">
        <v>2.12</v>
      </c>
      <c r="M912" s="205">
        <v>2.3900000000000006</v>
      </c>
    </row>
    <row r="913" spans="1:13" x14ac:dyDescent="0.25">
      <c r="A913" s="210" t="s">
        <v>1571</v>
      </c>
      <c r="B913" s="215">
        <v>0</v>
      </c>
      <c r="C913" s="215">
        <v>0.35000000000000003</v>
      </c>
      <c r="D913" s="215">
        <v>0.26</v>
      </c>
      <c r="E913" s="215">
        <v>0.31</v>
      </c>
      <c r="F913" s="215">
        <v>0.35000000000000003</v>
      </c>
      <c r="G913" s="215">
        <v>0.44</v>
      </c>
      <c r="H913" s="215">
        <v>0.55000000000000004</v>
      </c>
      <c r="I913" s="215">
        <v>0.54</v>
      </c>
      <c r="J913" s="215">
        <v>0.61</v>
      </c>
      <c r="K913" s="215">
        <v>0.7400000000000001</v>
      </c>
      <c r="L913" s="215">
        <v>0.60000000000000009</v>
      </c>
      <c r="M913" s="205">
        <v>0.65000000000000013</v>
      </c>
    </row>
    <row r="914" spans="1:13" x14ac:dyDescent="0.25">
      <c r="A914" s="210" t="s">
        <v>1572</v>
      </c>
      <c r="B914" s="215">
        <v>0</v>
      </c>
      <c r="C914" s="215">
        <v>0.35000000000000003</v>
      </c>
      <c r="D914" s="215">
        <v>0.30000000000000004</v>
      </c>
      <c r="E914" s="215">
        <v>0.31000000000000005</v>
      </c>
      <c r="F914" s="215">
        <v>0.43000000000000005</v>
      </c>
      <c r="G914" s="215">
        <v>0.54</v>
      </c>
      <c r="H914" s="215">
        <v>0.62</v>
      </c>
      <c r="I914" s="215">
        <v>0.66</v>
      </c>
      <c r="J914" s="215">
        <v>0.66</v>
      </c>
      <c r="K914" s="215">
        <v>0.66000000000000014</v>
      </c>
      <c r="L914" s="215">
        <v>0.52</v>
      </c>
      <c r="M914" s="205">
        <v>0.57000000000000006</v>
      </c>
    </row>
    <row r="915" spans="1:13" x14ac:dyDescent="0.25">
      <c r="A915" s="210" t="s">
        <v>1573</v>
      </c>
      <c r="B915" s="215">
        <v>0</v>
      </c>
      <c r="C915" s="215">
        <v>0.35000000000000003</v>
      </c>
      <c r="D915" s="215">
        <v>0.28000000000000003</v>
      </c>
      <c r="E915" s="215">
        <v>0.35000000000000003</v>
      </c>
      <c r="F915" s="215">
        <v>0.42</v>
      </c>
      <c r="G915" s="215">
        <v>0.5</v>
      </c>
      <c r="H915" s="215">
        <v>0.59</v>
      </c>
      <c r="I915" s="215">
        <v>0.62000000000000011</v>
      </c>
      <c r="J915" s="215">
        <v>0.67</v>
      </c>
      <c r="K915" s="215">
        <v>0.81000000000000016</v>
      </c>
      <c r="L915" s="215">
        <v>0.72000000000000008</v>
      </c>
      <c r="M915" s="205">
        <v>0.7400000000000001</v>
      </c>
    </row>
    <row r="916" spans="1:13" x14ac:dyDescent="0.25">
      <c r="A916" s="210" t="s">
        <v>1574</v>
      </c>
      <c r="B916" s="215">
        <v>0</v>
      </c>
      <c r="C916" s="215">
        <v>0.35000000000000003</v>
      </c>
      <c r="D916" s="215">
        <v>0.28000000000000003</v>
      </c>
      <c r="E916" s="215">
        <v>0.35000000000000003</v>
      </c>
      <c r="F916" s="215">
        <v>0.42</v>
      </c>
      <c r="G916" s="215">
        <v>0.5</v>
      </c>
      <c r="H916" s="215">
        <v>0.59</v>
      </c>
      <c r="I916" s="215">
        <v>0.62000000000000011</v>
      </c>
      <c r="J916" s="215">
        <v>0.67</v>
      </c>
      <c r="K916" s="215">
        <v>0.81000000000000016</v>
      </c>
      <c r="L916" s="215">
        <v>0.72000000000000008</v>
      </c>
      <c r="M916" s="205">
        <v>0.7400000000000001</v>
      </c>
    </row>
    <row r="917" spans="1:13" x14ac:dyDescent="0.25">
      <c r="A917" s="210" t="s">
        <v>1575</v>
      </c>
      <c r="B917" s="215">
        <v>0</v>
      </c>
      <c r="C917" s="215">
        <v>0.35000000000000003</v>
      </c>
      <c r="D917" s="215">
        <v>0.28000000000000003</v>
      </c>
      <c r="E917" s="215">
        <v>0.35000000000000003</v>
      </c>
      <c r="F917" s="215">
        <v>0.42</v>
      </c>
      <c r="G917" s="215">
        <v>0.5</v>
      </c>
      <c r="H917" s="215">
        <v>0.59</v>
      </c>
      <c r="I917" s="215">
        <v>0.62000000000000011</v>
      </c>
      <c r="J917" s="215">
        <v>0.67</v>
      </c>
      <c r="K917" s="215">
        <v>0.81000000000000016</v>
      </c>
      <c r="L917" s="215">
        <v>0.72000000000000008</v>
      </c>
      <c r="M917" s="205">
        <v>0.7400000000000001</v>
      </c>
    </row>
    <row r="918" spans="1:13" x14ac:dyDescent="0.25">
      <c r="A918" s="210" t="s">
        <v>1576</v>
      </c>
      <c r="B918" s="215">
        <v>0</v>
      </c>
      <c r="C918" s="215">
        <v>0.35000000000000003</v>
      </c>
      <c r="D918" s="215">
        <v>0.26</v>
      </c>
      <c r="E918" s="215">
        <v>0.31</v>
      </c>
      <c r="F918" s="215">
        <v>0.35000000000000003</v>
      </c>
      <c r="G918" s="215">
        <v>0.44</v>
      </c>
      <c r="H918" s="215">
        <v>0.55000000000000004</v>
      </c>
      <c r="I918" s="215">
        <v>0.54</v>
      </c>
      <c r="J918" s="215">
        <v>0.61</v>
      </c>
      <c r="K918" s="215">
        <v>0.7400000000000001</v>
      </c>
      <c r="L918" s="215">
        <v>0.60000000000000009</v>
      </c>
      <c r="M918" s="205">
        <v>0.65000000000000013</v>
      </c>
    </row>
    <row r="919" spans="1:13" x14ac:dyDescent="0.25">
      <c r="A919" s="210" t="s">
        <v>1577</v>
      </c>
      <c r="B919" s="215">
        <v>0</v>
      </c>
      <c r="C919" s="215">
        <v>0.35000000000000003</v>
      </c>
      <c r="D919" s="215">
        <v>0.28000000000000003</v>
      </c>
      <c r="E919" s="215">
        <v>0.31000000000000005</v>
      </c>
      <c r="F919" s="215">
        <v>0.35000000000000003</v>
      </c>
      <c r="G919" s="215">
        <v>0.46000000000000008</v>
      </c>
      <c r="H919" s="215">
        <v>0.54</v>
      </c>
      <c r="I919" s="215">
        <v>0.55999999999999994</v>
      </c>
      <c r="J919" s="215">
        <v>0.61</v>
      </c>
      <c r="K919" s="215">
        <v>0.74</v>
      </c>
      <c r="L919" s="215">
        <v>0.64000000000000012</v>
      </c>
      <c r="M919" s="205">
        <v>0.63000000000000012</v>
      </c>
    </row>
    <row r="920" spans="1:13" x14ac:dyDescent="0.25">
      <c r="A920" s="210" t="s">
        <v>1578</v>
      </c>
      <c r="B920" s="215">
        <v>0</v>
      </c>
      <c r="C920" s="215">
        <v>0.35000000000000003</v>
      </c>
      <c r="D920" s="215">
        <v>0.28000000000000003</v>
      </c>
      <c r="E920" s="215">
        <v>0.35000000000000003</v>
      </c>
      <c r="F920" s="215">
        <v>0.42</v>
      </c>
      <c r="G920" s="215">
        <v>0.5</v>
      </c>
      <c r="H920" s="215">
        <v>0.59</v>
      </c>
      <c r="I920" s="215">
        <v>0.62000000000000011</v>
      </c>
      <c r="J920" s="215">
        <v>0.67</v>
      </c>
      <c r="K920" s="215">
        <v>0.81000000000000016</v>
      </c>
      <c r="L920" s="215">
        <v>0.72000000000000008</v>
      </c>
      <c r="M920" s="205">
        <v>0.7400000000000001</v>
      </c>
    </row>
    <row r="921" spans="1:13" x14ac:dyDescent="0.25">
      <c r="A921" s="210" t="s">
        <v>1579</v>
      </c>
      <c r="B921" s="215">
        <v>0</v>
      </c>
      <c r="C921" s="215">
        <v>0.35000000000000003</v>
      </c>
      <c r="D921" s="215">
        <v>0.28000000000000003</v>
      </c>
      <c r="E921" s="215">
        <v>0.35000000000000003</v>
      </c>
      <c r="F921" s="215">
        <v>0.42</v>
      </c>
      <c r="G921" s="215">
        <v>0.5</v>
      </c>
      <c r="H921" s="215">
        <v>0.59</v>
      </c>
      <c r="I921" s="215">
        <v>0.62000000000000011</v>
      </c>
      <c r="J921" s="215">
        <v>0.67</v>
      </c>
      <c r="K921" s="215">
        <v>0.81000000000000016</v>
      </c>
      <c r="L921" s="215">
        <v>0.72000000000000008</v>
      </c>
      <c r="M921" s="205">
        <v>0.7400000000000001</v>
      </c>
    </row>
    <row r="922" spans="1:13" x14ac:dyDescent="0.25">
      <c r="A922" s="210" t="s">
        <v>1580</v>
      </c>
      <c r="B922" s="215">
        <v>0</v>
      </c>
      <c r="C922" s="215">
        <v>0</v>
      </c>
      <c r="D922" s="215">
        <v>0.85999999999999988</v>
      </c>
      <c r="E922" s="215">
        <v>1.02</v>
      </c>
      <c r="F922" s="215">
        <v>1.2</v>
      </c>
      <c r="G922" s="215">
        <v>1.4600000000000002</v>
      </c>
      <c r="H922" s="215">
        <v>1.79</v>
      </c>
      <c r="I922" s="215">
        <v>1.8600000000000003</v>
      </c>
      <c r="J922" s="215">
        <v>2.02</v>
      </c>
      <c r="K922" s="215">
        <v>2.4400000000000004</v>
      </c>
      <c r="L922" s="215">
        <v>2.12</v>
      </c>
      <c r="M922" s="205">
        <v>2.17</v>
      </c>
    </row>
    <row r="923" spans="1:13" x14ac:dyDescent="0.25">
      <c r="A923" s="210" t="s">
        <v>1581</v>
      </c>
      <c r="B923" s="215">
        <v>0</v>
      </c>
      <c r="C923" s="215">
        <v>0</v>
      </c>
      <c r="D923" s="215">
        <v>0.86</v>
      </c>
      <c r="E923" s="215">
        <v>1.01</v>
      </c>
      <c r="F923" s="215">
        <v>1.2000000000000002</v>
      </c>
      <c r="G923" s="215">
        <v>1.4600000000000002</v>
      </c>
      <c r="H923" s="215">
        <v>1.7900000000000003</v>
      </c>
      <c r="I923" s="215">
        <v>1.8400000000000003</v>
      </c>
      <c r="J923" s="215">
        <v>2.0100000000000002</v>
      </c>
      <c r="K923" s="215">
        <v>2.4799999999999995</v>
      </c>
      <c r="L923" s="215">
        <v>2.12</v>
      </c>
      <c r="M923" s="205">
        <v>2.16</v>
      </c>
    </row>
    <row r="924" spans="1:13" x14ac:dyDescent="0.25">
      <c r="A924" s="210" t="s">
        <v>1582</v>
      </c>
      <c r="B924" s="215">
        <v>0</v>
      </c>
      <c r="C924" s="215">
        <v>0</v>
      </c>
      <c r="D924" s="215">
        <v>0</v>
      </c>
      <c r="E924" s="215">
        <v>1.01</v>
      </c>
      <c r="F924" s="215">
        <v>1.2000000000000002</v>
      </c>
      <c r="G924" s="215">
        <v>1.4600000000000002</v>
      </c>
      <c r="H924" s="215">
        <v>1.7900000000000003</v>
      </c>
      <c r="I924" s="215">
        <v>1.8400000000000003</v>
      </c>
      <c r="J924" s="215">
        <v>2.0100000000000002</v>
      </c>
      <c r="K924" s="215">
        <v>2.4799999999999995</v>
      </c>
      <c r="L924" s="215">
        <v>2.12</v>
      </c>
      <c r="M924" s="205">
        <v>2.16</v>
      </c>
    </row>
    <row r="925" spans="1:13" x14ac:dyDescent="0.25">
      <c r="A925" s="210" t="s">
        <v>1583</v>
      </c>
      <c r="B925" s="215">
        <v>0</v>
      </c>
      <c r="C925" s="215">
        <v>0</v>
      </c>
      <c r="D925" s="215">
        <v>0</v>
      </c>
      <c r="E925" s="215">
        <v>0.54</v>
      </c>
      <c r="F925" s="215">
        <v>0.7400000000000001</v>
      </c>
      <c r="G925" s="215">
        <v>0.8600000000000001</v>
      </c>
      <c r="H925" s="215">
        <v>1.01</v>
      </c>
      <c r="I925" s="215">
        <v>1.1200000000000001</v>
      </c>
      <c r="J925" s="215">
        <v>1.08</v>
      </c>
      <c r="K925" s="215">
        <v>1.1200000000000001</v>
      </c>
      <c r="L925" s="215">
        <v>0.88000000000000012</v>
      </c>
      <c r="M925" s="205">
        <v>0.93</v>
      </c>
    </row>
    <row r="926" spans="1:13" x14ac:dyDescent="0.25">
      <c r="A926" s="210" t="s">
        <v>1584</v>
      </c>
      <c r="B926" s="215">
        <v>0</v>
      </c>
      <c r="C926" s="215">
        <v>0</v>
      </c>
      <c r="D926" s="215">
        <v>0</v>
      </c>
      <c r="E926" s="215">
        <v>0</v>
      </c>
      <c r="F926" s="215">
        <v>0.04</v>
      </c>
      <c r="G926" s="215">
        <v>1.4600000000000002</v>
      </c>
      <c r="H926" s="215">
        <v>1.79</v>
      </c>
      <c r="I926" s="215">
        <v>1.8600000000000003</v>
      </c>
      <c r="J926" s="215">
        <v>2.02</v>
      </c>
      <c r="K926" s="215">
        <v>2.4400000000000004</v>
      </c>
      <c r="L926" s="215">
        <v>2.12</v>
      </c>
      <c r="M926" s="205">
        <v>2.17</v>
      </c>
    </row>
    <row r="927" spans="1:13" x14ac:dyDescent="0.25">
      <c r="A927" s="210" t="s">
        <v>1585</v>
      </c>
      <c r="B927" s="215">
        <v>0</v>
      </c>
      <c r="C927" s="215">
        <v>0</v>
      </c>
      <c r="D927" s="215">
        <v>0</v>
      </c>
      <c r="E927" s="215">
        <v>0</v>
      </c>
      <c r="F927" s="215">
        <v>0.95</v>
      </c>
      <c r="G927" s="215">
        <v>35.5</v>
      </c>
      <c r="H927" s="215">
        <v>41.11</v>
      </c>
      <c r="I927" s="215">
        <v>41.660000000000004</v>
      </c>
      <c r="J927" s="215">
        <v>43.390000000000008</v>
      </c>
      <c r="K927" s="215">
        <v>40.930000000000007</v>
      </c>
      <c r="L927" s="215">
        <v>35.32</v>
      </c>
      <c r="M927" s="205">
        <v>35.650000000000006</v>
      </c>
    </row>
    <row r="928" spans="1:13" x14ac:dyDescent="0.25">
      <c r="A928" s="210" t="s">
        <v>1586</v>
      </c>
      <c r="B928" s="215">
        <v>0.67</v>
      </c>
      <c r="C928" s="215">
        <v>0.58000000000000007</v>
      </c>
      <c r="D928" s="215">
        <v>0.5</v>
      </c>
      <c r="E928" s="215">
        <v>0.53</v>
      </c>
      <c r="F928" s="215">
        <v>0.70000000000000007</v>
      </c>
      <c r="G928" s="215">
        <v>0.8600000000000001</v>
      </c>
      <c r="H928" s="215">
        <v>1.01</v>
      </c>
      <c r="I928" s="215">
        <v>1.02</v>
      </c>
      <c r="J928" s="215">
        <v>1.08</v>
      </c>
      <c r="K928" s="215">
        <v>1.05</v>
      </c>
      <c r="L928" s="215">
        <v>0.84000000000000008</v>
      </c>
      <c r="M928" s="205">
        <v>0.92</v>
      </c>
    </row>
    <row r="929" spans="1:13" x14ac:dyDescent="0.25">
      <c r="A929" s="210" t="s">
        <v>1587</v>
      </c>
      <c r="B929" s="215">
        <v>0</v>
      </c>
      <c r="C929" s="215">
        <v>0</v>
      </c>
      <c r="D929" s="215">
        <v>0</v>
      </c>
      <c r="E929" s="215">
        <v>0</v>
      </c>
      <c r="F929" s="215">
        <v>0</v>
      </c>
      <c r="G929" s="215">
        <v>0</v>
      </c>
      <c r="H929" s="215">
        <v>0</v>
      </c>
      <c r="I929" s="215">
        <v>0</v>
      </c>
      <c r="J929" s="215">
        <v>0</v>
      </c>
      <c r="K929" s="215">
        <v>0.16</v>
      </c>
      <c r="L929" s="215">
        <v>2.12</v>
      </c>
      <c r="M929" s="205">
        <v>2.14</v>
      </c>
    </row>
    <row r="930" spans="1:13" x14ac:dyDescent="0.25">
      <c r="A930" s="210" t="s">
        <v>1588</v>
      </c>
      <c r="B930" s="215">
        <v>0</v>
      </c>
      <c r="C930" s="215">
        <v>0</v>
      </c>
      <c r="D930" s="215">
        <v>0</v>
      </c>
      <c r="E930" s="215">
        <v>0</v>
      </c>
      <c r="F930" s="215">
        <v>0</v>
      </c>
      <c r="G930" s="215">
        <v>0</v>
      </c>
      <c r="H930" s="215">
        <v>0</v>
      </c>
      <c r="I930" s="215">
        <v>0</v>
      </c>
      <c r="J930" s="215">
        <v>0</v>
      </c>
      <c r="K930" s="215">
        <v>0</v>
      </c>
      <c r="L930" s="215">
        <v>0</v>
      </c>
      <c r="M930" s="205">
        <v>0.27</v>
      </c>
    </row>
    <row r="931" spans="1:13" x14ac:dyDescent="0.25">
      <c r="A931" s="210" t="s">
        <v>1589</v>
      </c>
      <c r="B931" s="215">
        <v>0.58000000000000007</v>
      </c>
      <c r="C931" s="215">
        <v>0.43000000000000005</v>
      </c>
      <c r="D931" s="215">
        <v>0.36000000000000004</v>
      </c>
      <c r="E931" s="215">
        <v>0.39000000000000007</v>
      </c>
      <c r="F931" s="215">
        <v>0.45999999999999996</v>
      </c>
      <c r="G931" s="215">
        <v>0.58000000000000007</v>
      </c>
      <c r="H931" s="215">
        <v>0.70000000000000007</v>
      </c>
      <c r="I931" s="215">
        <v>0.72000000000000008</v>
      </c>
      <c r="J931" s="215">
        <v>0.78</v>
      </c>
      <c r="K931" s="215">
        <v>0.97000000000000008</v>
      </c>
      <c r="L931" s="215">
        <v>0.8</v>
      </c>
      <c r="M931" s="205">
        <v>0.82000000000000006</v>
      </c>
    </row>
    <row r="932" spans="1:13" x14ac:dyDescent="0.25">
      <c r="A932" s="210" t="s">
        <v>2067</v>
      </c>
      <c r="B932" s="215">
        <v>0.41000000000000003</v>
      </c>
      <c r="C932" s="215">
        <v>0.38</v>
      </c>
      <c r="D932" s="215">
        <v>0.30000000000000004</v>
      </c>
      <c r="E932" s="215">
        <v>0.31000000000000005</v>
      </c>
      <c r="F932" s="215">
        <v>0.47000000000000008</v>
      </c>
      <c r="G932" s="215">
        <v>0.56000000000000005</v>
      </c>
      <c r="H932" s="215">
        <v>0.65</v>
      </c>
      <c r="I932" s="215">
        <v>0.70000000000000007</v>
      </c>
      <c r="J932" s="215">
        <v>0.69000000000000006</v>
      </c>
      <c r="K932" s="215">
        <v>0.73</v>
      </c>
      <c r="L932" s="215">
        <v>0.56000000000000005</v>
      </c>
      <c r="M932" s="205">
        <v>0.58000000000000007</v>
      </c>
    </row>
    <row r="933" spans="1:13" x14ac:dyDescent="0.25">
      <c r="A933" s="210" t="s">
        <v>2068</v>
      </c>
      <c r="B933" s="215">
        <v>0</v>
      </c>
      <c r="C933" s="215">
        <v>1.1200000000000001</v>
      </c>
      <c r="D933" s="215">
        <v>0.88</v>
      </c>
      <c r="E933" s="215">
        <v>1.01</v>
      </c>
      <c r="F933" s="215">
        <v>1.2000000000000002</v>
      </c>
      <c r="G933" s="215">
        <v>1.4800000000000002</v>
      </c>
      <c r="H933" s="215">
        <v>1.82</v>
      </c>
      <c r="I933" s="215">
        <v>1.88</v>
      </c>
      <c r="J933" s="215">
        <v>2.0499999999999998</v>
      </c>
      <c r="K933" s="215">
        <v>2.4799999999999995</v>
      </c>
      <c r="L933" s="215">
        <v>2.12</v>
      </c>
      <c r="M933" s="205">
        <v>2.17</v>
      </c>
    </row>
    <row r="934" spans="1:13" x14ac:dyDescent="0.25">
      <c r="A934" s="210" t="s">
        <v>2069</v>
      </c>
      <c r="B934" s="215">
        <v>0</v>
      </c>
      <c r="C934" s="215">
        <v>0.97</v>
      </c>
      <c r="D934" s="215">
        <v>0.85999999999999988</v>
      </c>
      <c r="E934" s="215">
        <v>0.9</v>
      </c>
      <c r="F934" s="215">
        <v>1.01</v>
      </c>
      <c r="G934" s="215">
        <v>1.02</v>
      </c>
      <c r="H934" s="215">
        <v>1.0900000000000001</v>
      </c>
      <c r="I934" s="215">
        <v>1.04</v>
      </c>
      <c r="J934" s="215">
        <v>1.0900000000000001</v>
      </c>
      <c r="K934" s="215">
        <v>1.0900000000000001</v>
      </c>
      <c r="L934" s="215">
        <v>0.96</v>
      </c>
      <c r="M934" s="205">
        <v>1.05</v>
      </c>
    </row>
    <row r="935" spans="1:13" x14ac:dyDescent="0.25">
      <c r="A935" s="210" t="s">
        <v>2070</v>
      </c>
      <c r="B935" s="215">
        <v>0</v>
      </c>
      <c r="C935" s="215">
        <v>0.35000000000000003</v>
      </c>
      <c r="D935" s="215">
        <v>0.28000000000000003</v>
      </c>
      <c r="E935" s="215">
        <v>0.35000000000000003</v>
      </c>
      <c r="F935" s="215">
        <v>0.38000000000000006</v>
      </c>
      <c r="G935" s="215">
        <v>0.46</v>
      </c>
      <c r="H935" s="215">
        <v>0.55000000000000004</v>
      </c>
      <c r="I935" s="215">
        <v>0.60000000000000009</v>
      </c>
      <c r="J935" s="215">
        <v>0.65</v>
      </c>
      <c r="K935" s="215">
        <v>0.78000000000000014</v>
      </c>
      <c r="L935" s="215">
        <v>0.68000000000000016</v>
      </c>
      <c r="M935" s="205">
        <v>0.69000000000000006</v>
      </c>
    </row>
    <row r="936" spans="1:13" x14ac:dyDescent="0.25">
      <c r="A936" s="210" t="s">
        <v>2071</v>
      </c>
      <c r="B936" s="215">
        <v>0</v>
      </c>
      <c r="C936" s="215">
        <v>1.1200000000000001</v>
      </c>
      <c r="D936" s="215">
        <v>0.85999999999999988</v>
      </c>
      <c r="E936" s="215">
        <v>1.02</v>
      </c>
      <c r="F936" s="215">
        <v>1.2</v>
      </c>
      <c r="G936" s="215">
        <v>1.4600000000000002</v>
      </c>
      <c r="H936" s="215">
        <v>1.79</v>
      </c>
      <c r="I936" s="215">
        <v>1.8600000000000003</v>
      </c>
      <c r="J936" s="215">
        <v>2.02</v>
      </c>
      <c r="K936" s="215">
        <v>2.4400000000000004</v>
      </c>
      <c r="L936" s="215">
        <v>2.12</v>
      </c>
      <c r="M936" s="205">
        <v>2.17</v>
      </c>
    </row>
    <row r="937" spans="1:13" x14ac:dyDescent="0.25">
      <c r="A937" s="210" t="s">
        <v>2072</v>
      </c>
      <c r="B937" s="215">
        <v>0</v>
      </c>
      <c r="C937" s="215">
        <v>1.08</v>
      </c>
      <c r="D937" s="215">
        <v>0.85999999999999988</v>
      </c>
      <c r="E937" s="215">
        <v>0.98</v>
      </c>
      <c r="F937" s="215">
        <v>1.1599999999999999</v>
      </c>
      <c r="G937" s="215">
        <v>1.3800000000000001</v>
      </c>
      <c r="H937" s="215">
        <v>1.7</v>
      </c>
      <c r="I937" s="215">
        <v>1.7600000000000002</v>
      </c>
      <c r="J937" s="215">
        <v>1.9300000000000002</v>
      </c>
      <c r="K937" s="215">
        <v>2.3600000000000003</v>
      </c>
      <c r="L937" s="215">
        <v>2.04</v>
      </c>
      <c r="M937" s="205">
        <v>2.0499999999999998</v>
      </c>
    </row>
    <row r="938" spans="1:13" x14ac:dyDescent="0.25">
      <c r="A938" s="210" t="s">
        <v>2073</v>
      </c>
      <c r="B938" s="215">
        <v>0</v>
      </c>
      <c r="C938" s="215">
        <v>0</v>
      </c>
      <c r="D938" s="215">
        <v>0.01</v>
      </c>
      <c r="E938" s="215">
        <v>0.43000000000000005</v>
      </c>
      <c r="F938" s="215">
        <v>0.6100000000000001</v>
      </c>
      <c r="G938" s="215">
        <v>0.70000000000000007</v>
      </c>
      <c r="H938" s="215">
        <v>0.85000000000000009</v>
      </c>
      <c r="I938" s="215">
        <v>0.92000000000000015</v>
      </c>
      <c r="J938" s="215">
        <v>0.92</v>
      </c>
      <c r="K938" s="215">
        <v>0.90000000000000013</v>
      </c>
      <c r="L938" s="215">
        <v>0.72000000000000008</v>
      </c>
      <c r="M938" s="205">
        <v>0.78</v>
      </c>
    </row>
    <row r="939" spans="1:13" x14ac:dyDescent="0.25">
      <c r="A939" s="210" t="s">
        <v>2074</v>
      </c>
      <c r="B939" s="215">
        <v>0</v>
      </c>
      <c r="C939" s="215">
        <v>0</v>
      </c>
      <c r="D939" s="215">
        <v>0.03</v>
      </c>
      <c r="E939" s="215">
        <v>1.08</v>
      </c>
      <c r="F939" s="215">
        <v>1.28</v>
      </c>
      <c r="G939" s="215">
        <v>1.6400000000000001</v>
      </c>
      <c r="H939" s="215">
        <v>1.9000000000000001</v>
      </c>
      <c r="I939" s="215">
        <v>1.8800000000000001</v>
      </c>
      <c r="J939" s="215">
        <v>2.0100000000000002</v>
      </c>
      <c r="K939" s="215">
        <v>1.6600000000000001</v>
      </c>
      <c r="L939" s="215">
        <v>1.4400000000000002</v>
      </c>
      <c r="M939" s="205">
        <v>1.4300000000000002</v>
      </c>
    </row>
    <row r="940" spans="1:13" x14ac:dyDescent="0.25">
      <c r="A940" s="210" t="s">
        <v>2075</v>
      </c>
      <c r="B940" s="215">
        <v>0</v>
      </c>
      <c r="C940" s="215">
        <v>0</v>
      </c>
      <c r="D940" s="215">
        <v>0</v>
      </c>
      <c r="E940" s="215">
        <v>0.11</v>
      </c>
      <c r="F940" s="215">
        <v>1.9400000000000002</v>
      </c>
      <c r="G940" s="215">
        <v>2.4600000000000004</v>
      </c>
      <c r="H940" s="215">
        <v>2.83</v>
      </c>
      <c r="I940" s="215">
        <v>2.8200000000000003</v>
      </c>
      <c r="J940" s="215">
        <v>2.98</v>
      </c>
      <c r="K940" s="215">
        <v>2.4800000000000004</v>
      </c>
      <c r="L940" s="215">
        <v>2.12</v>
      </c>
      <c r="M940" s="205">
        <v>2.17</v>
      </c>
    </row>
    <row r="941" spans="1:13" x14ac:dyDescent="0.25">
      <c r="A941" s="210" t="s">
        <v>2076</v>
      </c>
      <c r="B941" s="215">
        <v>0</v>
      </c>
      <c r="C941" s="215">
        <v>0</v>
      </c>
      <c r="D941" s="215">
        <v>0</v>
      </c>
      <c r="E941" s="215">
        <v>0</v>
      </c>
      <c r="F941" s="215">
        <v>0.02</v>
      </c>
      <c r="G941" s="215">
        <v>0.5</v>
      </c>
      <c r="H941" s="215">
        <v>0.59000000000000008</v>
      </c>
      <c r="I941" s="215">
        <v>0.6</v>
      </c>
      <c r="J941" s="215">
        <v>0.66</v>
      </c>
      <c r="K941" s="215">
        <v>0.81</v>
      </c>
      <c r="L941" s="215">
        <v>0.72000000000000008</v>
      </c>
      <c r="M941" s="205">
        <v>0.73</v>
      </c>
    </row>
    <row r="942" spans="1:13" x14ac:dyDescent="0.25">
      <c r="A942" s="210" t="s">
        <v>2077</v>
      </c>
      <c r="B942" s="215">
        <v>0</v>
      </c>
      <c r="C942" s="215">
        <v>0</v>
      </c>
      <c r="D942" s="215">
        <v>0</v>
      </c>
      <c r="E942" s="215">
        <v>0</v>
      </c>
      <c r="F942" s="215">
        <v>0</v>
      </c>
      <c r="G942" s="215">
        <v>0</v>
      </c>
      <c r="H942" s="215">
        <v>0</v>
      </c>
      <c r="I942" s="215">
        <v>0</v>
      </c>
      <c r="J942" s="215">
        <v>0</v>
      </c>
      <c r="K942" s="215">
        <v>33.639999999999993</v>
      </c>
      <c r="L942" s="215">
        <v>29.04</v>
      </c>
      <c r="M942" s="205">
        <v>29.29</v>
      </c>
    </row>
    <row r="943" spans="1:13" x14ac:dyDescent="0.25">
      <c r="A943" s="210" t="s">
        <v>2078</v>
      </c>
      <c r="B943" s="215">
        <v>0</v>
      </c>
      <c r="C943" s="215">
        <v>0</v>
      </c>
      <c r="D943" s="215">
        <v>0</v>
      </c>
      <c r="E943" s="215">
        <v>0</v>
      </c>
      <c r="F943" s="215">
        <v>0</v>
      </c>
      <c r="G943" s="215">
        <v>0</v>
      </c>
      <c r="H943" s="215">
        <v>0</v>
      </c>
      <c r="I943" s="215">
        <v>0</v>
      </c>
      <c r="J943" s="215">
        <v>0</v>
      </c>
      <c r="K943" s="215">
        <v>0</v>
      </c>
      <c r="L943" s="215">
        <v>0</v>
      </c>
      <c r="M943" s="205">
        <v>0</v>
      </c>
    </row>
    <row r="944" spans="1:13" x14ac:dyDescent="0.25">
      <c r="A944" s="210" t="s">
        <v>2079</v>
      </c>
      <c r="B944" s="215">
        <v>0</v>
      </c>
      <c r="C944" s="215">
        <v>0</v>
      </c>
      <c r="D944" s="215">
        <v>0</v>
      </c>
      <c r="E944" s="215">
        <v>0</v>
      </c>
      <c r="F944" s="215">
        <v>0</v>
      </c>
      <c r="G944" s="215">
        <v>0</v>
      </c>
      <c r="H944" s="215">
        <v>0</v>
      </c>
      <c r="I944" s="215">
        <v>0</v>
      </c>
      <c r="J944" s="215">
        <v>0</v>
      </c>
      <c r="K944" s="215">
        <v>0</v>
      </c>
      <c r="L944" s="215">
        <v>0</v>
      </c>
      <c r="M944" s="205">
        <v>0</v>
      </c>
    </row>
    <row r="945" spans="1:13" x14ac:dyDescent="0.25">
      <c r="A945" s="210" t="s">
        <v>2080</v>
      </c>
      <c r="B945" s="215">
        <v>0</v>
      </c>
      <c r="C945" s="215">
        <v>0</v>
      </c>
      <c r="D945" s="215">
        <v>0</v>
      </c>
      <c r="E945" s="215">
        <v>0</v>
      </c>
      <c r="F945" s="215">
        <v>0</v>
      </c>
      <c r="G945" s="215">
        <v>0</v>
      </c>
      <c r="H945" s="215">
        <v>0</v>
      </c>
      <c r="I945" s="215">
        <v>0</v>
      </c>
      <c r="J945" s="215">
        <v>0</v>
      </c>
      <c r="K945" s="215">
        <v>0</v>
      </c>
      <c r="L945" s="215">
        <v>0</v>
      </c>
      <c r="M945" s="205">
        <v>0</v>
      </c>
    </row>
    <row r="946" spans="1:13" x14ac:dyDescent="0.25">
      <c r="A946" s="210" t="s">
        <v>2081</v>
      </c>
      <c r="B946" s="215">
        <v>0</v>
      </c>
      <c r="C946" s="215">
        <v>0</v>
      </c>
      <c r="D946" s="215">
        <v>0</v>
      </c>
      <c r="E946" s="215">
        <v>0</v>
      </c>
      <c r="F946" s="215">
        <v>0</v>
      </c>
      <c r="G946" s="215">
        <v>0</v>
      </c>
      <c r="H946" s="215">
        <v>0</v>
      </c>
      <c r="I946" s="215">
        <v>0</v>
      </c>
      <c r="J946" s="215">
        <v>0</v>
      </c>
      <c r="K946" s="215">
        <v>0</v>
      </c>
      <c r="L946" s="215">
        <v>0</v>
      </c>
      <c r="M946" s="205">
        <v>0</v>
      </c>
    </row>
    <row r="947" spans="1:13" x14ac:dyDescent="0.25">
      <c r="A947" s="210" t="s">
        <v>2082</v>
      </c>
      <c r="B947" s="215">
        <v>0</v>
      </c>
      <c r="C947" s="215">
        <v>0</v>
      </c>
      <c r="D947" s="215">
        <v>0</v>
      </c>
      <c r="E947" s="215">
        <v>0</v>
      </c>
      <c r="F947" s="215">
        <v>0</v>
      </c>
      <c r="G947" s="215">
        <v>0</v>
      </c>
      <c r="H947" s="215">
        <v>0</v>
      </c>
      <c r="I947" s="215">
        <v>0</v>
      </c>
      <c r="J947" s="215">
        <v>0</v>
      </c>
      <c r="K947" s="215">
        <v>0</v>
      </c>
      <c r="L947" s="215">
        <v>0</v>
      </c>
      <c r="M947" s="205">
        <v>0</v>
      </c>
    </row>
    <row r="948" spans="1:13" x14ac:dyDescent="0.25">
      <c r="A948" s="210" t="s">
        <v>2408</v>
      </c>
      <c r="B948" s="215">
        <v>0</v>
      </c>
      <c r="C948" s="215">
        <v>1.55</v>
      </c>
      <c r="D948" s="215">
        <v>1.34</v>
      </c>
      <c r="E948" s="215">
        <v>1.4800000000000002</v>
      </c>
      <c r="F948" s="215">
        <v>1.78</v>
      </c>
      <c r="G948" s="215">
        <v>2.1399999999999997</v>
      </c>
      <c r="H948" s="215">
        <v>2.48</v>
      </c>
      <c r="I948" s="215">
        <v>2.0399999999999996</v>
      </c>
      <c r="J948" s="215">
        <v>2.6300000000000003</v>
      </c>
      <c r="K948" s="215">
        <v>1.54</v>
      </c>
      <c r="L948" s="215">
        <v>2.16</v>
      </c>
      <c r="M948" s="205">
        <v>2.14</v>
      </c>
    </row>
    <row r="949" spans="1:13" x14ac:dyDescent="0.25">
      <c r="A949" s="210" t="s">
        <v>2409</v>
      </c>
      <c r="B949" s="215">
        <v>1.4000000000000001</v>
      </c>
      <c r="C949" s="215">
        <v>1.05</v>
      </c>
      <c r="D949" s="215">
        <v>0.92000000000000015</v>
      </c>
      <c r="E949" s="215">
        <v>0.96</v>
      </c>
      <c r="F949" s="215">
        <v>1.2900000000000003</v>
      </c>
      <c r="G949" s="215">
        <v>1.58</v>
      </c>
      <c r="H949" s="215">
        <v>1.8600000000000003</v>
      </c>
      <c r="I949" s="215">
        <v>1.98</v>
      </c>
      <c r="J949" s="215">
        <v>1.98</v>
      </c>
      <c r="K949" s="215">
        <v>1.9800000000000002</v>
      </c>
      <c r="L949" s="215">
        <v>1.5600000000000003</v>
      </c>
      <c r="M949" s="205">
        <v>1.6700000000000002</v>
      </c>
    </row>
    <row r="950" spans="1:13" x14ac:dyDescent="0.25">
      <c r="A950" s="210" t="s">
        <v>2410</v>
      </c>
      <c r="B950" s="215">
        <v>0</v>
      </c>
      <c r="C950" s="215">
        <v>0.12</v>
      </c>
      <c r="D950" s="215">
        <v>0.08</v>
      </c>
      <c r="E950" s="215">
        <v>0.08</v>
      </c>
      <c r="F950" s="215">
        <v>0.12</v>
      </c>
      <c r="G950" s="215">
        <v>0.13999999999999999</v>
      </c>
      <c r="H950" s="215">
        <v>0.15</v>
      </c>
      <c r="I950" s="215">
        <v>0.16</v>
      </c>
      <c r="J950" s="215">
        <v>0.16</v>
      </c>
      <c r="K950" s="215">
        <v>0.2</v>
      </c>
      <c r="L950" s="215">
        <v>0.2</v>
      </c>
      <c r="M950" s="205">
        <v>0.19</v>
      </c>
    </row>
    <row r="951" spans="1:13" x14ac:dyDescent="0.25">
      <c r="A951" s="210" t="s">
        <v>2411</v>
      </c>
      <c r="B951" s="215">
        <v>0</v>
      </c>
      <c r="C951" s="215">
        <v>1.51</v>
      </c>
      <c r="D951" s="215">
        <v>1.1599999999999999</v>
      </c>
      <c r="E951" s="215">
        <v>1.3600000000000003</v>
      </c>
      <c r="F951" s="215">
        <v>1.59</v>
      </c>
      <c r="G951" s="215">
        <v>1.9400000000000004</v>
      </c>
      <c r="H951" s="215">
        <v>2.37</v>
      </c>
      <c r="I951" s="215">
        <v>2.0999999999999996</v>
      </c>
      <c r="J951" s="215">
        <v>2.29</v>
      </c>
      <c r="K951" s="215">
        <v>2.2500000000000004</v>
      </c>
      <c r="L951" s="215">
        <v>1.9600000000000002</v>
      </c>
      <c r="M951" s="205">
        <v>2.13</v>
      </c>
    </row>
    <row r="952" spans="1:13" x14ac:dyDescent="0.25">
      <c r="A952" s="210" t="s">
        <v>2412</v>
      </c>
      <c r="B952" s="215">
        <v>0</v>
      </c>
      <c r="C952" s="215">
        <v>0</v>
      </c>
      <c r="D952" s="215">
        <v>0</v>
      </c>
      <c r="E952" s="215">
        <v>0</v>
      </c>
      <c r="F952" s="215">
        <v>0</v>
      </c>
      <c r="G952" s="215">
        <v>0.12</v>
      </c>
      <c r="H952" s="215">
        <v>0.12</v>
      </c>
      <c r="I952" s="215">
        <v>0.12</v>
      </c>
      <c r="J952" s="215">
        <v>0.12</v>
      </c>
      <c r="K952" s="215">
        <v>0.12</v>
      </c>
      <c r="L952" s="215">
        <v>0.12</v>
      </c>
      <c r="M952" s="205">
        <v>0.12</v>
      </c>
    </row>
    <row r="953" spans="1:13" x14ac:dyDescent="0.25">
      <c r="A953" s="210" t="s">
        <v>2413</v>
      </c>
      <c r="B953" s="215">
        <v>0</v>
      </c>
      <c r="C953" s="215">
        <v>0</v>
      </c>
      <c r="D953" s="215">
        <v>0</v>
      </c>
      <c r="E953" s="215">
        <v>0</v>
      </c>
      <c r="F953" s="215">
        <v>0.02</v>
      </c>
      <c r="G953" s="215">
        <v>0.5</v>
      </c>
      <c r="H953" s="215">
        <v>0.59000000000000008</v>
      </c>
      <c r="I953" s="215">
        <v>0.6</v>
      </c>
      <c r="J953" s="215">
        <v>0.66</v>
      </c>
      <c r="K953" s="215">
        <v>0.81</v>
      </c>
      <c r="L953" s="215">
        <v>0.72000000000000008</v>
      </c>
      <c r="M953" s="205">
        <v>0.73</v>
      </c>
    </row>
    <row r="954" spans="1:13" x14ac:dyDescent="0.25">
      <c r="A954" s="210" t="s">
        <v>2414</v>
      </c>
      <c r="B954" s="215">
        <v>0</v>
      </c>
      <c r="C954" s="215">
        <v>0</v>
      </c>
      <c r="D954" s="215">
        <v>0</v>
      </c>
      <c r="E954" s="215">
        <v>0</v>
      </c>
      <c r="F954" s="215">
        <v>0.18</v>
      </c>
      <c r="G954" s="215">
        <v>2.48</v>
      </c>
      <c r="H954" s="215">
        <v>2.7199999999999998</v>
      </c>
      <c r="I954" s="215">
        <v>2.52</v>
      </c>
      <c r="J954" s="215">
        <v>2.7199999999999998</v>
      </c>
      <c r="K954" s="215">
        <v>2.4900000000000002</v>
      </c>
      <c r="L954" s="215">
        <v>2.1199999999999997</v>
      </c>
      <c r="M954" s="205">
        <v>2.3299999999999996</v>
      </c>
    </row>
    <row r="955" spans="1:13" x14ac:dyDescent="0.25">
      <c r="A955" s="210" t="s">
        <v>2698</v>
      </c>
      <c r="B955" s="215">
        <v>0</v>
      </c>
      <c r="C955" s="215">
        <v>0</v>
      </c>
      <c r="D955" s="215">
        <v>0</v>
      </c>
      <c r="E955" s="215">
        <v>0</v>
      </c>
      <c r="F955" s="215">
        <v>0</v>
      </c>
      <c r="G955" s="215">
        <v>0</v>
      </c>
      <c r="H955" s="215">
        <v>0</v>
      </c>
      <c r="I955" s="215">
        <v>0</v>
      </c>
      <c r="J955" s="215">
        <v>0</v>
      </c>
      <c r="K955" s="215">
        <v>0</v>
      </c>
      <c r="L955" s="215">
        <v>0.05</v>
      </c>
      <c r="M955" s="205">
        <v>1.4700000000000002</v>
      </c>
    </row>
    <row r="956" spans="1:13" x14ac:dyDescent="0.25">
      <c r="A956" s="210" t="s">
        <v>2415</v>
      </c>
      <c r="B956" s="215">
        <v>0</v>
      </c>
      <c r="C956" s="215">
        <v>0</v>
      </c>
      <c r="D956" s="215">
        <v>0</v>
      </c>
      <c r="E956" s="215">
        <v>0</v>
      </c>
      <c r="F956" s="215">
        <v>0</v>
      </c>
      <c r="G956" s="215">
        <v>0</v>
      </c>
      <c r="H956" s="215">
        <v>0</v>
      </c>
      <c r="I956" s="215">
        <v>0</v>
      </c>
      <c r="J956" s="215">
        <v>0</v>
      </c>
      <c r="K956" s="215">
        <v>0.54</v>
      </c>
      <c r="L956" s="215">
        <v>0.48000000000000009</v>
      </c>
      <c r="M956" s="205">
        <v>0.5</v>
      </c>
    </row>
    <row r="957" spans="1:13" x14ac:dyDescent="0.25">
      <c r="A957" s="210" t="s">
        <v>2504</v>
      </c>
      <c r="B957" s="215">
        <v>0</v>
      </c>
      <c r="C957" s="215">
        <v>1.1200000000000001</v>
      </c>
      <c r="D957" s="215">
        <v>0.88</v>
      </c>
      <c r="E957" s="215">
        <v>1.01</v>
      </c>
      <c r="F957" s="215">
        <v>1.2000000000000002</v>
      </c>
      <c r="G957" s="215">
        <v>1.4800000000000002</v>
      </c>
      <c r="H957" s="215">
        <v>1.82</v>
      </c>
      <c r="I957" s="215">
        <v>1.88</v>
      </c>
      <c r="J957" s="215">
        <v>2.0499999999999998</v>
      </c>
      <c r="K957" s="215">
        <v>2.4799999999999995</v>
      </c>
      <c r="L957" s="215">
        <v>2.12</v>
      </c>
      <c r="M957" s="205">
        <v>2.17</v>
      </c>
    </row>
    <row r="958" spans="1:13" x14ac:dyDescent="0.25">
      <c r="A958" s="210" t="s">
        <v>2505</v>
      </c>
      <c r="B958" s="215">
        <v>0</v>
      </c>
      <c r="C958" s="215">
        <v>0.27</v>
      </c>
      <c r="D958" s="215">
        <v>0.26</v>
      </c>
      <c r="E958" s="215">
        <v>0.27</v>
      </c>
      <c r="F958" s="215">
        <v>0.35000000000000003</v>
      </c>
      <c r="G958" s="215">
        <v>0.42000000000000004</v>
      </c>
      <c r="H958" s="215">
        <v>0.51</v>
      </c>
      <c r="I958" s="215">
        <v>0.56000000000000005</v>
      </c>
      <c r="J958" s="215">
        <v>0.55000000000000004</v>
      </c>
      <c r="K958" s="215">
        <v>0.57000000000000006</v>
      </c>
      <c r="L958" s="215">
        <v>0.44000000000000006</v>
      </c>
      <c r="M958" s="205">
        <v>0.47000000000000008</v>
      </c>
    </row>
    <row r="959" spans="1:13" x14ac:dyDescent="0.25">
      <c r="A959" s="210" t="s">
        <v>2699</v>
      </c>
      <c r="B959" s="215">
        <v>0</v>
      </c>
      <c r="C959" s="215">
        <v>0</v>
      </c>
      <c r="D959" s="215">
        <v>0.72000000000000008</v>
      </c>
      <c r="E959" s="215">
        <v>0.73000000000000009</v>
      </c>
      <c r="F959" s="215">
        <v>1.01</v>
      </c>
      <c r="G959" s="215">
        <v>1.2400000000000002</v>
      </c>
      <c r="H959" s="215">
        <v>1.47</v>
      </c>
      <c r="I959" s="215">
        <v>1.56</v>
      </c>
      <c r="J959" s="215">
        <v>1.59</v>
      </c>
      <c r="K959" s="215">
        <v>1.59</v>
      </c>
      <c r="L959" s="215">
        <v>1.2400000000000002</v>
      </c>
      <c r="M959" s="205">
        <v>1.3200000000000003</v>
      </c>
    </row>
    <row r="960" spans="1:13" x14ac:dyDescent="0.25">
      <c r="A960" s="210" t="s">
        <v>2506</v>
      </c>
      <c r="B960" s="215">
        <v>0</v>
      </c>
      <c r="C960" s="215">
        <v>0.05</v>
      </c>
      <c r="D960" s="215">
        <v>0.66</v>
      </c>
      <c r="E960" s="215">
        <v>0.78</v>
      </c>
      <c r="F960" s="215">
        <v>0.89</v>
      </c>
      <c r="G960" s="215">
        <v>1.1200000000000001</v>
      </c>
      <c r="H960" s="215">
        <v>1.35</v>
      </c>
      <c r="I960" s="215">
        <v>1.3800000000000001</v>
      </c>
      <c r="J960" s="215">
        <v>1.51</v>
      </c>
      <c r="K960" s="215">
        <v>1.86</v>
      </c>
      <c r="L960" s="215">
        <v>1.6000000000000003</v>
      </c>
      <c r="M960" s="205">
        <v>1.6300000000000001</v>
      </c>
    </row>
    <row r="961" spans="1:13" x14ac:dyDescent="0.25">
      <c r="A961" s="210" t="s">
        <v>2700</v>
      </c>
      <c r="B961" s="215">
        <v>0</v>
      </c>
      <c r="C961" s="215">
        <v>0.01</v>
      </c>
      <c r="D961" s="215">
        <v>0.08</v>
      </c>
      <c r="E961" s="215">
        <v>0.11</v>
      </c>
      <c r="F961" s="215">
        <v>0.12</v>
      </c>
      <c r="G961" s="215">
        <v>0.16</v>
      </c>
      <c r="H961" s="215">
        <v>0.19</v>
      </c>
      <c r="I961" s="215">
        <v>0.2</v>
      </c>
      <c r="J961" s="215">
        <v>0.2</v>
      </c>
      <c r="K961" s="215">
        <v>0.27</v>
      </c>
      <c r="L961" s="215">
        <v>0.24000000000000005</v>
      </c>
      <c r="M961" s="205">
        <v>0.23000000000000004</v>
      </c>
    </row>
    <row r="962" spans="1:13" x14ac:dyDescent="0.25">
      <c r="A962" s="210" t="s">
        <v>2507</v>
      </c>
      <c r="B962" s="215">
        <v>0</v>
      </c>
      <c r="C962" s="215">
        <v>0.11</v>
      </c>
      <c r="D962" s="215">
        <v>0.08</v>
      </c>
      <c r="E962" s="215">
        <v>0.11</v>
      </c>
      <c r="F962" s="215">
        <v>0.12</v>
      </c>
      <c r="G962" s="215">
        <v>0.16</v>
      </c>
      <c r="H962" s="215">
        <v>0.19</v>
      </c>
      <c r="I962" s="215">
        <v>0.2</v>
      </c>
      <c r="J962" s="215">
        <v>0.2</v>
      </c>
      <c r="K962" s="215">
        <v>0.27</v>
      </c>
      <c r="L962" s="215">
        <v>0.24000000000000005</v>
      </c>
      <c r="M962" s="205">
        <v>0.23000000000000004</v>
      </c>
    </row>
    <row r="963" spans="1:13" x14ac:dyDescent="0.25">
      <c r="A963" s="210" t="s">
        <v>2701</v>
      </c>
      <c r="B963" s="215">
        <v>0</v>
      </c>
      <c r="C963" s="215">
        <v>0</v>
      </c>
      <c r="D963" s="215">
        <v>0.01</v>
      </c>
      <c r="E963" s="215">
        <v>0.27</v>
      </c>
      <c r="F963" s="215">
        <v>0.35000000000000003</v>
      </c>
      <c r="G963" s="215">
        <v>0.42000000000000004</v>
      </c>
      <c r="H963" s="215">
        <v>0.41000000000000003</v>
      </c>
      <c r="I963" s="215">
        <v>0.56000000000000005</v>
      </c>
      <c r="J963" s="215">
        <v>0.55000000000000004</v>
      </c>
      <c r="K963" s="215">
        <v>0.57000000000000006</v>
      </c>
      <c r="L963" s="215">
        <v>0.44000000000000006</v>
      </c>
      <c r="M963" s="205">
        <v>0.47000000000000008</v>
      </c>
    </row>
    <row r="964" spans="1:13" x14ac:dyDescent="0.25">
      <c r="A964" s="210" t="s">
        <v>2508</v>
      </c>
      <c r="B964" s="215">
        <v>0</v>
      </c>
      <c r="C964" s="215">
        <v>0</v>
      </c>
      <c r="D964" s="215">
        <v>0</v>
      </c>
      <c r="E964" s="215">
        <v>0</v>
      </c>
      <c r="F964" s="215">
        <v>0</v>
      </c>
      <c r="G964" s="215">
        <v>2.02</v>
      </c>
      <c r="H964" s="215">
        <v>41.129999999999995</v>
      </c>
      <c r="I964" s="215">
        <v>63.559999999999995</v>
      </c>
      <c r="J964" s="215">
        <v>71.22</v>
      </c>
      <c r="K964" s="215">
        <v>54.08</v>
      </c>
      <c r="L964" s="215">
        <v>52.599999999999994</v>
      </c>
      <c r="M964" s="205">
        <v>53.019999999999996</v>
      </c>
    </row>
    <row r="965" spans="1:13" x14ac:dyDescent="0.25">
      <c r="A965" s="210" t="s">
        <v>2509</v>
      </c>
      <c r="B965" s="215">
        <v>0</v>
      </c>
      <c r="C965" s="215">
        <v>0</v>
      </c>
      <c r="D965" s="215">
        <v>0</v>
      </c>
      <c r="E965" s="215">
        <v>0</v>
      </c>
      <c r="F965" s="215">
        <v>0</v>
      </c>
      <c r="G965" s="215">
        <v>0</v>
      </c>
      <c r="H965" s="215">
        <v>7.0000000000000007E-2</v>
      </c>
      <c r="I965" s="215">
        <v>1.2200000000000002</v>
      </c>
      <c r="J965" s="215">
        <v>1.35</v>
      </c>
      <c r="K965" s="215">
        <v>1.6300000000000001</v>
      </c>
      <c r="L965" s="215">
        <v>1.4400000000000002</v>
      </c>
      <c r="M965" s="205">
        <v>1.4300000000000002</v>
      </c>
    </row>
    <row r="966" spans="1:13" x14ac:dyDescent="0.25">
      <c r="A966" s="210" t="s">
        <v>2510</v>
      </c>
      <c r="B966" s="215">
        <v>0</v>
      </c>
      <c r="C966" s="215">
        <v>0</v>
      </c>
      <c r="D966" s="215">
        <v>0</v>
      </c>
      <c r="E966" s="215">
        <v>0</v>
      </c>
      <c r="F966" s="215">
        <v>0</v>
      </c>
      <c r="G966" s="215">
        <v>0</v>
      </c>
      <c r="H966" s="215">
        <v>0.18</v>
      </c>
      <c r="I966" s="215">
        <v>2.8200000000000003</v>
      </c>
      <c r="J966" s="215">
        <v>2.98</v>
      </c>
      <c r="K966" s="215">
        <v>2.4800000000000004</v>
      </c>
      <c r="L966" s="215">
        <v>2.12</v>
      </c>
      <c r="M966" s="205">
        <v>2.13</v>
      </c>
    </row>
    <row r="967" spans="1:13" x14ac:dyDescent="0.25">
      <c r="A967" s="210" t="s">
        <v>2511</v>
      </c>
      <c r="B967" s="215">
        <v>0</v>
      </c>
      <c r="C967" s="215">
        <v>0</v>
      </c>
      <c r="D967" s="215">
        <v>0</v>
      </c>
      <c r="E967" s="215">
        <v>0</v>
      </c>
      <c r="F967" s="215">
        <v>0</v>
      </c>
      <c r="G967" s="215">
        <v>0</v>
      </c>
      <c r="H967" s="215">
        <v>0</v>
      </c>
      <c r="I967" s="215">
        <v>6.0000000000000005E-2</v>
      </c>
      <c r="J967" s="215">
        <v>2.02</v>
      </c>
      <c r="K967" s="215">
        <v>2.4400000000000004</v>
      </c>
      <c r="L967" s="215">
        <v>2.12</v>
      </c>
      <c r="M967" s="205">
        <v>2.17</v>
      </c>
    </row>
    <row r="968" spans="1:13" x14ac:dyDescent="0.25">
      <c r="A968" s="210" t="s">
        <v>2702</v>
      </c>
      <c r="B968" s="215">
        <v>0</v>
      </c>
      <c r="C968" s="215">
        <v>0</v>
      </c>
      <c r="D968" s="215">
        <v>0</v>
      </c>
      <c r="E968" s="215">
        <v>0</v>
      </c>
      <c r="F968" s="215">
        <v>0</v>
      </c>
      <c r="G968" s="215">
        <v>0</v>
      </c>
      <c r="H968" s="215">
        <v>0</v>
      </c>
      <c r="I968" s="215">
        <v>0</v>
      </c>
      <c r="J968" s="215">
        <v>0.04</v>
      </c>
      <c r="K968" s="215">
        <v>0.7400000000000001</v>
      </c>
      <c r="L968" s="215">
        <v>0.68000000000000016</v>
      </c>
      <c r="M968" s="205">
        <v>0.69000000000000006</v>
      </c>
    </row>
    <row r="969" spans="1:13" x14ac:dyDescent="0.25">
      <c r="A969" s="210" t="s">
        <v>2512</v>
      </c>
      <c r="B969" s="215">
        <v>0</v>
      </c>
      <c r="C969" s="215">
        <v>0</v>
      </c>
      <c r="D969" s="215">
        <v>0</v>
      </c>
      <c r="E969" s="215">
        <v>0</v>
      </c>
      <c r="F969" s="215">
        <v>0</v>
      </c>
      <c r="G969" s="215">
        <v>0</v>
      </c>
      <c r="H969" s="215">
        <v>0</v>
      </c>
      <c r="I969" s="215">
        <v>0</v>
      </c>
      <c r="J969" s="215">
        <v>0</v>
      </c>
      <c r="K969" s="215">
        <v>0.05</v>
      </c>
      <c r="L969" s="215">
        <v>0.72000000000000008</v>
      </c>
      <c r="M969" s="205">
        <v>0.73</v>
      </c>
    </row>
    <row r="970" spans="1:13" x14ac:dyDescent="0.25">
      <c r="A970" s="210" t="s">
        <v>2703</v>
      </c>
      <c r="B970" s="215">
        <v>0</v>
      </c>
      <c r="C970" s="215">
        <v>0.35000000000000003</v>
      </c>
      <c r="D970" s="215">
        <v>0.30000000000000004</v>
      </c>
      <c r="E970" s="215">
        <v>0.35000000000000003</v>
      </c>
      <c r="F970" s="215">
        <v>0.35000000000000003</v>
      </c>
      <c r="G970" s="215">
        <v>0.44000000000000006</v>
      </c>
      <c r="H970" s="215">
        <v>0.55000000000000004</v>
      </c>
      <c r="I970" s="215">
        <v>0.56000000000000005</v>
      </c>
      <c r="J970" s="215">
        <v>0.65000000000000013</v>
      </c>
      <c r="K970" s="215">
        <v>0.7400000000000001</v>
      </c>
      <c r="L970" s="215">
        <v>0.68</v>
      </c>
      <c r="M970" s="205">
        <v>0.66</v>
      </c>
    </row>
    <row r="971" spans="1:13" x14ac:dyDescent="0.25">
      <c r="A971" s="210" t="s">
        <v>2704</v>
      </c>
      <c r="B971" s="215">
        <v>0</v>
      </c>
      <c r="C971" s="215">
        <v>0.35000000000000003</v>
      </c>
      <c r="D971" s="215">
        <v>0.28000000000000003</v>
      </c>
      <c r="E971" s="215">
        <v>0.35000000000000003</v>
      </c>
      <c r="F971" s="215">
        <v>0.38000000000000006</v>
      </c>
      <c r="G971" s="215">
        <v>0.48</v>
      </c>
      <c r="H971" s="215">
        <v>0.57999999999999996</v>
      </c>
      <c r="I971" s="215">
        <v>0.60000000000000009</v>
      </c>
      <c r="J971" s="215">
        <v>0.65</v>
      </c>
      <c r="K971" s="215">
        <v>0.78000000000000014</v>
      </c>
      <c r="L971" s="215">
        <v>0.68000000000000016</v>
      </c>
      <c r="M971" s="205">
        <v>0.69000000000000006</v>
      </c>
    </row>
    <row r="972" spans="1:13" x14ac:dyDescent="0.25">
      <c r="A972" s="210" t="s">
        <v>2705</v>
      </c>
      <c r="B972" s="215">
        <v>0</v>
      </c>
      <c r="C972" s="215">
        <v>0.32</v>
      </c>
      <c r="D972" s="215">
        <v>0.26</v>
      </c>
      <c r="E972" s="215">
        <v>0.3</v>
      </c>
      <c r="F972" s="215">
        <v>0.35000000000000003</v>
      </c>
      <c r="G972" s="215">
        <v>0.44</v>
      </c>
      <c r="H972" s="215">
        <v>0.32000000000000006</v>
      </c>
      <c r="I972" s="215">
        <v>0.54</v>
      </c>
      <c r="J972" s="215">
        <v>0.61</v>
      </c>
      <c r="K972" s="215">
        <v>0.70000000000000007</v>
      </c>
      <c r="L972" s="215">
        <v>0.60000000000000009</v>
      </c>
      <c r="M972" s="205">
        <v>0.62000000000000011</v>
      </c>
    </row>
    <row r="973" spans="1:13" x14ac:dyDescent="0.25">
      <c r="A973" s="210" t="s">
        <v>2706</v>
      </c>
      <c r="B973" s="215">
        <v>0</v>
      </c>
      <c r="C973" s="215">
        <v>0.35000000000000003</v>
      </c>
      <c r="D973" s="215">
        <v>0.30000000000000004</v>
      </c>
      <c r="E973" s="215">
        <v>0.31000000000000005</v>
      </c>
      <c r="F973" s="215">
        <v>0.43000000000000005</v>
      </c>
      <c r="G973" s="215">
        <v>0.54</v>
      </c>
      <c r="H973" s="215">
        <v>0.62000000000000011</v>
      </c>
      <c r="I973" s="215">
        <v>0.66000000000000014</v>
      </c>
      <c r="J973" s="215">
        <v>0.66000000000000014</v>
      </c>
      <c r="K973" s="215">
        <v>0.69000000000000006</v>
      </c>
      <c r="L973" s="215">
        <v>0.52</v>
      </c>
      <c r="M973" s="205">
        <v>0.55000000000000004</v>
      </c>
    </row>
    <row r="974" spans="1:13" x14ac:dyDescent="0.25">
      <c r="A974" s="210" t="s">
        <v>2707</v>
      </c>
      <c r="B974" s="215">
        <v>0</v>
      </c>
      <c r="C974" s="215">
        <v>0.03</v>
      </c>
      <c r="D974" s="215">
        <v>0.28000000000000003</v>
      </c>
      <c r="E974" s="215">
        <v>0.35000000000000003</v>
      </c>
      <c r="F974" s="215">
        <v>0.38000000000000006</v>
      </c>
      <c r="G974" s="215">
        <v>0.46</v>
      </c>
      <c r="H974" s="215">
        <v>0.55000000000000004</v>
      </c>
      <c r="I974" s="215">
        <v>0.60000000000000009</v>
      </c>
      <c r="J974" s="215">
        <v>0.65</v>
      </c>
      <c r="K974" s="215">
        <v>0.78000000000000014</v>
      </c>
      <c r="L974" s="215">
        <v>0.68000000000000016</v>
      </c>
      <c r="M974" s="205">
        <v>0.69000000000000006</v>
      </c>
    </row>
    <row r="975" spans="1:13" x14ac:dyDescent="0.25">
      <c r="A975" s="210" t="s">
        <v>2708</v>
      </c>
      <c r="B975" s="215">
        <v>0</v>
      </c>
      <c r="C975" s="215">
        <v>6.9999999999999993E-2</v>
      </c>
      <c r="D975" s="215">
        <v>0.86</v>
      </c>
      <c r="E975" s="215">
        <v>1.01</v>
      </c>
      <c r="F975" s="215">
        <v>1.2000000000000002</v>
      </c>
      <c r="G975" s="215">
        <v>1.4600000000000002</v>
      </c>
      <c r="H975" s="215">
        <v>1.7900000000000003</v>
      </c>
      <c r="I975" s="215">
        <v>1.8400000000000003</v>
      </c>
      <c r="J975" s="215">
        <v>2.0100000000000002</v>
      </c>
      <c r="K975" s="215">
        <v>2.4799999999999995</v>
      </c>
      <c r="L975" s="215">
        <v>2.12</v>
      </c>
      <c r="M975" s="205">
        <v>2.16</v>
      </c>
    </row>
    <row r="976" spans="1:13" x14ac:dyDescent="0.25">
      <c r="A976" s="210" t="s">
        <v>2709</v>
      </c>
      <c r="B976" s="215">
        <v>0</v>
      </c>
      <c r="C976" s="215">
        <v>0</v>
      </c>
      <c r="D976" s="215">
        <v>0</v>
      </c>
      <c r="E976" s="215">
        <v>0.11</v>
      </c>
      <c r="F976" s="215">
        <v>1.9400000000000002</v>
      </c>
      <c r="G976" s="215">
        <v>2.44</v>
      </c>
      <c r="H976" s="215">
        <v>2.87</v>
      </c>
      <c r="I976" s="215">
        <v>2.8200000000000003</v>
      </c>
      <c r="J976" s="215">
        <v>2.98</v>
      </c>
      <c r="K976" s="215">
        <v>2.4800000000000004</v>
      </c>
      <c r="L976" s="215">
        <v>2.12</v>
      </c>
      <c r="M976" s="205">
        <v>2.13</v>
      </c>
    </row>
    <row r="977" spans="1:13" x14ac:dyDescent="0.25">
      <c r="A977" s="210" t="s">
        <v>2710</v>
      </c>
      <c r="B977" s="215">
        <v>0</v>
      </c>
      <c r="C977" s="215">
        <v>0</v>
      </c>
      <c r="D977" s="215">
        <v>0</v>
      </c>
      <c r="E977" s="215">
        <v>6.0000000000000005E-2</v>
      </c>
      <c r="F977" s="215">
        <v>1.2</v>
      </c>
      <c r="G977" s="215">
        <v>1.4600000000000002</v>
      </c>
      <c r="H977" s="215">
        <v>1.7200000000000002</v>
      </c>
      <c r="I977" s="215">
        <v>1.8600000000000003</v>
      </c>
      <c r="J977" s="215">
        <v>2.02</v>
      </c>
      <c r="K977" s="215">
        <v>2.4400000000000004</v>
      </c>
      <c r="L977" s="215">
        <v>2.12</v>
      </c>
      <c r="M977" s="205">
        <v>2.17</v>
      </c>
    </row>
    <row r="978" spans="1:13" x14ac:dyDescent="0.25">
      <c r="A978" s="210" t="s">
        <v>2711</v>
      </c>
      <c r="B978" s="215">
        <v>0</v>
      </c>
      <c r="C978" s="215">
        <v>0</v>
      </c>
      <c r="D978" s="215">
        <v>0</v>
      </c>
      <c r="E978" s="215">
        <v>0.02</v>
      </c>
      <c r="F978" s="215">
        <v>0.46000000000000008</v>
      </c>
      <c r="G978" s="215">
        <v>0.54</v>
      </c>
      <c r="H978" s="215">
        <v>0.66</v>
      </c>
      <c r="I978" s="215">
        <v>0.70000000000000007</v>
      </c>
      <c r="J978" s="215">
        <v>0.7400000000000001</v>
      </c>
      <c r="K978" s="215">
        <v>0.9</v>
      </c>
      <c r="L978" s="215">
        <v>0.8</v>
      </c>
      <c r="M978" s="205">
        <v>0.78</v>
      </c>
    </row>
    <row r="979" spans="1:13" x14ac:dyDescent="0.25">
      <c r="A979" s="210" t="s">
        <v>2712</v>
      </c>
      <c r="B979" s="215">
        <v>0</v>
      </c>
      <c r="C979" s="215">
        <v>0</v>
      </c>
      <c r="D979" s="215">
        <v>0</v>
      </c>
      <c r="E979" s="215">
        <v>0.03</v>
      </c>
      <c r="F979" s="215">
        <v>0.7400000000000001</v>
      </c>
      <c r="G979" s="215">
        <v>0.88000000000000012</v>
      </c>
      <c r="H979" s="215">
        <v>1.04</v>
      </c>
      <c r="I979" s="215">
        <v>1.04</v>
      </c>
      <c r="J979" s="215">
        <v>1.08</v>
      </c>
      <c r="K979" s="215">
        <v>1.08</v>
      </c>
      <c r="L979" s="215">
        <v>0.88000000000000012</v>
      </c>
      <c r="M979" s="205">
        <v>0.93</v>
      </c>
    </row>
    <row r="980" spans="1:13" x14ac:dyDescent="0.25">
      <c r="A980" s="210" t="s">
        <v>2713</v>
      </c>
      <c r="B980" s="215">
        <v>0</v>
      </c>
      <c r="C980" s="215">
        <v>0</v>
      </c>
      <c r="D980" s="215">
        <v>0</v>
      </c>
      <c r="E980" s="215">
        <v>0</v>
      </c>
      <c r="F980" s="215">
        <v>0.05</v>
      </c>
      <c r="G980" s="215">
        <v>0.8</v>
      </c>
      <c r="H980" s="215">
        <v>0.93000000000000016</v>
      </c>
      <c r="I980" s="215">
        <v>0.98</v>
      </c>
      <c r="J980" s="215">
        <v>1</v>
      </c>
      <c r="K980" s="215">
        <v>1</v>
      </c>
      <c r="L980" s="215">
        <v>0.76000000000000012</v>
      </c>
      <c r="M980" s="205">
        <v>0.82000000000000006</v>
      </c>
    </row>
    <row r="981" spans="1:13" x14ac:dyDescent="0.25">
      <c r="A981" s="210" t="s">
        <v>2714</v>
      </c>
      <c r="B981" s="215">
        <v>0</v>
      </c>
      <c r="C981" s="215">
        <v>0</v>
      </c>
      <c r="D981" s="215">
        <v>0</v>
      </c>
      <c r="E981" s="215">
        <v>0</v>
      </c>
      <c r="F981" s="215">
        <v>0</v>
      </c>
      <c r="G981" s="215">
        <v>7.0000000000000007E-2</v>
      </c>
      <c r="H981" s="215">
        <v>2.48</v>
      </c>
      <c r="I981" s="215">
        <v>2.0399999999999996</v>
      </c>
      <c r="J981" s="215">
        <v>2.6300000000000003</v>
      </c>
      <c r="K981" s="215">
        <v>1.54</v>
      </c>
      <c r="L981" s="215">
        <v>2.16</v>
      </c>
      <c r="M981" s="205">
        <v>2.14</v>
      </c>
    </row>
    <row r="982" spans="1:13" x14ac:dyDescent="0.25">
      <c r="A982" s="210" t="s">
        <v>2715</v>
      </c>
      <c r="B982" s="215">
        <v>0</v>
      </c>
      <c r="C982" s="215">
        <v>0</v>
      </c>
      <c r="D982" s="215">
        <v>0</v>
      </c>
      <c r="E982" s="215">
        <v>0</v>
      </c>
      <c r="F982" s="215">
        <v>0</v>
      </c>
      <c r="G982" s="215">
        <v>0</v>
      </c>
      <c r="H982" s="215">
        <v>2.66</v>
      </c>
      <c r="I982" s="215">
        <v>2.88</v>
      </c>
      <c r="J982" s="215">
        <v>3.06</v>
      </c>
      <c r="K982" s="215">
        <v>2.52</v>
      </c>
      <c r="L982" s="215">
        <v>2.2000000000000002</v>
      </c>
      <c r="M982" s="205">
        <v>2.2100000000000004</v>
      </c>
    </row>
    <row r="983" spans="1:13" x14ac:dyDescent="0.25">
      <c r="A983" s="210" t="s">
        <v>2716</v>
      </c>
      <c r="B983" s="215">
        <v>0</v>
      </c>
      <c r="C983" s="215">
        <v>0</v>
      </c>
      <c r="D983" s="215">
        <v>0</v>
      </c>
      <c r="E983" s="215">
        <v>0</v>
      </c>
      <c r="F983" s="215">
        <v>0</v>
      </c>
      <c r="G983" s="215">
        <v>0</v>
      </c>
      <c r="H983" s="215">
        <v>0</v>
      </c>
      <c r="I983" s="215">
        <v>0</v>
      </c>
      <c r="J983" s="215">
        <v>0</v>
      </c>
      <c r="K983" s="215">
        <v>0</v>
      </c>
      <c r="L983" s="215">
        <v>1.01</v>
      </c>
      <c r="M983" s="205">
        <v>28.490000000000002</v>
      </c>
    </row>
    <row r="984" spans="1:13" x14ac:dyDescent="0.25">
      <c r="A984" s="210" t="s">
        <v>2717</v>
      </c>
      <c r="B984" s="215">
        <v>0</v>
      </c>
      <c r="C984" s="215">
        <v>0</v>
      </c>
      <c r="D984" s="215">
        <v>0</v>
      </c>
      <c r="E984" s="215">
        <v>0</v>
      </c>
      <c r="F984" s="215">
        <v>0</v>
      </c>
      <c r="G984" s="215">
        <v>0</v>
      </c>
      <c r="H984" s="215">
        <v>0</v>
      </c>
      <c r="I984" s="215">
        <v>0.60000000000000009</v>
      </c>
      <c r="J984" s="215">
        <v>0.65</v>
      </c>
      <c r="K984" s="215">
        <v>0.78000000000000014</v>
      </c>
      <c r="L984" s="215">
        <v>0.68000000000000016</v>
      </c>
      <c r="M984" s="205">
        <v>0.69000000000000006</v>
      </c>
    </row>
    <row r="985" spans="1:13" x14ac:dyDescent="0.25">
      <c r="A985" s="210" t="s">
        <v>2718</v>
      </c>
      <c r="B985" s="215">
        <v>0</v>
      </c>
      <c r="C985" s="215">
        <v>0</v>
      </c>
      <c r="D985" s="215">
        <v>0</v>
      </c>
      <c r="E985" s="215">
        <v>0</v>
      </c>
      <c r="F985" s="215">
        <v>0</v>
      </c>
      <c r="G985" s="215">
        <v>0</v>
      </c>
      <c r="H985" s="215">
        <v>0</v>
      </c>
      <c r="I985" s="215">
        <v>2.82</v>
      </c>
      <c r="J985" s="215">
        <v>2.95</v>
      </c>
      <c r="K985" s="215">
        <v>2.4500000000000002</v>
      </c>
      <c r="L985" s="215">
        <v>2.12</v>
      </c>
      <c r="M985" s="205">
        <v>2.14</v>
      </c>
    </row>
    <row r="986" spans="1:13" x14ac:dyDescent="0.25">
      <c r="A986" s="210" t="s">
        <v>2719</v>
      </c>
      <c r="B986" s="215">
        <v>0</v>
      </c>
      <c r="C986" s="215">
        <v>0</v>
      </c>
      <c r="D986" s="215">
        <v>0</v>
      </c>
      <c r="E986" s="215">
        <v>0</v>
      </c>
      <c r="F986" s="215">
        <v>0</v>
      </c>
      <c r="G986" s="215">
        <v>0</v>
      </c>
      <c r="H986" s="215">
        <v>0</v>
      </c>
      <c r="I986" s="215">
        <v>2.82</v>
      </c>
      <c r="J986" s="215">
        <v>2.95</v>
      </c>
      <c r="K986" s="215">
        <v>2.4500000000000002</v>
      </c>
      <c r="L986" s="215">
        <v>2.12</v>
      </c>
      <c r="M986" s="205">
        <v>2.14</v>
      </c>
    </row>
    <row r="987" spans="1:13" x14ac:dyDescent="0.25">
      <c r="A987" s="210" t="s">
        <v>2720</v>
      </c>
      <c r="B987" s="215">
        <v>0</v>
      </c>
      <c r="C987" s="215">
        <v>0</v>
      </c>
      <c r="D987" s="215">
        <v>0</v>
      </c>
      <c r="E987" s="215">
        <v>0</v>
      </c>
      <c r="F987" s="215">
        <v>0</v>
      </c>
      <c r="G987" s="215">
        <v>0</v>
      </c>
      <c r="H987" s="215">
        <v>0</v>
      </c>
      <c r="I987" s="215">
        <v>2.82</v>
      </c>
      <c r="J987" s="215">
        <v>2.95</v>
      </c>
      <c r="K987" s="215">
        <v>2.4500000000000002</v>
      </c>
      <c r="L987" s="215">
        <v>2.12</v>
      </c>
      <c r="M987" s="205">
        <v>2.14</v>
      </c>
    </row>
    <row r="988" spans="1:13" x14ac:dyDescent="0.25">
      <c r="A988" s="210" t="s">
        <v>2721</v>
      </c>
      <c r="B988" s="215">
        <v>0</v>
      </c>
      <c r="C988" s="215">
        <v>0</v>
      </c>
      <c r="D988" s="215">
        <v>0</v>
      </c>
      <c r="E988" s="215">
        <v>0</v>
      </c>
      <c r="F988" s="215">
        <v>0</v>
      </c>
      <c r="G988" s="215">
        <v>0</v>
      </c>
      <c r="H988" s="215">
        <v>0</v>
      </c>
      <c r="I988" s="215">
        <v>0</v>
      </c>
      <c r="J988" s="215">
        <v>0</v>
      </c>
      <c r="K988" s="215">
        <v>0</v>
      </c>
      <c r="L988" s="215">
        <v>0</v>
      </c>
      <c r="M988" s="205">
        <v>2.17</v>
      </c>
    </row>
    <row r="989" spans="1:13" x14ac:dyDescent="0.25">
      <c r="A989" s="210" t="s">
        <v>2722</v>
      </c>
      <c r="B989" s="215">
        <v>0</v>
      </c>
      <c r="C989" s="215">
        <v>0</v>
      </c>
      <c r="D989" s="215">
        <v>0</v>
      </c>
      <c r="E989" s="215">
        <v>0</v>
      </c>
      <c r="F989" s="215">
        <v>0</v>
      </c>
      <c r="G989" s="215">
        <v>0</v>
      </c>
      <c r="H989" s="215">
        <v>0</v>
      </c>
      <c r="I989" s="215">
        <v>0</v>
      </c>
      <c r="J989" s="215">
        <v>0</v>
      </c>
      <c r="K989" s="215">
        <v>0</v>
      </c>
      <c r="L989" s="215">
        <v>0</v>
      </c>
      <c r="M989" s="205">
        <v>0</v>
      </c>
    </row>
    <row r="990" spans="1:13" x14ac:dyDescent="0.25">
      <c r="A990" s="210" t="s">
        <v>2723</v>
      </c>
      <c r="B990" s="215">
        <v>0</v>
      </c>
      <c r="C990" s="215">
        <v>0</v>
      </c>
      <c r="D990" s="215">
        <v>0</v>
      </c>
      <c r="E990" s="215">
        <v>0</v>
      </c>
      <c r="F990" s="215">
        <v>0</v>
      </c>
      <c r="G990" s="215">
        <v>0</v>
      </c>
      <c r="H990" s="215">
        <v>0</v>
      </c>
      <c r="I990" s="215">
        <v>0</v>
      </c>
      <c r="J990" s="215">
        <v>0</v>
      </c>
      <c r="K990" s="215">
        <v>0</v>
      </c>
      <c r="L990" s="215">
        <v>0</v>
      </c>
      <c r="M990" s="205">
        <v>0</v>
      </c>
    </row>
    <row r="991" spans="1:13" x14ac:dyDescent="0.25">
      <c r="A991" s="210" t="s">
        <v>2724</v>
      </c>
      <c r="B991" s="215">
        <v>0</v>
      </c>
      <c r="C991" s="215">
        <v>0</v>
      </c>
      <c r="D991" s="215">
        <v>0</v>
      </c>
      <c r="E991" s="215">
        <v>0</v>
      </c>
      <c r="F991" s="215">
        <v>0</v>
      </c>
      <c r="G991" s="215">
        <v>0</v>
      </c>
      <c r="H991" s="215">
        <v>0</v>
      </c>
      <c r="I991" s="215">
        <v>0</v>
      </c>
      <c r="J991" s="215">
        <v>0</v>
      </c>
      <c r="K991" s="215">
        <v>0</v>
      </c>
      <c r="L991" s="215">
        <v>0</v>
      </c>
      <c r="M991" s="205">
        <v>0</v>
      </c>
    </row>
    <row r="992" spans="1:13" ht="13.8" thickBot="1" x14ac:dyDescent="0.3">
      <c r="A992" s="207" t="s">
        <v>727</v>
      </c>
      <c r="B992" s="208">
        <v>660.71000000000095</v>
      </c>
      <c r="C992" s="208">
        <v>675.91000000000167</v>
      </c>
      <c r="D992" s="208">
        <v>636.9599999999989</v>
      </c>
      <c r="E992" s="208">
        <v>844.13000000000125</v>
      </c>
      <c r="F992" s="208">
        <v>1028.5199999999998</v>
      </c>
      <c r="G992" s="208">
        <v>1345.9700000000025</v>
      </c>
      <c r="H992" s="208">
        <v>1475.7599999999977</v>
      </c>
      <c r="I992" s="208">
        <v>1607.549999999997</v>
      </c>
      <c r="J992" s="208">
        <v>1776.5800000000006</v>
      </c>
      <c r="K992" s="208">
        <v>1742.1699999999994</v>
      </c>
      <c r="L992" s="208">
        <v>1599.2499999999986</v>
      </c>
      <c r="M992" s="209">
        <v>1593.3000000000063</v>
      </c>
    </row>
    <row r="993" spans="1:13" x14ac:dyDescent="0.25">
      <c r="A993" s="212" t="s">
        <v>1590</v>
      </c>
      <c r="B993" s="213"/>
      <c r="C993" s="213"/>
      <c r="D993" s="213"/>
      <c r="E993" s="213"/>
      <c r="F993" s="213"/>
      <c r="G993" s="213"/>
      <c r="H993" s="213"/>
      <c r="I993" s="213"/>
      <c r="J993" s="213"/>
      <c r="K993" s="213"/>
      <c r="L993" s="213"/>
      <c r="M993" s="214"/>
    </row>
    <row r="994" spans="1:13" x14ac:dyDescent="0.25">
      <c r="A994" s="222" t="s">
        <v>1591</v>
      </c>
      <c r="B994" s="205">
        <v>0</v>
      </c>
      <c r="C994" s="205">
        <v>0</v>
      </c>
      <c r="D994" s="205">
        <v>0</v>
      </c>
      <c r="E994" s="205">
        <v>0</v>
      </c>
      <c r="F994" s="205">
        <v>0</v>
      </c>
      <c r="G994" s="205">
        <v>0</v>
      </c>
      <c r="H994" s="205">
        <v>0</v>
      </c>
      <c r="I994" s="205">
        <v>0</v>
      </c>
      <c r="J994" s="205">
        <v>0</v>
      </c>
      <c r="K994" s="205">
        <v>0</v>
      </c>
      <c r="L994" s="205">
        <v>0</v>
      </c>
      <c r="M994" s="206">
        <v>0</v>
      </c>
    </row>
    <row r="995" spans="1:13" ht="13.8" thickBot="1" x14ac:dyDescent="0.3">
      <c r="A995" s="207" t="s">
        <v>727</v>
      </c>
      <c r="B995" s="208">
        <v>0</v>
      </c>
      <c r="C995" s="208">
        <v>0</v>
      </c>
      <c r="D995" s="208">
        <v>0</v>
      </c>
      <c r="E995" s="208">
        <v>0</v>
      </c>
      <c r="F995" s="208">
        <v>0</v>
      </c>
      <c r="G995" s="208">
        <v>0</v>
      </c>
      <c r="H995" s="208">
        <v>0</v>
      </c>
      <c r="I995" s="208">
        <v>0</v>
      </c>
      <c r="J995" s="208">
        <v>0</v>
      </c>
      <c r="K995" s="208">
        <v>0</v>
      </c>
      <c r="L995" s="208">
        <v>0</v>
      </c>
      <c r="M995" s="209">
        <v>0</v>
      </c>
    </row>
    <row r="996" spans="1:13" x14ac:dyDescent="0.25">
      <c r="A996" s="212" t="s">
        <v>1592</v>
      </c>
      <c r="B996" s="213"/>
      <c r="C996" s="213"/>
      <c r="D996" s="213"/>
      <c r="E996" s="213"/>
      <c r="F996" s="213"/>
      <c r="G996" s="213"/>
      <c r="H996" s="213"/>
      <c r="I996" s="213"/>
      <c r="J996" s="213"/>
      <c r="K996" s="213"/>
      <c r="L996" s="213"/>
      <c r="M996" s="214"/>
    </row>
    <row r="997" spans="1:13" x14ac:dyDescent="0.25">
      <c r="A997" s="222" t="s">
        <v>1593</v>
      </c>
      <c r="B997" s="223">
        <v>6591.3397618203271</v>
      </c>
      <c r="C997" s="205">
        <v>6384.6160937280038</v>
      </c>
      <c r="D997" s="205">
        <v>6478.0324726399986</v>
      </c>
      <c r="E997" s="205">
        <v>6693.6015177280015</v>
      </c>
      <c r="F997" s="205">
        <v>6380.2769049279996</v>
      </c>
      <c r="G997" s="205">
        <v>6346.3295126400035</v>
      </c>
      <c r="H997" s="205">
        <v>6320.355692127996</v>
      </c>
      <c r="I997" s="205">
        <v>6396.7004246399965</v>
      </c>
      <c r="J997" s="205">
        <v>6823.5473721280014</v>
      </c>
      <c r="K997" s="205">
        <v>6513.3198521279992</v>
      </c>
      <c r="L997" s="205">
        <v>6272.3151696639989</v>
      </c>
      <c r="M997" s="206">
        <v>7069.8445897280071</v>
      </c>
    </row>
    <row r="998" spans="1:13" x14ac:dyDescent="0.25">
      <c r="A998" s="222" t="s">
        <v>1594</v>
      </c>
      <c r="B998" s="223">
        <v>430.59669413916845</v>
      </c>
      <c r="C998" s="205">
        <v>317.59541184394209</v>
      </c>
      <c r="D998" s="205">
        <v>301.41166858202899</v>
      </c>
      <c r="E998" s="205">
        <v>319.38895243814488</v>
      </c>
      <c r="F998" s="205">
        <v>262.62860884104356</v>
      </c>
      <c r="G998" s="205">
        <v>296.63030655304351</v>
      </c>
      <c r="H998" s="205">
        <v>185.8794018381449</v>
      </c>
      <c r="I998" s="205">
        <v>143.40095355304348</v>
      </c>
      <c r="J998" s="205">
        <v>165.20562683814489</v>
      </c>
      <c r="K998" s="205">
        <v>155.28802683814493</v>
      </c>
      <c r="L998" s="205">
        <v>176.26680698284059</v>
      </c>
      <c r="M998" s="206">
        <v>277.95360443814491</v>
      </c>
    </row>
    <row r="999" spans="1:13" x14ac:dyDescent="0.25">
      <c r="A999" s="222" t="s">
        <v>1595</v>
      </c>
      <c r="B999" s="223">
        <v>6160.7430676811582</v>
      </c>
      <c r="C999" s="205">
        <v>6067.0206818840616</v>
      </c>
      <c r="D999" s="205">
        <v>6176.6208040579695</v>
      </c>
      <c r="E999" s="205">
        <v>6374.2125652898567</v>
      </c>
      <c r="F999" s="205">
        <v>6117.6482960869562</v>
      </c>
      <c r="G999" s="205">
        <v>6049.6992060869597</v>
      </c>
      <c r="H999" s="205">
        <v>6134.476290289851</v>
      </c>
      <c r="I999" s="205">
        <v>6253.2994710869534</v>
      </c>
      <c r="J999" s="205">
        <v>6658.3417452898566</v>
      </c>
      <c r="K999" s="205">
        <v>6358.0318252898542</v>
      </c>
      <c r="L999" s="205">
        <v>6096.0483626811583</v>
      </c>
      <c r="M999" s="206">
        <v>6791.8909852898623</v>
      </c>
    </row>
    <row r="1000" spans="1:13" x14ac:dyDescent="0.25">
      <c r="A1000" s="222" t="s">
        <v>1596</v>
      </c>
      <c r="B1000" s="223">
        <v>166.22000000000077</v>
      </c>
      <c r="C1000" s="205">
        <v>147.61000000000197</v>
      </c>
      <c r="D1000" s="205">
        <v>174.13999999999956</v>
      </c>
      <c r="E1000" s="205">
        <v>192.91999999999936</v>
      </c>
      <c r="F1000" s="205">
        <v>173.68000000000112</v>
      </c>
      <c r="G1000" s="205">
        <v>164.99000000000126</v>
      </c>
      <c r="H1000" s="205">
        <v>191.14999999999924</v>
      </c>
      <c r="I1000" s="205">
        <v>200.61000000000033</v>
      </c>
      <c r="J1000" s="205">
        <v>224.85999999999981</v>
      </c>
      <c r="K1000" s="205">
        <v>208.72000000000065</v>
      </c>
      <c r="L1000" s="205">
        <v>188.74000000000052</v>
      </c>
      <c r="M1000" s="206">
        <v>198.54000000000039</v>
      </c>
    </row>
    <row r="1001" spans="1:13" ht="13.8" thickBot="1" x14ac:dyDescent="0.3">
      <c r="A1001" s="224" t="s">
        <v>1597</v>
      </c>
      <c r="B1001" s="225">
        <v>5994.523067681157</v>
      </c>
      <c r="C1001" s="225">
        <v>5919.4106818840592</v>
      </c>
      <c r="D1001" s="225">
        <v>6002.4808040579701</v>
      </c>
      <c r="E1001" s="225">
        <v>6181.2925652898575</v>
      </c>
      <c r="F1001" s="225">
        <v>5943.968296086955</v>
      </c>
      <c r="G1001" s="225">
        <v>5884.7092060869581</v>
      </c>
      <c r="H1001" s="225">
        <v>5943.3262902898514</v>
      </c>
      <c r="I1001" s="225">
        <v>6052.6894710869528</v>
      </c>
      <c r="J1001" s="225">
        <v>6433.4817452898569</v>
      </c>
      <c r="K1001" s="225">
        <v>6149.3118252898539</v>
      </c>
      <c r="L1001" s="225">
        <v>5907.3083626811576</v>
      </c>
      <c r="M1001" s="226">
        <v>6593.3509852898624</v>
      </c>
    </row>
    <row r="1002" spans="1:13" x14ac:dyDescent="0.25">
      <c r="A1002" s="212" t="s">
        <v>1598</v>
      </c>
      <c r="B1002" s="213"/>
      <c r="C1002" s="213"/>
      <c r="D1002" s="213"/>
      <c r="E1002" s="213"/>
      <c r="F1002" s="213"/>
      <c r="G1002" s="213"/>
      <c r="H1002" s="213"/>
      <c r="I1002" s="213"/>
      <c r="J1002" s="213"/>
      <c r="K1002" s="213"/>
      <c r="L1002" s="213"/>
      <c r="M1002" s="214"/>
    </row>
    <row r="1003" spans="1:13" x14ac:dyDescent="0.25">
      <c r="A1003" s="222" t="s">
        <v>1599</v>
      </c>
      <c r="B1003" s="205">
        <v>1314.6086271632539</v>
      </c>
      <c r="C1003" s="205">
        <v>1315.3074837565405</v>
      </c>
      <c r="D1003" s="205">
        <v>1317.0490707250119</v>
      </c>
      <c r="E1003" s="205">
        <v>1317.8731323439897</v>
      </c>
      <c r="F1003" s="205">
        <v>1317.9481862832647</v>
      </c>
      <c r="G1003" s="205">
        <v>1318.9328742545276</v>
      </c>
      <c r="H1003" s="205">
        <v>1322.2170919723289</v>
      </c>
      <c r="I1003" s="205">
        <v>1325.9951472624341</v>
      </c>
      <c r="J1003" s="205">
        <v>1326.8664089164822</v>
      </c>
      <c r="K1003" s="205">
        <v>1325.6190496539161</v>
      </c>
      <c r="L1003" s="205">
        <v>1324.2733821560976</v>
      </c>
      <c r="M1003" s="206">
        <v>1322.5201018281455</v>
      </c>
    </row>
    <row r="1004" spans="1:13" x14ac:dyDescent="0.25">
      <c r="A1004" s="222" t="s">
        <v>1600</v>
      </c>
      <c r="B1004" s="227">
        <v>101.49996732110257</v>
      </c>
      <c r="C1004" s="227">
        <v>102.0335549025245</v>
      </c>
      <c r="D1004" s="227">
        <v>104.99996983434528</v>
      </c>
      <c r="E1004" s="227">
        <v>100.49990183175868</v>
      </c>
      <c r="F1004" s="227">
        <v>102.66007533598858</v>
      </c>
      <c r="G1004" s="227">
        <v>104.96118849711323</v>
      </c>
      <c r="H1004" s="227">
        <v>104.16184075143666</v>
      </c>
      <c r="I1004" s="227">
        <v>103.99998560213639</v>
      </c>
      <c r="J1004" s="227">
        <v>104.26287194674363</v>
      </c>
      <c r="K1004" s="227">
        <v>104.99996983434528</v>
      </c>
      <c r="L1004" s="227">
        <v>104.99996983434528</v>
      </c>
      <c r="M1004" s="228">
        <v>104.53069076637109</v>
      </c>
    </row>
    <row r="1005" spans="1:13" x14ac:dyDescent="0.25">
      <c r="A1005" s="222" t="s">
        <v>1601</v>
      </c>
      <c r="B1005" s="205">
        <v>415.39384426168306</v>
      </c>
      <c r="C1005" s="205">
        <v>418.39370965139773</v>
      </c>
      <c r="D1005" s="205">
        <v>427.179973917626</v>
      </c>
      <c r="E1005" s="205">
        <v>422.72163984226654</v>
      </c>
      <c r="F1005" s="205">
        <v>416.97020837275903</v>
      </c>
      <c r="G1005" s="205">
        <v>425.84956009039377</v>
      </c>
      <c r="H1005" s="205">
        <v>426.04021148138594</v>
      </c>
      <c r="I1005" s="205">
        <v>434.83606132631496</v>
      </c>
      <c r="J1005" s="205">
        <v>437.01598919480159</v>
      </c>
      <c r="K1005" s="205">
        <v>437.01598919480159</v>
      </c>
      <c r="L1005" s="205">
        <v>434.17411386771778</v>
      </c>
      <c r="M1005" s="206">
        <v>427.92715233903226</v>
      </c>
    </row>
    <row r="1006" spans="1:13" x14ac:dyDescent="0.25">
      <c r="A1006" s="222" t="s">
        <v>1602</v>
      </c>
      <c r="B1006" s="205">
        <v>1296.4062384930694</v>
      </c>
      <c r="C1006" s="205">
        <v>1282.7998058555399</v>
      </c>
      <c r="D1006" s="205">
        <v>1287.9228665585804</v>
      </c>
      <c r="E1006" s="205">
        <v>1282.7998058555399</v>
      </c>
      <c r="F1006" s="205">
        <v>1282.7998058555399</v>
      </c>
      <c r="G1006" s="205">
        <v>1282.7998058555399</v>
      </c>
      <c r="H1006" s="205">
        <v>1285.7773255989921</v>
      </c>
      <c r="I1006" s="205">
        <v>1304.3247794217639</v>
      </c>
      <c r="J1006" s="205">
        <v>1316.0046139266547</v>
      </c>
      <c r="K1006" s="205">
        <v>1318.1670530335164</v>
      </c>
      <c r="L1006" s="205">
        <v>1317.2262422043834</v>
      </c>
      <c r="M1006" s="206">
        <v>1309.3180423167576</v>
      </c>
    </row>
    <row r="1007" spans="1:13" x14ac:dyDescent="0.25">
      <c r="A1007" s="222" t="s">
        <v>1603</v>
      </c>
      <c r="B1007" s="205">
        <v>2160.8636539282247</v>
      </c>
      <c r="C1007" s="205">
        <v>2161.2639067554328</v>
      </c>
      <c r="D1007" s="205">
        <v>2162.005344685761</v>
      </c>
      <c r="E1007" s="205">
        <v>2162.6985675057003</v>
      </c>
      <c r="F1007" s="205">
        <v>2162.9982334466386</v>
      </c>
      <c r="G1007" s="205">
        <v>2163.380523445986</v>
      </c>
      <c r="H1007" s="205">
        <v>2163.8307276797796</v>
      </c>
      <c r="I1007" s="205">
        <v>2164.7019449886252</v>
      </c>
      <c r="J1007" s="205">
        <v>2166.0106914836206</v>
      </c>
      <c r="K1007" s="205">
        <v>2166.8704993612173</v>
      </c>
      <c r="L1007" s="205">
        <v>2167.4260290603975</v>
      </c>
      <c r="M1007" s="206">
        <v>2167.9126497757452</v>
      </c>
    </row>
    <row r="1008" spans="1:13" x14ac:dyDescent="0.25">
      <c r="A1008" s="222" t="s">
        <v>1604</v>
      </c>
      <c r="B1008" s="205">
        <v>230.00002436824002</v>
      </c>
      <c r="C1008" s="205">
        <v>231.20441209456001</v>
      </c>
      <c r="D1008" s="205">
        <v>230.74699504336002</v>
      </c>
      <c r="E1008" s="205">
        <v>232.18958485672002</v>
      </c>
      <c r="F1008" s="205">
        <v>231.66096609472001</v>
      </c>
      <c r="G1008" s="205">
        <v>230.00002436824002</v>
      </c>
      <c r="H1008" s="205">
        <v>231.33343822504</v>
      </c>
      <c r="I1008" s="205">
        <v>233.85031082044</v>
      </c>
      <c r="J1008" s="205">
        <v>235.00313124712</v>
      </c>
      <c r="K1008" s="205">
        <v>233.43777242332001</v>
      </c>
      <c r="L1008" s="205">
        <v>235.21198959880002</v>
      </c>
      <c r="M1008" s="206">
        <v>231.27086702464001</v>
      </c>
    </row>
    <row r="1009" spans="1:13" ht="13.8" thickBot="1" x14ac:dyDescent="0.3">
      <c r="A1009" s="224" t="s">
        <v>1605</v>
      </c>
      <c r="B1009" s="205">
        <v>692.00002527594472</v>
      </c>
      <c r="C1009" s="205">
        <v>692.00002527594472</v>
      </c>
      <c r="D1009" s="205">
        <v>692.38980717702543</v>
      </c>
      <c r="E1009" s="205">
        <v>692.00002527594472</v>
      </c>
      <c r="F1009" s="205">
        <v>692.00002527594472</v>
      </c>
      <c r="G1009" s="205">
        <v>692.00002527594472</v>
      </c>
      <c r="H1009" s="205">
        <v>704.39180004234095</v>
      </c>
      <c r="I1009" s="205">
        <v>724.84591925861025</v>
      </c>
      <c r="J1009" s="205">
        <v>725.00011910646026</v>
      </c>
      <c r="K1009" s="205">
        <v>720.59120008909372</v>
      </c>
      <c r="L1009" s="205">
        <v>716.57730797353156</v>
      </c>
      <c r="M1009" s="226">
        <v>705.72618908673212</v>
      </c>
    </row>
    <row r="1010" spans="1:13" x14ac:dyDescent="0.25">
      <c r="A1010" s="212" t="s">
        <v>1606</v>
      </c>
      <c r="B1010" s="213"/>
      <c r="C1010" s="213"/>
      <c r="D1010" s="213"/>
      <c r="E1010" s="213"/>
      <c r="F1010" s="213"/>
      <c r="G1010" s="213"/>
      <c r="H1010" s="213"/>
      <c r="I1010" s="213"/>
      <c r="J1010" s="213"/>
      <c r="K1010" s="213"/>
      <c r="L1010" s="213"/>
      <c r="M1010" s="214"/>
    </row>
    <row r="1011" spans="1:13" x14ac:dyDescent="0.25">
      <c r="A1011" s="222" t="s">
        <v>1607</v>
      </c>
      <c r="B1011" s="205">
        <v>1321.5899999999986</v>
      </c>
      <c r="C1011" s="205">
        <v>1867.7900000000004</v>
      </c>
      <c r="D1011" s="205">
        <v>2425.2299999999987</v>
      </c>
      <c r="E1011" s="205">
        <v>2449.6099999999983</v>
      </c>
      <c r="F1011" s="205">
        <v>2570.9199999999973</v>
      </c>
      <c r="G1011" s="205">
        <v>2053.2200000000007</v>
      </c>
      <c r="H1011" s="205">
        <v>2851.3899999999971</v>
      </c>
      <c r="I1011" s="205">
        <v>2846.9799999999977</v>
      </c>
      <c r="J1011" s="205">
        <v>3370.8799999999956</v>
      </c>
      <c r="K1011" s="205">
        <v>3099.7699999999977</v>
      </c>
      <c r="L1011" s="205">
        <v>2668.6499999999987</v>
      </c>
      <c r="M1011" s="206">
        <v>2667.4099999999976</v>
      </c>
    </row>
    <row r="1012" spans="1:13" x14ac:dyDescent="0.25">
      <c r="A1012" s="222" t="s">
        <v>1608</v>
      </c>
      <c r="B1012" s="205">
        <v>4121.3997618203275</v>
      </c>
      <c r="C1012" s="205">
        <v>3107.6560937280005</v>
      </c>
      <c r="D1012" s="205">
        <v>2591.9624726400007</v>
      </c>
      <c r="E1012" s="205">
        <v>2319.1915177280011</v>
      </c>
      <c r="F1012" s="205">
        <v>2115.0069049280009</v>
      </c>
      <c r="G1012" s="205">
        <v>1944.19951264</v>
      </c>
      <c r="H1012" s="205">
        <v>770.29569212800004</v>
      </c>
      <c r="I1012" s="205">
        <v>684.12042464000001</v>
      </c>
      <c r="J1012" s="205">
        <v>811.48737212800006</v>
      </c>
      <c r="K1012" s="205">
        <v>862.31985212799998</v>
      </c>
      <c r="L1012" s="205">
        <v>967.65516966399991</v>
      </c>
      <c r="M1012" s="206">
        <v>1653.3445897279998</v>
      </c>
    </row>
    <row r="1013" spans="1:13" x14ac:dyDescent="0.25">
      <c r="A1013" s="222" t="s">
        <v>1609</v>
      </c>
      <c r="B1013" s="205">
        <v>418.94000000000005</v>
      </c>
      <c r="C1013" s="205">
        <v>670.83</v>
      </c>
      <c r="D1013" s="205">
        <v>769.96</v>
      </c>
      <c r="E1013" s="205">
        <v>1023.47</v>
      </c>
      <c r="F1013" s="205">
        <v>597.54999999999995</v>
      </c>
      <c r="G1013" s="205">
        <v>856.1600000000002</v>
      </c>
      <c r="H1013" s="205">
        <v>1075.3899999999996</v>
      </c>
      <c r="I1013" s="205">
        <v>1115.82</v>
      </c>
      <c r="J1013" s="205">
        <v>710.13000000000011</v>
      </c>
      <c r="K1013" s="205">
        <v>659.18000000000029</v>
      </c>
      <c r="L1013" s="205">
        <v>896.0400000000003</v>
      </c>
      <c r="M1013" s="206">
        <v>1006.07</v>
      </c>
    </row>
    <row r="1014" spans="1:13" x14ac:dyDescent="0.25">
      <c r="A1014" s="222" t="s">
        <v>1610</v>
      </c>
      <c r="B1014" s="205">
        <v>729.41000000000076</v>
      </c>
      <c r="C1014" s="205">
        <v>738.34000000000117</v>
      </c>
      <c r="D1014" s="205">
        <v>690.87999999999863</v>
      </c>
      <c r="E1014" s="205">
        <v>901.33000000000118</v>
      </c>
      <c r="F1014" s="205">
        <v>1096.8000000000009</v>
      </c>
      <c r="G1014" s="205">
        <v>1492.7500000000027</v>
      </c>
      <c r="H1014" s="205">
        <v>1623.2799999999972</v>
      </c>
      <c r="I1014" s="205">
        <v>1749.7799999999963</v>
      </c>
      <c r="J1014" s="205">
        <v>1931.0500000000004</v>
      </c>
      <c r="K1014" s="205">
        <v>1892.0499999999993</v>
      </c>
      <c r="L1014" s="205">
        <v>1739.969999999998</v>
      </c>
      <c r="M1014" s="206">
        <v>1743.020000000005</v>
      </c>
    </row>
    <row r="1015" spans="1:13" x14ac:dyDescent="0.25">
      <c r="A1015" s="222" t="s">
        <v>1611</v>
      </c>
      <c r="B1015" s="205">
        <v>20.050400188064586</v>
      </c>
      <c r="C1015" s="205">
        <v>29.254538919495008</v>
      </c>
      <c r="D1015" s="205">
        <v>37.437756143442776</v>
      </c>
      <c r="E1015" s="205">
        <v>36.596292646226509</v>
      </c>
      <c r="F1015" s="205">
        <v>40.294802848043631</v>
      </c>
      <c r="G1015" s="205">
        <v>32.352874144189897</v>
      </c>
      <c r="H1015" s="205">
        <v>45.114391323757374</v>
      </c>
      <c r="I1015" s="205">
        <v>44.507008473203989</v>
      </c>
      <c r="J1015" s="205">
        <v>49.400697557533782</v>
      </c>
      <c r="K1015" s="205">
        <v>47.591244870114238</v>
      </c>
      <c r="L1015" s="205">
        <v>42.546490854077355</v>
      </c>
      <c r="M1015" s="206">
        <v>37.729400783088792</v>
      </c>
    </row>
    <row r="1016" spans="1:13" x14ac:dyDescent="0.25">
      <c r="A1016" s="222" t="s">
        <v>1612</v>
      </c>
      <c r="B1016" s="205">
        <v>62.527496848108505</v>
      </c>
      <c r="C1016" s="205">
        <v>48.674126182478545</v>
      </c>
      <c r="D1016" s="205">
        <v>40.011569617583227</v>
      </c>
      <c r="E1016" s="205">
        <v>34.647887412861721</v>
      </c>
      <c r="F1016" s="205">
        <v>33.149139707312884</v>
      </c>
      <c r="G1016" s="205">
        <v>30.635023106942871</v>
      </c>
      <c r="H1016" s="205">
        <v>12.187537057248276</v>
      </c>
      <c r="I1016" s="205">
        <v>10.694895480876022</v>
      </c>
      <c r="J1016" s="205">
        <v>11.892456047754075</v>
      </c>
      <c r="K1016" s="205">
        <v>13.239329124091263</v>
      </c>
      <c r="L1016" s="205">
        <v>15.427400305776354</v>
      </c>
      <c r="M1016" s="206">
        <v>23.385868935933836</v>
      </c>
    </row>
    <row r="1017" spans="1:13" x14ac:dyDescent="0.25">
      <c r="A1017" s="229" t="s">
        <v>1613</v>
      </c>
      <c r="B1017" s="215">
        <v>6.3559157187840318</v>
      </c>
      <c r="C1017" s="215">
        <v>10.506974736648571</v>
      </c>
      <c r="D1017" s="215">
        <v>11.885707631938091</v>
      </c>
      <c r="E1017" s="215">
        <v>15.290273812824683</v>
      </c>
      <c r="F1017" s="215">
        <v>9.365580975622926</v>
      </c>
      <c r="G1017" s="215">
        <v>13.490632629377087</v>
      </c>
      <c r="H1017" s="215">
        <v>17.014706962448308</v>
      </c>
      <c r="I1017" s="215">
        <v>17.443680740493615</v>
      </c>
      <c r="J1017" s="215">
        <v>10.407050193578982</v>
      </c>
      <c r="K1017" s="215">
        <v>10.120491776319513</v>
      </c>
      <c r="L1017" s="215">
        <v>14.285634183908533</v>
      </c>
      <c r="M1017" s="216">
        <v>14.230440107010986</v>
      </c>
    </row>
    <row r="1018" spans="1:13" ht="13.8" thickBot="1" x14ac:dyDescent="0.3">
      <c r="A1018" s="224" t="s">
        <v>1614</v>
      </c>
      <c r="B1018" s="225">
        <v>11.066187245042881</v>
      </c>
      <c r="C1018" s="225">
        <v>11.564360161377872</v>
      </c>
      <c r="D1018" s="225">
        <v>10.664966607035915</v>
      </c>
      <c r="E1018" s="225">
        <v>13.465546128087086</v>
      </c>
      <c r="F1018" s="225">
        <v>17.190476469020556</v>
      </c>
      <c r="G1018" s="225">
        <v>23.521470119490139</v>
      </c>
      <c r="H1018" s="225">
        <v>25.683364656546043</v>
      </c>
      <c r="I1018" s="225">
        <v>27.354415305426372</v>
      </c>
      <c r="J1018" s="225">
        <v>28.299796201133162</v>
      </c>
      <c r="K1018" s="225">
        <v>29.048934229474987</v>
      </c>
      <c r="L1018" s="225">
        <v>27.740474656237769</v>
      </c>
      <c r="M1018" s="226">
        <v>24.654290173966384</v>
      </c>
    </row>
    <row r="1019" spans="1:13" x14ac:dyDescent="0.25">
      <c r="B1019" s="163"/>
      <c r="C1019" s="163"/>
      <c r="D1019" s="163"/>
      <c r="E1019" s="163"/>
      <c r="F1019" s="163"/>
      <c r="G1019" s="163"/>
      <c r="H1019" s="163"/>
      <c r="I1019" s="163"/>
      <c r="J1019" s="163"/>
      <c r="K1019" s="163"/>
      <c r="L1019" s="163"/>
      <c r="M1019" s="163"/>
    </row>
    <row r="1020" spans="1:13" x14ac:dyDescent="0.25">
      <c r="A1020" s="196" t="s">
        <v>1615</v>
      </c>
      <c r="B1020" s="162"/>
      <c r="C1020" s="162"/>
      <c r="D1020" s="162"/>
      <c r="E1020" s="162"/>
      <c r="F1020" s="162"/>
      <c r="G1020" s="162"/>
      <c r="H1020" s="162"/>
      <c r="I1020" s="162"/>
      <c r="J1020" s="162"/>
      <c r="K1020" s="162"/>
      <c r="L1020" s="162"/>
      <c r="M1020" s="162"/>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8F5F-6DA6-47DB-A7A6-79D348B90478}">
  <dimension ref="A1:AA1020"/>
  <sheetViews>
    <sheetView showGridLines="0" workbookViewId="0">
      <selection activeCell="B1001" sqref="B1001:M1001"/>
    </sheetView>
  </sheetViews>
  <sheetFormatPr baseColWidth="10" defaultColWidth="11.44140625" defaultRowHeight="13.2" x14ac:dyDescent="0.25"/>
  <cols>
    <col min="1" max="1" width="33.21875" style="161" customWidth="1"/>
    <col min="2" max="2" width="11.21875" style="161" bestFit="1" customWidth="1"/>
    <col min="3" max="4" width="9.21875" style="161" bestFit="1" customWidth="1"/>
    <col min="5" max="5" width="9.44140625" style="161" customWidth="1"/>
    <col min="6" max="6" width="9.21875" style="161" customWidth="1"/>
    <col min="7" max="7" width="8.5546875" style="161" bestFit="1" customWidth="1"/>
    <col min="8" max="8" width="11.21875" style="161" bestFit="1" customWidth="1"/>
    <col min="9" max="9" width="9.5546875" style="161" bestFit="1" customWidth="1"/>
    <col min="10" max="10" width="8.5546875" style="161" bestFit="1" customWidth="1"/>
    <col min="11" max="11" width="10" style="161" customWidth="1"/>
    <col min="12" max="13" width="9.21875" style="161" bestFit="1" customWidth="1"/>
    <col min="14" max="14" width="12.77734375" style="161" bestFit="1" customWidth="1"/>
    <col min="15" max="19" width="11.44140625" style="161"/>
    <col min="20" max="20" width="12.21875" style="161" bestFit="1" customWidth="1"/>
    <col min="21" max="16384" width="11.44140625" style="161"/>
  </cols>
  <sheetData>
    <row r="1" spans="1:13" x14ac:dyDescent="0.25">
      <c r="A1" s="196"/>
      <c r="B1" s="197"/>
      <c r="C1" s="197"/>
      <c r="D1" s="197"/>
      <c r="E1" s="197"/>
      <c r="F1" s="197"/>
      <c r="G1" s="197"/>
      <c r="H1" s="197"/>
      <c r="I1" s="197"/>
      <c r="J1" s="197"/>
      <c r="K1" s="197"/>
      <c r="L1" s="197"/>
      <c r="M1" s="197"/>
    </row>
    <row r="2" spans="1:13" x14ac:dyDescent="0.25">
      <c r="A2" s="196"/>
      <c r="B2" s="197"/>
      <c r="C2" s="197"/>
      <c r="D2" s="197"/>
      <c r="E2" s="197"/>
      <c r="F2" s="197"/>
      <c r="G2" s="197"/>
      <c r="H2" s="197"/>
      <c r="I2" s="197"/>
      <c r="J2" s="197"/>
      <c r="K2" s="197"/>
      <c r="L2" s="197"/>
      <c r="M2" s="197"/>
    </row>
    <row r="3" spans="1:13" x14ac:dyDescent="0.25">
      <c r="A3" s="196"/>
      <c r="B3" s="197"/>
      <c r="C3" s="197"/>
      <c r="D3" s="197"/>
      <c r="E3" s="197"/>
      <c r="F3" s="197"/>
      <c r="G3" s="197"/>
      <c r="H3" s="197"/>
      <c r="I3" s="197"/>
      <c r="J3" s="197"/>
      <c r="K3" s="197"/>
      <c r="L3" s="197"/>
      <c r="M3" s="197"/>
    </row>
    <row r="4" spans="1:13" x14ac:dyDescent="0.25">
      <c r="A4" s="196"/>
      <c r="B4" s="197"/>
      <c r="C4" s="197"/>
      <c r="D4" s="197"/>
      <c r="E4" s="197"/>
      <c r="F4" s="197"/>
      <c r="G4" s="197"/>
      <c r="H4" s="197"/>
      <c r="I4" s="197"/>
      <c r="J4" s="197"/>
      <c r="K4" s="197"/>
      <c r="L4" s="197"/>
      <c r="M4" s="197"/>
    </row>
    <row r="5" spans="1:13" ht="13.8" thickBot="1" x14ac:dyDescent="0.3">
      <c r="A5" s="196"/>
      <c r="B5" s="197"/>
      <c r="C5" s="197"/>
      <c r="D5" s="197"/>
      <c r="E5" s="197"/>
      <c r="F5" s="197"/>
      <c r="G5" s="197"/>
      <c r="H5" s="197"/>
      <c r="I5" s="197"/>
      <c r="J5" s="197"/>
      <c r="K5" s="197"/>
      <c r="L5" s="197"/>
      <c r="M5" s="197"/>
    </row>
    <row r="6" spans="1:13" ht="13.8" thickBot="1" x14ac:dyDescent="0.3">
      <c r="A6" s="198" t="s">
        <v>0</v>
      </c>
      <c r="B6" s="199">
        <v>44287</v>
      </c>
      <c r="C6" s="199">
        <v>44317</v>
      </c>
      <c r="D6" s="199">
        <v>44348</v>
      </c>
      <c r="E6" s="199">
        <v>44378</v>
      </c>
      <c r="F6" s="199">
        <v>44409</v>
      </c>
      <c r="G6" s="199">
        <v>44440</v>
      </c>
      <c r="H6" s="199">
        <v>44470</v>
      </c>
      <c r="I6" s="199">
        <v>44501</v>
      </c>
      <c r="J6" s="199">
        <v>44531</v>
      </c>
      <c r="K6" s="199">
        <v>44562</v>
      </c>
      <c r="L6" s="199">
        <v>44593</v>
      </c>
      <c r="M6" s="200">
        <v>44621</v>
      </c>
    </row>
    <row r="7" spans="1:13" x14ac:dyDescent="0.25">
      <c r="A7" s="201" t="s">
        <v>725</v>
      </c>
      <c r="B7" s="202"/>
      <c r="C7" s="202"/>
      <c r="D7" s="202"/>
      <c r="E7" s="202"/>
      <c r="F7" s="202"/>
      <c r="G7" s="202"/>
      <c r="H7" s="202"/>
      <c r="I7" s="202"/>
      <c r="J7" s="202"/>
      <c r="K7" s="202"/>
      <c r="L7" s="202"/>
      <c r="M7" s="203"/>
    </row>
    <row r="8" spans="1:13" x14ac:dyDescent="0.25">
      <c r="A8" s="204" t="s">
        <v>726</v>
      </c>
      <c r="B8" s="205">
        <v>251.10800000000003</v>
      </c>
      <c r="C8" s="205">
        <v>386.98760000000004</v>
      </c>
      <c r="D8" s="205">
        <v>291.76800000000003</v>
      </c>
      <c r="E8" s="205">
        <v>348.37760000000003</v>
      </c>
      <c r="F8" s="205">
        <v>386.98760000000004</v>
      </c>
      <c r="G8" s="205">
        <v>249.36799999999999</v>
      </c>
      <c r="H8" s="205">
        <v>185.86759999999998</v>
      </c>
      <c r="I8" s="205">
        <v>179.86799999999999</v>
      </c>
      <c r="J8" s="205">
        <v>185.86759999999998</v>
      </c>
      <c r="K8" s="205">
        <v>164.80759999999998</v>
      </c>
      <c r="L8" s="205">
        <v>192.32879999999997</v>
      </c>
      <c r="M8" s="206">
        <v>202.51759999999999</v>
      </c>
    </row>
    <row r="9" spans="1:13" ht="13.8" thickBot="1" x14ac:dyDescent="0.3">
      <c r="A9" s="207" t="s">
        <v>727</v>
      </c>
      <c r="B9" s="208">
        <v>251.10800000000003</v>
      </c>
      <c r="C9" s="208">
        <v>386.98760000000004</v>
      </c>
      <c r="D9" s="208">
        <v>291.76800000000003</v>
      </c>
      <c r="E9" s="208">
        <v>348.37760000000003</v>
      </c>
      <c r="F9" s="208">
        <v>386.98760000000004</v>
      </c>
      <c r="G9" s="208">
        <v>249.36799999999999</v>
      </c>
      <c r="H9" s="208">
        <v>185.86759999999998</v>
      </c>
      <c r="I9" s="208">
        <v>179.86799999999999</v>
      </c>
      <c r="J9" s="208">
        <v>185.86759999999998</v>
      </c>
      <c r="K9" s="208">
        <v>164.80759999999998</v>
      </c>
      <c r="L9" s="208">
        <v>192.32879999999997</v>
      </c>
      <c r="M9" s="209">
        <v>202.51759999999999</v>
      </c>
    </row>
    <row r="10" spans="1:13" x14ac:dyDescent="0.25">
      <c r="A10" s="201" t="s">
        <v>728</v>
      </c>
      <c r="B10" s="202"/>
      <c r="C10" s="202"/>
      <c r="D10" s="202"/>
      <c r="E10" s="202"/>
      <c r="F10" s="202"/>
      <c r="G10" s="202"/>
      <c r="H10" s="202"/>
      <c r="I10" s="202"/>
      <c r="J10" s="202"/>
      <c r="K10" s="202"/>
      <c r="L10" s="202"/>
      <c r="M10" s="203"/>
    </row>
    <row r="11" spans="1:13" x14ac:dyDescent="0.25">
      <c r="A11" s="204" t="s">
        <v>729</v>
      </c>
      <c r="B11" s="205">
        <v>119.42399999999998</v>
      </c>
      <c r="C11" s="205">
        <v>105.6628</v>
      </c>
      <c r="D11" s="205">
        <v>47.134</v>
      </c>
      <c r="E11" s="205">
        <v>49.6828</v>
      </c>
      <c r="F11" s="205">
        <v>59.052799999999998</v>
      </c>
      <c r="G11" s="205">
        <v>48.603999999999999</v>
      </c>
      <c r="H11" s="205">
        <v>22.572800000000001</v>
      </c>
      <c r="I11" s="205">
        <v>18.653999999999996</v>
      </c>
      <c r="J11" s="205">
        <v>37.712800000000001</v>
      </c>
      <c r="K11" s="205">
        <v>47.842799999999997</v>
      </c>
      <c r="L11" s="205">
        <v>48.596400000000003</v>
      </c>
      <c r="M11" s="206">
        <v>24.022799999999997</v>
      </c>
    </row>
    <row r="12" spans="1:13" ht="13.8" thickBot="1" x14ac:dyDescent="0.3">
      <c r="A12" s="207" t="s">
        <v>727</v>
      </c>
      <c r="B12" s="208">
        <v>119.42399999999998</v>
      </c>
      <c r="C12" s="208">
        <v>105.6628</v>
      </c>
      <c r="D12" s="208">
        <v>47.134</v>
      </c>
      <c r="E12" s="208">
        <v>49.6828</v>
      </c>
      <c r="F12" s="208">
        <v>59.052799999999998</v>
      </c>
      <c r="G12" s="208">
        <v>48.603999999999999</v>
      </c>
      <c r="H12" s="208">
        <v>22.572800000000001</v>
      </c>
      <c r="I12" s="208">
        <v>18.653999999999996</v>
      </c>
      <c r="J12" s="208">
        <v>37.712800000000001</v>
      </c>
      <c r="K12" s="208">
        <v>47.842799999999997</v>
      </c>
      <c r="L12" s="208">
        <v>48.596400000000003</v>
      </c>
      <c r="M12" s="209">
        <v>24.022799999999997</v>
      </c>
    </row>
    <row r="13" spans="1:13" x14ac:dyDescent="0.25">
      <c r="A13" s="201" t="s">
        <v>730</v>
      </c>
      <c r="B13" s="202"/>
      <c r="C13" s="202"/>
      <c r="D13" s="202"/>
      <c r="E13" s="202"/>
      <c r="F13" s="202"/>
      <c r="G13" s="202"/>
      <c r="H13" s="202"/>
      <c r="I13" s="202"/>
      <c r="J13" s="202"/>
      <c r="K13" s="202"/>
      <c r="L13" s="202"/>
      <c r="M13" s="203"/>
    </row>
    <row r="14" spans="1:13" x14ac:dyDescent="0.25">
      <c r="A14" s="204" t="s">
        <v>731</v>
      </c>
      <c r="B14" s="205">
        <v>100.30399999999999</v>
      </c>
      <c r="C14" s="205">
        <v>0</v>
      </c>
      <c r="D14" s="205">
        <v>17.083999999999996</v>
      </c>
      <c r="E14" s="205">
        <v>39.692799999999998</v>
      </c>
      <c r="F14" s="205">
        <v>52.1128</v>
      </c>
      <c r="G14" s="205">
        <v>40.843999999999994</v>
      </c>
      <c r="H14" s="205">
        <v>0</v>
      </c>
      <c r="I14" s="205">
        <v>0</v>
      </c>
      <c r="J14" s="205">
        <v>0</v>
      </c>
      <c r="K14" s="205">
        <v>0</v>
      </c>
      <c r="L14" s="205">
        <v>15.456399999999999</v>
      </c>
      <c r="M14" s="206">
        <v>56.702799999999996</v>
      </c>
    </row>
    <row r="15" spans="1:13" ht="13.8" thickBot="1" x14ac:dyDescent="0.3">
      <c r="A15" s="207" t="s">
        <v>727</v>
      </c>
      <c r="B15" s="208">
        <v>100.30399999999999</v>
      </c>
      <c r="C15" s="208">
        <v>0</v>
      </c>
      <c r="D15" s="208">
        <v>17.083999999999996</v>
      </c>
      <c r="E15" s="208">
        <v>39.692799999999998</v>
      </c>
      <c r="F15" s="208">
        <v>52.1128</v>
      </c>
      <c r="G15" s="208">
        <v>40.843999999999994</v>
      </c>
      <c r="H15" s="208">
        <v>0</v>
      </c>
      <c r="I15" s="208">
        <v>0</v>
      </c>
      <c r="J15" s="208">
        <v>0</v>
      </c>
      <c r="K15" s="208">
        <v>0</v>
      </c>
      <c r="L15" s="208">
        <v>15.456399999999999</v>
      </c>
      <c r="M15" s="209">
        <v>56.702799999999996</v>
      </c>
    </row>
    <row r="16" spans="1:13" x14ac:dyDescent="0.25">
      <c r="A16" s="201" t="s">
        <v>732</v>
      </c>
      <c r="B16" s="202"/>
      <c r="C16" s="202"/>
      <c r="D16" s="202"/>
      <c r="E16" s="202"/>
      <c r="F16" s="202"/>
      <c r="G16" s="202"/>
      <c r="H16" s="202"/>
      <c r="I16" s="202"/>
      <c r="J16" s="202"/>
      <c r="K16" s="202"/>
      <c r="L16" s="202"/>
      <c r="M16" s="203"/>
    </row>
    <row r="17" spans="1:27" x14ac:dyDescent="0.25">
      <c r="A17" s="204" t="s">
        <v>733</v>
      </c>
      <c r="B17" s="205">
        <v>7.2399999999999993</v>
      </c>
      <c r="C17" s="205">
        <v>2.2799999999999998</v>
      </c>
      <c r="D17" s="205">
        <v>2.08</v>
      </c>
      <c r="E17" s="205">
        <v>1.9500000000000004</v>
      </c>
      <c r="F17" s="205">
        <v>1.8100000000000003</v>
      </c>
      <c r="G17" s="205">
        <v>1.7000000000000004</v>
      </c>
      <c r="H17" s="205">
        <v>1.6400000000000006</v>
      </c>
      <c r="I17" s="205">
        <v>1.8000000000000005</v>
      </c>
      <c r="J17" s="205">
        <v>2.16</v>
      </c>
      <c r="K17" s="205">
        <v>2.72</v>
      </c>
      <c r="L17" s="205">
        <v>2.8300000000000005</v>
      </c>
      <c r="M17" s="206">
        <v>4.6099999999999994</v>
      </c>
    </row>
    <row r="18" spans="1:27" x14ac:dyDescent="0.25">
      <c r="A18" s="210" t="s">
        <v>734</v>
      </c>
      <c r="B18" s="205">
        <v>0</v>
      </c>
      <c r="C18" s="205">
        <v>0</v>
      </c>
      <c r="D18" s="205">
        <v>0</v>
      </c>
      <c r="E18" s="205">
        <v>0</v>
      </c>
      <c r="F18" s="205">
        <v>0</v>
      </c>
      <c r="G18" s="205">
        <v>0</v>
      </c>
      <c r="H18" s="205">
        <v>0</v>
      </c>
      <c r="I18" s="205">
        <v>0</v>
      </c>
      <c r="J18" s="205">
        <v>0</v>
      </c>
      <c r="K18" s="205">
        <v>0</v>
      </c>
      <c r="L18" s="205">
        <v>0</v>
      </c>
      <c r="M18" s="206">
        <v>0</v>
      </c>
    </row>
    <row r="19" spans="1:27" x14ac:dyDescent="0.25">
      <c r="A19" s="210" t="s">
        <v>735</v>
      </c>
      <c r="B19" s="205">
        <v>27.578399999999998</v>
      </c>
      <c r="C19" s="205">
        <v>0</v>
      </c>
      <c r="D19" s="205">
        <v>0</v>
      </c>
      <c r="E19" s="205">
        <v>0</v>
      </c>
      <c r="F19" s="205">
        <v>0</v>
      </c>
      <c r="G19" s="205">
        <v>0</v>
      </c>
      <c r="H19" s="205">
        <v>0</v>
      </c>
      <c r="I19" s="205">
        <v>0</v>
      </c>
      <c r="J19" s="205">
        <v>0</v>
      </c>
      <c r="K19" s="205">
        <v>0</v>
      </c>
      <c r="L19" s="205">
        <v>0</v>
      </c>
      <c r="M19" s="206">
        <v>0</v>
      </c>
    </row>
    <row r="20" spans="1:27" x14ac:dyDescent="0.25">
      <c r="A20" s="210" t="s">
        <v>736</v>
      </c>
      <c r="B20" s="205">
        <v>0</v>
      </c>
      <c r="C20" s="205">
        <v>0</v>
      </c>
      <c r="D20" s="205">
        <v>0</v>
      </c>
      <c r="E20" s="205">
        <v>0</v>
      </c>
      <c r="F20" s="205">
        <v>0</v>
      </c>
      <c r="G20" s="205">
        <v>0</v>
      </c>
      <c r="H20" s="205">
        <v>0</v>
      </c>
      <c r="I20" s="205">
        <v>0</v>
      </c>
      <c r="J20" s="205">
        <v>0</v>
      </c>
      <c r="K20" s="205">
        <v>0</v>
      </c>
      <c r="L20" s="205">
        <v>0</v>
      </c>
      <c r="M20" s="206">
        <v>0</v>
      </c>
    </row>
    <row r="21" spans="1:27" x14ac:dyDescent="0.25">
      <c r="A21" s="210" t="s">
        <v>737</v>
      </c>
      <c r="B21" s="205">
        <v>0</v>
      </c>
      <c r="C21" s="205">
        <v>0</v>
      </c>
      <c r="D21" s="205">
        <v>0</v>
      </c>
      <c r="E21" s="205">
        <v>0</v>
      </c>
      <c r="F21" s="205">
        <v>0</v>
      </c>
      <c r="G21" s="205">
        <v>0</v>
      </c>
      <c r="H21" s="205">
        <v>0</v>
      </c>
      <c r="I21" s="205">
        <v>0</v>
      </c>
      <c r="J21" s="205">
        <v>0</v>
      </c>
      <c r="K21" s="205">
        <v>0</v>
      </c>
      <c r="L21" s="205">
        <v>0</v>
      </c>
      <c r="M21" s="206">
        <v>0</v>
      </c>
    </row>
    <row r="22" spans="1:27" x14ac:dyDescent="0.25">
      <c r="A22" s="210" t="s">
        <v>738</v>
      </c>
      <c r="B22" s="205">
        <v>52.347200000000008</v>
      </c>
      <c r="C22" s="205">
        <v>0</v>
      </c>
      <c r="D22" s="205">
        <v>0</v>
      </c>
      <c r="E22" s="205">
        <v>12.203440000000001</v>
      </c>
      <c r="F22" s="205">
        <v>0</v>
      </c>
      <c r="G22" s="205">
        <v>0</v>
      </c>
      <c r="H22" s="205">
        <v>0</v>
      </c>
      <c r="I22" s="205">
        <v>0</v>
      </c>
      <c r="J22" s="205">
        <v>0</v>
      </c>
      <c r="K22" s="205">
        <v>0</v>
      </c>
      <c r="L22" s="205">
        <v>0</v>
      </c>
      <c r="M22" s="206">
        <v>0</v>
      </c>
    </row>
    <row r="23" spans="1:27" x14ac:dyDescent="0.25">
      <c r="A23" s="210" t="s">
        <v>739</v>
      </c>
      <c r="B23" s="205">
        <v>46.895760000000003</v>
      </c>
      <c r="C23" s="205">
        <v>17.314952000000002</v>
      </c>
      <c r="D23" s="205">
        <v>0</v>
      </c>
      <c r="E23" s="205">
        <v>15.394952</v>
      </c>
      <c r="F23" s="205">
        <v>0</v>
      </c>
      <c r="G23" s="205">
        <v>0</v>
      </c>
      <c r="H23" s="205">
        <v>0</v>
      </c>
      <c r="I23" s="205">
        <v>0</v>
      </c>
      <c r="J23" s="205">
        <v>0</v>
      </c>
      <c r="K23" s="205">
        <v>0</v>
      </c>
      <c r="L23" s="205">
        <v>0</v>
      </c>
      <c r="M23" s="206">
        <v>15.404952000000002</v>
      </c>
    </row>
    <row r="24" spans="1:27" x14ac:dyDescent="0.25">
      <c r="A24" s="210" t="s">
        <v>740</v>
      </c>
      <c r="B24" s="205">
        <v>0</v>
      </c>
      <c r="C24" s="205">
        <v>0</v>
      </c>
      <c r="D24" s="205">
        <v>0</v>
      </c>
      <c r="E24" s="205">
        <v>0</v>
      </c>
      <c r="F24" s="205">
        <v>0</v>
      </c>
      <c r="G24" s="205">
        <v>0</v>
      </c>
      <c r="H24" s="205">
        <v>0</v>
      </c>
      <c r="I24" s="205">
        <v>0</v>
      </c>
      <c r="J24" s="205">
        <v>0</v>
      </c>
      <c r="K24" s="205">
        <v>0</v>
      </c>
      <c r="L24" s="205">
        <v>0</v>
      </c>
      <c r="M24" s="206">
        <v>0</v>
      </c>
    </row>
    <row r="25" spans="1:27" x14ac:dyDescent="0.25">
      <c r="A25" s="210" t="s">
        <v>741</v>
      </c>
      <c r="B25" s="205">
        <v>0</v>
      </c>
      <c r="C25" s="205">
        <v>0</v>
      </c>
      <c r="D25" s="205">
        <v>0</v>
      </c>
      <c r="E25" s="205">
        <v>0</v>
      </c>
      <c r="F25" s="205">
        <v>0</v>
      </c>
      <c r="G25" s="205">
        <v>0</v>
      </c>
      <c r="H25" s="205">
        <v>0</v>
      </c>
      <c r="I25" s="205">
        <v>0</v>
      </c>
      <c r="J25" s="205">
        <v>0</v>
      </c>
      <c r="K25" s="205">
        <v>0</v>
      </c>
      <c r="L25" s="205">
        <v>0</v>
      </c>
      <c r="M25" s="206">
        <v>0</v>
      </c>
    </row>
    <row r="26" spans="1:27" x14ac:dyDescent="0.25">
      <c r="A26" s="210" t="s">
        <v>742</v>
      </c>
      <c r="B26" s="205">
        <v>13.754799999999999</v>
      </c>
      <c r="C26" s="205">
        <v>0</v>
      </c>
      <c r="D26" s="205">
        <v>0</v>
      </c>
      <c r="E26" s="205">
        <v>0</v>
      </c>
      <c r="F26" s="205">
        <v>0</v>
      </c>
      <c r="G26" s="205">
        <v>0</v>
      </c>
      <c r="H26" s="205">
        <v>0</v>
      </c>
      <c r="I26" s="205">
        <v>0</v>
      </c>
      <c r="J26" s="205">
        <v>0</v>
      </c>
      <c r="K26" s="205">
        <v>0</v>
      </c>
      <c r="L26" s="205">
        <v>0</v>
      </c>
      <c r="M26" s="206">
        <v>0</v>
      </c>
    </row>
    <row r="27" spans="1:27" x14ac:dyDescent="0.25">
      <c r="A27" s="210" t="s">
        <v>743</v>
      </c>
      <c r="B27" s="205">
        <v>181.11359999999999</v>
      </c>
      <c r="C27" s="205">
        <v>7.8463599999999998</v>
      </c>
      <c r="D27" s="205">
        <v>5.4668000000000001</v>
      </c>
      <c r="E27" s="205">
        <v>12.836359999999999</v>
      </c>
      <c r="F27" s="205">
        <v>6.9763599999999997</v>
      </c>
      <c r="G27" s="205">
        <v>0</v>
      </c>
      <c r="H27" s="205">
        <v>0</v>
      </c>
      <c r="I27" s="205">
        <v>0</v>
      </c>
      <c r="J27" s="205">
        <v>0</v>
      </c>
      <c r="K27" s="205">
        <v>0</v>
      </c>
      <c r="L27" s="205">
        <v>0</v>
      </c>
      <c r="M27" s="206">
        <v>22.996359999999999</v>
      </c>
    </row>
    <row r="28" spans="1:27" x14ac:dyDescent="0.25">
      <c r="A28" s="210" t="s">
        <v>744</v>
      </c>
      <c r="B28" s="205">
        <v>0</v>
      </c>
      <c r="C28" s="205">
        <v>0</v>
      </c>
      <c r="D28" s="205">
        <v>0</v>
      </c>
      <c r="E28" s="205">
        <v>0</v>
      </c>
      <c r="F28" s="205">
        <v>0</v>
      </c>
      <c r="G28" s="205">
        <v>0</v>
      </c>
      <c r="H28" s="205">
        <v>0</v>
      </c>
      <c r="I28" s="205">
        <v>0</v>
      </c>
      <c r="J28" s="205">
        <v>0</v>
      </c>
      <c r="K28" s="205">
        <v>0</v>
      </c>
      <c r="L28" s="205">
        <v>0</v>
      </c>
      <c r="M28" s="206">
        <v>0</v>
      </c>
    </row>
    <row r="29" spans="1:27" x14ac:dyDescent="0.25">
      <c r="A29" s="210" t="s">
        <v>745</v>
      </c>
      <c r="B29" s="205">
        <v>0</v>
      </c>
      <c r="C29" s="205">
        <v>0</v>
      </c>
      <c r="D29" s="205">
        <v>0</v>
      </c>
      <c r="E29" s="205">
        <v>0</v>
      </c>
      <c r="F29" s="205">
        <v>0</v>
      </c>
      <c r="G29" s="205">
        <v>0</v>
      </c>
      <c r="H29" s="205">
        <v>0</v>
      </c>
      <c r="I29" s="205">
        <v>0</v>
      </c>
      <c r="J29" s="205">
        <v>0</v>
      </c>
      <c r="K29" s="205">
        <v>0</v>
      </c>
      <c r="L29" s="205">
        <v>0</v>
      </c>
      <c r="M29" s="206">
        <v>0</v>
      </c>
      <c r="P29" s="162"/>
      <c r="Q29" s="162"/>
      <c r="R29" s="162"/>
      <c r="S29" s="162"/>
      <c r="U29" s="162"/>
      <c r="V29" s="162"/>
      <c r="W29" s="162"/>
      <c r="X29" s="162"/>
      <c r="Y29" s="162"/>
      <c r="Z29" s="162"/>
      <c r="AA29" s="162"/>
    </row>
    <row r="30" spans="1:27" x14ac:dyDescent="0.25">
      <c r="A30" s="210" t="s">
        <v>746</v>
      </c>
      <c r="B30" s="205">
        <v>0</v>
      </c>
      <c r="C30" s="205">
        <v>0</v>
      </c>
      <c r="D30" s="205">
        <v>0</v>
      </c>
      <c r="E30" s="205">
        <v>0</v>
      </c>
      <c r="F30" s="205">
        <v>0</v>
      </c>
      <c r="G30" s="205">
        <v>0</v>
      </c>
      <c r="H30" s="205">
        <v>0</v>
      </c>
      <c r="I30" s="205">
        <v>0</v>
      </c>
      <c r="J30" s="205">
        <v>0</v>
      </c>
      <c r="K30" s="205">
        <v>0</v>
      </c>
      <c r="L30" s="205">
        <v>0</v>
      </c>
      <c r="M30" s="206">
        <v>0</v>
      </c>
      <c r="P30" s="162"/>
      <c r="Q30" s="162"/>
      <c r="R30" s="162"/>
      <c r="S30" s="162"/>
      <c r="U30" s="162"/>
      <c r="V30" s="162"/>
      <c r="W30" s="162"/>
      <c r="X30" s="162"/>
      <c r="Y30" s="162"/>
      <c r="Z30" s="162"/>
      <c r="AA30" s="162"/>
    </row>
    <row r="31" spans="1:27" x14ac:dyDescent="0.25">
      <c r="A31" s="210" t="s">
        <v>747</v>
      </c>
      <c r="B31" s="205">
        <v>0</v>
      </c>
      <c r="C31" s="205">
        <v>0</v>
      </c>
      <c r="D31" s="205">
        <v>0</v>
      </c>
      <c r="E31" s="205">
        <v>0</v>
      </c>
      <c r="F31" s="205">
        <v>0</v>
      </c>
      <c r="G31" s="205">
        <v>0</v>
      </c>
      <c r="H31" s="205">
        <v>0</v>
      </c>
      <c r="I31" s="205">
        <v>0</v>
      </c>
      <c r="J31" s="205">
        <v>0</v>
      </c>
      <c r="K31" s="205">
        <v>0</v>
      </c>
      <c r="L31" s="205">
        <v>0</v>
      </c>
      <c r="M31" s="206">
        <v>0</v>
      </c>
      <c r="P31" s="162"/>
      <c r="Q31" s="162"/>
      <c r="R31" s="162"/>
      <c r="S31" s="162"/>
      <c r="U31" s="162"/>
      <c r="V31" s="162"/>
      <c r="W31" s="162"/>
      <c r="X31" s="162"/>
      <c r="Y31" s="162"/>
      <c r="Z31" s="162"/>
      <c r="AA31" s="162"/>
    </row>
    <row r="32" spans="1:27" x14ac:dyDescent="0.25">
      <c r="A32" s="210" t="s">
        <v>748</v>
      </c>
      <c r="B32" s="205">
        <v>0</v>
      </c>
      <c r="C32" s="205">
        <v>0</v>
      </c>
      <c r="D32" s="205">
        <v>0</v>
      </c>
      <c r="E32" s="205">
        <v>0</v>
      </c>
      <c r="F32" s="205">
        <v>0</v>
      </c>
      <c r="G32" s="205">
        <v>0</v>
      </c>
      <c r="H32" s="205">
        <v>0</v>
      </c>
      <c r="I32" s="205">
        <v>0</v>
      </c>
      <c r="J32" s="205">
        <v>0</v>
      </c>
      <c r="K32" s="205">
        <v>0</v>
      </c>
      <c r="L32" s="205">
        <v>0</v>
      </c>
      <c r="M32" s="206">
        <v>0</v>
      </c>
      <c r="P32" s="162"/>
      <c r="Q32" s="162"/>
      <c r="R32" s="162"/>
      <c r="S32" s="162"/>
      <c r="U32" s="162"/>
      <c r="V32" s="162"/>
      <c r="W32" s="162"/>
      <c r="X32" s="162"/>
      <c r="Y32" s="162"/>
      <c r="Z32" s="162"/>
      <c r="AA32" s="162"/>
    </row>
    <row r="33" spans="1:27" x14ac:dyDescent="0.25">
      <c r="A33" s="210" t="s">
        <v>749</v>
      </c>
      <c r="B33" s="205">
        <v>0</v>
      </c>
      <c r="C33" s="205">
        <v>0</v>
      </c>
      <c r="D33" s="205">
        <v>0</v>
      </c>
      <c r="E33" s="205">
        <v>0</v>
      </c>
      <c r="F33" s="205">
        <v>0</v>
      </c>
      <c r="G33" s="205">
        <v>0</v>
      </c>
      <c r="H33" s="205">
        <v>0</v>
      </c>
      <c r="I33" s="205">
        <v>0</v>
      </c>
      <c r="J33" s="205">
        <v>0</v>
      </c>
      <c r="K33" s="205">
        <v>0</v>
      </c>
      <c r="L33" s="205">
        <v>0</v>
      </c>
      <c r="M33" s="206">
        <v>0</v>
      </c>
      <c r="P33" s="162"/>
      <c r="Q33" s="162"/>
      <c r="R33" s="162"/>
      <c r="S33" s="162"/>
      <c r="U33" s="162"/>
      <c r="V33" s="162"/>
      <c r="W33" s="162"/>
      <c r="X33" s="162"/>
      <c r="Y33" s="162"/>
      <c r="Z33" s="162"/>
      <c r="AA33" s="162"/>
    </row>
    <row r="34" spans="1:27" x14ac:dyDescent="0.25">
      <c r="A34" s="210" t="s">
        <v>750</v>
      </c>
      <c r="B34" s="205">
        <v>0</v>
      </c>
      <c r="C34" s="205">
        <v>0</v>
      </c>
      <c r="D34" s="205">
        <v>0</v>
      </c>
      <c r="E34" s="205">
        <v>0</v>
      </c>
      <c r="F34" s="205">
        <v>0</v>
      </c>
      <c r="G34" s="205">
        <v>0</v>
      </c>
      <c r="H34" s="205">
        <v>0</v>
      </c>
      <c r="I34" s="205">
        <v>0</v>
      </c>
      <c r="J34" s="205">
        <v>0</v>
      </c>
      <c r="K34" s="205">
        <v>0</v>
      </c>
      <c r="L34" s="205">
        <v>0</v>
      </c>
      <c r="M34" s="206">
        <v>0</v>
      </c>
      <c r="P34" s="162"/>
      <c r="Q34" s="162"/>
      <c r="R34" s="162"/>
      <c r="S34" s="162"/>
      <c r="U34" s="162"/>
      <c r="V34" s="162"/>
      <c r="W34" s="162"/>
      <c r="X34" s="162"/>
      <c r="Y34" s="162"/>
      <c r="Z34" s="162"/>
      <c r="AA34" s="162"/>
    </row>
    <row r="35" spans="1:27" x14ac:dyDescent="0.25">
      <c r="A35" s="210" t="s">
        <v>751</v>
      </c>
      <c r="B35" s="205">
        <v>0</v>
      </c>
      <c r="C35" s="205">
        <v>0</v>
      </c>
      <c r="D35" s="205">
        <v>0</v>
      </c>
      <c r="E35" s="205">
        <v>0</v>
      </c>
      <c r="F35" s="205">
        <v>0</v>
      </c>
      <c r="G35" s="205">
        <v>0</v>
      </c>
      <c r="H35" s="205">
        <v>0</v>
      </c>
      <c r="I35" s="205">
        <v>0</v>
      </c>
      <c r="J35" s="205">
        <v>0</v>
      </c>
      <c r="K35" s="205">
        <v>0</v>
      </c>
      <c r="L35" s="205">
        <v>0</v>
      </c>
      <c r="M35" s="206">
        <v>0</v>
      </c>
      <c r="P35" s="162"/>
      <c r="Q35" s="162"/>
      <c r="R35" s="162"/>
      <c r="S35" s="162"/>
      <c r="U35" s="162"/>
      <c r="V35" s="162"/>
      <c r="W35" s="162"/>
      <c r="X35" s="162"/>
      <c r="Y35" s="162"/>
      <c r="Z35" s="162"/>
      <c r="AA35" s="162"/>
    </row>
    <row r="36" spans="1:27" x14ac:dyDescent="0.25">
      <c r="A36" s="210" t="s">
        <v>752</v>
      </c>
      <c r="B36" s="205">
        <v>0.42000000000000004</v>
      </c>
      <c r="C36" s="205">
        <v>0.35000000000000003</v>
      </c>
      <c r="D36" s="205">
        <v>0.3</v>
      </c>
      <c r="E36" s="205">
        <v>0.32</v>
      </c>
      <c r="F36" s="205">
        <v>0.39</v>
      </c>
      <c r="G36" s="205">
        <v>0.48</v>
      </c>
      <c r="H36" s="205">
        <v>0.22</v>
      </c>
      <c r="I36" s="205">
        <v>0.12</v>
      </c>
      <c r="J36" s="205">
        <v>0.12</v>
      </c>
      <c r="K36" s="205">
        <v>0.11</v>
      </c>
      <c r="L36" s="205">
        <v>0.48000000000000009</v>
      </c>
      <c r="M36" s="206">
        <v>0.5</v>
      </c>
      <c r="P36" s="162"/>
      <c r="Q36" s="162"/>
      <c r="R36" s="162"/>
      <c r="S36" s="162"/>
      <c r="U36" s="162"/>
      <c r="V36" s="162"/>
      <c r="W36" s="162"/>
      <c r="X36" s="162"/>
      <c r="Y36" s="162"/>
      <c r="Z36" s="162"/>
      <c r="AA36" s="162"/>
    </row>
    <row r="37" spans="1:27" x14ac:dyDescent="0.25">
      <c r="A37" s="210" t="s">
        <v>753</v>
      </c>
      <c r="B37" s="205">
        <v>1.2300000000000002</v>
      </c>
      <c r="C37" s="205">
        <v>1.05</v>
      </c>
      <c r="D37" s="205">
        <v>0.91999999999999993</v>
      </c>
      <c r="E37" s="205">
        <v>1.01</v>
      </c>
      <c r="F37" s="205">
        <v>1.2100000000000002</v>
      </c>
      <c r="G37" s="205">
        <v>1.4600000000000002</v>
      </c>
      <c r="H37" s="205">
        <v>0.79999999999999993</v>
      </c>
      <c r="I37" s="205">
        <v>0.42000000000000004</v>
      </c>
      <c r="J37" s="205">
        <v>0.42000000000000004</v>
      </c>
      <c r="K37" s="205">
        <v>0.34</v>
      </c>
      <c r="L37" s="205">
        <v>1.4800000000000002</v>
      </c>
      <c r="M37" s="206">
        <v>1.4700000000000002</v>
      </c>
      <c r="P37" s="162"/>
      <c r="Q37" s="162"/>
      <c r="R37" s="162"/>
      <c r="S37" s="162"/>
      <c r="U37" s="162"/>
      <c r="V37" s="162"/>
      <c r="W37" s="162"/>
      <c r="X37" s="162"/>
      <c r="Y37" s="162"/>
      <c r="Z37" s="162"/>
      <c r="AA37" s="162"/>
    </row>
    <row r="38" spans="1:27" x14ac:dyDescent="0.25">
      <c r="A38" s="210" t="s">
        <v>754</v>
      </c>
      <c r="B38" s="205">
        <v>250.68719999999988</v>
      </c>
      <c r="C38" s="205">
        <v>259.86343999999997</v>
      </c>
      <c r="D38" s="205">
        <v>258.88720000000001</v>
      </c>
      <c r="E38" s="205">
        <v>267.50344000000001</v>
      </c>
      <c r="F38" s="205">
        <v>258.71344000000005</v>
      </c>
      <c r="G38" s="205">
        <v>108.8972</v>
      </c>
      <c r="H38" s="205">
        <v>124.04343999999999</v>
      </c>
      <c r="I38" s="205">
        <v>120.04719999999998</v>
      </c>
      <c r="J38" s="205">
        <v>124.04343999999999</v>
      </c>
      <c r="K38" s="205">
        <v>124.04343999999999</v>
      </c>
      <c r="L38" s="205">
        <v>112.05471999999999</v>
      </c>
      <c r="M38" s="206">
        <v>175.27343999999997</v>
      </c>
      <c r="P38" s="162"/>
      <c r="Q38" s="162"/>
      <c r="R38" s="162"/>
      <c r="S38" s="162"/>
      <c r="U38" s="162"/>
      <c r="V38" s="162"/>
      <c r="W38" s="162"/>
      <c r="X38" s="162"/>
      <c r="Y38" s="162"/>
      <c r="Z38" s="162"/>
      <c r="AA38" s="162"/>
    </row>
    <row r="39" spans="1:27" ht="13.8" thickBot="1" x14ac:dyDescent="0.3">
      <c r="A39" s="207" t="s">
        <v>727</v>
      </c>
      <c r="B39" s="208">
        <v>581.26695999999993</v>
      </c>
      <c r="C39" s="208">
        <v>288.70475199999998</v>
      </c>
      <c r="D39" s="208">
        <v>267.654</v>
      </c>
      <c r="E39" s="208">
        <v>311.21819199999999</v>
      </c>
      <c r="F39" s="208">
        <v>269.09980000000007</v>
      </c>
      <c r="G39" s="208">
        <v>112.5372</v>
      </c>
      <c r="H39" s="208">
        <v>126.70343999999999</v>
      </c>
      <c r="I39" s="208">
        <v>122.38719999999998</v>
      </c>
      <c r="J39" s="208">
        <v>126.74343999999999</v>
      </c>
      <c r="K39" s="208">
        <v>127.21343999999999</v>
      </c>
      <c r="L39" s="208">
        <v>116.84472</v>
      </c>
      <c r="M39" s="209">
        <v>220.25475199999997</v>
      </c>
      <c r="P39" s="162"/>
      <c r="Q39" s="162"/>
      <c r="R39" s="162"/>
      <c r="S39" s="162"/>
      <c r="U39" s="162"/>
      <c r="V39" s="162"/>
      <c r="W39" s="162"/>
      <c r="X39" s="162"/>
      <c r="Y39" s="162"/>
      <c r="Z39" s="162"/>
      <c r="AA39" s="162"/>
    </row>
    <row r="40" spans="1:27" x14ac:dyDescent="0.25">
      <c r="A40" s="201" t="s">
        <v>755</v>
      </c>
      <c r="B40" s="202"/>
      <c r="C40" s="202"/>
      <c r="D40" s="202"/>
      <c r="E40" s="202"/>
      <c r="F40" s="202"/>
      <c r="G40" s="202"/>
      <c r="H40" s="202"/>
      <c r="I40" s="202"/>
      <c r="J40" s="202"/>
      <c r="K40" s="202"/>
      <c r="L40" s="202"/>
      <c r="M40" s="203"/>
      <c r="P40" s="162"/>
      <c r="Q40" s="162"/>
      <c r="R40" s="162"/>
      <c r="S40" s="162"/>
      <c r="U40" s="162"/>
      <c r="V40" s="162"/>
      <c r="W40" s="162"/>
      <c r="X40" s="162"/>
      <c r="Y40" s="162"/>
      <c r="Z40" s="162"/>
      <c r="AA40" s="162"/>
    </row>
    <row r="41" spans="1:27" x14ac:dyDescent="0.25">
      <c r="A41" s="204" t="s">
        <v>756</v>
      </c>
      <c r="B41" s="205">
        <v>0.3600000000000001</v>
      </c>
      <c r="C41" s="205">
        <v>0.38000000000000012</v>
      </c>
      <c r="D41" s="205">
        <v>0.3600000000000001</v>
      </c>
      <c r="E41" s="205">
        <v>0.38000000000000012</v>
      </c>
      <c r="F41" s="205">
        <v>0.38000000000000012</v>
      </c>
      <c r="G41" s="205">
        <v>0.3600000000000001</v>
      </c>
      <c r="H41" s="205">
        <v>0.38000000000000012</v>
      </c>
      <c r="I41" s="205">
        <v>0.3600000000000001</v>
      </c>
      <c r="J41" s="205">
        <v>0.38000000000000012</v>
      </c>
      <c r="K41" s="205">
        <v>0.38000000000000012</v>
      </c>
      <c r="L41" s="205">
        <v>0.32000000000000006</v>
      </c>
      <c r="M41" s="206">
        <v>0.38000000000000012</v>
      </c>
      <c r="P41" s="162"/>
      <c r="Q41" s="162"/>
      <c r="R41" s="162"/>
      <c r="S41" s="162"/>
      <c r="U41" s="162"/>
      <c r="V41" s="162"/>
      <c r="W41" s="162"/>
      <c r="X41" s="162"/>
      <c r="Y41" s="162"/>
      <c r="Z41" s="162"/>
      <c r="AA41" s="162"/>
    </row>
    <row r="42" spans="1:27" x14ac:dyDescent="0.25">
      <c r="A42" s="210" t="s">
        <v>757</v>
      </c>
      <c r="B42" s="205">
        <v>0.3600000000000001</v>
      </c>
      <c r="C42" s="205">
        <v>0.38000000000000012</v>
      </c>
      <c r="D42" s="205">
        <v>0.3600000000000001</v>
      </c>
      <c r="E42" s="205">
        <v>0.38000000000000012</v>
      </c>
      <c r="F42" s="205">
        <v>0.38000000000000012</v>
      </c>
      <c r="G42" s="205">
        <v>0.3600000000000001</v>
      </c>
      <c r="H42" s="205">
        <v>0.38000000000000012</v>
      </c>
      <c r="I42" s="205">
        <v>0.3600000000000001</v>
      </c>
      <c r="J42" s="205">
        <v>0.38000000000000012</v>
      </c>
      <c r="K42" s="205">
        <v>0.38000000000000012</v>
      </c>
      <c r="L42" s="205">
        <v>0.32000000000000006</v>
      </c>
      <c r="M42" s="206">
        <v>0.38000000000000012</v>
      </c>
      <c r="P42" s="162"/>
      <c r="Q42" s="162"/>
      <c r="R42" s="162"/>
      <c r="S42" s="162"/>
      <c r="U42" s="162"/>
      <c r="V42" s="162"/>
      <c r="W42" s="162"/>
      <c r="X42" s="162"/>
      <c r="Y42" s="162"/>
      <c r="Z42" s="162"/>
      <c r="AA42" s="162"/>
    </row>
    <row r="43" spans="1:27" x14ac:dyDescent="0.25">
      <c r="A43" s="210" t="s">
        <v>758</v>
      </c>
      <c r="B43" s="205">
        <v>0.24000000000000005</v>
      </c>
      <c r="C43" s="205">
        <v>0.24000000000000005</v>
      </c>
      <c r="D43" s="205">
        <v>0.24000000000000005</v>
      </c>
      <c r="E43" s="205">
        <v>0.24000000000000005</v>
      </c>
      <c r="F43" s="205">
        <v>0.24000000000000005</v>
      </c>
      <c r="G43" s="205">
        <v>0.24000000000000005</v>
      </c>
      <c r="H43" s="205">
        <v>0.24000000000000005</v>
      </c>
      <c r="I43" s="205">
        <v>0.24000000000000005</v>
      </c>
      <c r="J43" s="205">
        <v>0.24000000000000005</v>
      </c>
      <c r="K43" s="205">
        <v>0.24000000000000005</v>
      </c>
      <c r="L43" s="205">
        <v>0.24000000000000005</v>
      </c>
      <c r="M43" s="206">
        <v>0.24000000000000005</v>
      </c>
      <c r="P43" s="162"/>
      <c r="Q43" s="162"/>
      <c r="R43" s="162"/>
      <c r="S43" s="162"/>
      <c r="U43" s="162"/>
      <c r="V43" s="162"/>
      <c r="W43" s="162"/>
      <c r="X43" s="162"/>
      <c r="Y43" s="162"/>
      <c r="Z43" s="162"/>
      <c r="AA43" s="162"/>
    </row>
    <row r="44" spans="1:27" ht="13.8" thickBot="1" x14ac:dyDescent="0.3">
      <c r="A44" s="207" t="s">
        <v>727</v>
      </c>
      <c r="B44" s="208">
        <v>0.96000000000000019</v>
      </c>
      <c r="C44" s="208">
        <v>1.0000000000000002</v>
      </c>
      <c r="D44" s="208">
        <v>0.96000000000000019</v>
      </c>
      <c r="E44" s="208">
        <v>1.0000000000000002</v>
      </c>
      <c r="F44" s="208">
        <v>1.0000000000000002</v>
      </c>
      <c r="G44" s="208">
        <v>0.96000000000000019</v>
      </c>
      <c r="H44" s="208">
        <v>1.0000000000000002</v>
      </c>
      <c r="I44" s="208">
        <v>0.96000000000000019</v>
      </c>
      <c r="J44" s="208">
        <v>1.0000000000000002</v>
      </c>
      <c r="K44" s="208">
        <v>1.0000000000000002</v>
      </c>
      <c r="L44" s="208">
        <v>0.88000000000000012</v>
      </c>
      <c r="M44" s="209">
        <v>1.0000000000000002</v>
      </c>
      <c r="P44" s="162"/>
      <c r="Q44" s="162"/>
      <c r="R44" s="162"/>
      <c r="S44" s="162"/>
      <c r="U44" s="162"/>
      <c r="V44" s="162"/>
      <c r="W44" s="162"/>
      <c r="X44" s="162"/>
      <c r="Y44" s="162"/>
      <c r="Z44" s="162"/>
      <c r="AA44" s="162"/>
    </row>
    <row r="45" spans="1:27" x14ac:dyDescent="0.25">
      <c r="A45" s="201" t="s">
        <v>759</v>
      </c>
      <c r="B45" s="202"/>
      <c r="C45" s="202"/>
      <c r="D45" s="202"/>
      <c r="E45" s="202"/>
      <c r="F45" s="202"/>
      <c r="G45" s="202"/>
      <c r="H45" s="202"/>
      <c r="I45" s="202"/>
      <c r="J45" s="202"/>
      <c r="K45" s="202"/>
      <c r="L45" s="202"/>
      <c r="M45" s="203"/>
    </row>
    <row r="46" spans="1:27" x14ac:dyDescent="0.25">
      <c r="A46" s="204" t="s">
        <v>760</v>
      </c>
      <c r="B46" s="205">
        <v>90.746000000000009</v>
      </c>
      <c r="C46" s="205">
        <v>98.390200000000021</v>
      </c>
      <c r="D46" s="205">
        <v>40.085999999999999</v>
      </c>
      <c r="E46" s="205">
        <v>41.180199999999999</v>
      </c>
      <c r="F46" s="205">
        <v>45.420200000000001</v>
      </c>
      <c r="G46" s="205">
        <v>31.006</v>
      </c>
      <c r="H46" s="205">
        <v>0</v>
      </c>
      <c r="I46" s="205">
        <v>0</v>
      </c>
      <c r="J46" s="205">
        <v>0</v>
      </c>
      <c r="K46" s="205">
        <v>10.010200000000001</v>
      </c>
      <c r="L46" s="205">
        <v>15.357600000000001</v>
      </c>
      <c r="M46" s="206">
        <v>40.920199999999994</v>
      </c>
    </row>
    <row r="47" spans="1:27" x14ac:dyDescent="0.25">
      <c r="A47" s="204" t="s">
        <v>761</v>
      </c>
      <c r="B47" s="205">
        <v>91.202400000000011</v>
      </c>
      <c r="C47" s="205">
        <v>94.24248</v>
      </c>
      <c r="D47" s="205">
        <v>54.802399999999992</v>
      </c>
      <c r="E47" s="205">
        <v>46.482479999999995</v>
      </c>
      <c r="F47" s="205">
        <v>47.552479999999989</v>
      </c>
      <c r="G47" s="205">
        <v>39.202399999999997</v>
      </c>
      <c r="H47" s="205">
        <v>22.382479999999997</v>
      </c>
      <c r="I47" s="205">
        <v>15.8224</v>
      </c>
      <c r="J47" s="205">
        <v>35.362479999999998</v>
      </c>
      <c r="K47" s="205">
        <v>40.502479999999998</v>
      </c>
      <c r="L47" s="205">
        <v>39.082239999999992</v>
      </c>
      <c r="M47" s="206">
        <v>43.762479999999996</v>
      </c>
    </row>
    <row r="48" spans="1:27" x14ac:dyDescent="0.25">
      <c r="A48" s="204" t="s">
        <v>762</v>
      </c>
      <c r="B48" s="205">
        <v>4.5200000000000005</v>
      </c>
      <c r="C48" s="205">
        <v>3.76</v>
      </c>
      <c r="D48" s="205">
        <v>3.2600000000000002</v>
      </c>
      <c r="E48" s="205">
        <v>3.5699999999999994</v>
      </c>
      <c r="F48" s="205">
        <v>4.3</v>
      </c>
      <c r="G48" s="205">
        <v>5.18</v>
      </c>
      <c r="H48" s="205">
        <v>6.01</v>
      </c>
      <c r="I48" s="205">
        <v>6.08</v>
      </c>
      <c r="J48" s="205">
        <v>6.3199999999999994</v>
      </c>
      <c r="K48" s="205">
        <v>5.9700000000000006</v>
      </c>
      <c r="L48" s="205">
        <v>5.1999999999999993</v>
      </c>
      <c r="M48" s="206">
        <v>5.1899999999999995</v>
      </c>
    </row>
    <row r="49" spans="1:26" ht="13.8" thickBot="1" x14ac:dyDescent="0.3">
      <c r="A49" s="207" t="s">
        <v>727</v>
      </c>
      <c r="B49" s="208">
        <v>186.46840000000003</v>
      </c>
      <c r="C49" s="208">
        <v>196.39268000000001</v>
      </c>
      <c r="D49" s="208">
        <v>98.148399999999995</v>
      </c>
      <c r="E49" s="208">
        <v>91.232679999999988</v>
      </c>
      <c r="F49" s="208">
        <v>97.272679999999994</v>
      </c>
      <c r="G49" s="208">
        <v>75.38839999999999</v>
      </c>
      <c r="H49" s="208">
        <v>28.392479999999999</v>
      </c>
      <c r="I49" s="208">
        <v>21.9024</v>
      </c>
      <c r="J49" s="208">
        <v>41.682479999999998</v>
      </c>
      <c r="K49" s="208">
        <v>56.482680000000002</v>
      </c>
      <c r="L49" s="208">
        <v>59.639839999999992</v>
      </c>
      <c r="M49" s="209">
        <v>89.872679999999988</v>
      </c>
    </row>
    <row r="50" spans="1:26" x14ac:dyDescent="0.25">
      <c r="A50" s="201" t="s">
        <v>763</v>
      </c>
      <c r="B50" s="202"/>
      <c r="C50" s="202"/>
      <c r="D50" s="202"/>
      <c r="E50" s="202"/>
      <c r="F50" s="202"/>
      <c r="G50" s="202"/>
      <c r="H50" s="202"/>
      <c r="I50" s="202"/>
      <c r="J50" s="202"/>
      <c r="K50" s="202"/>
      <c r="L50" s="202"/>
      <c r="M50" s="203"/>
    </row>
    <row r="51" spans="1:26" x14ac:dyDescent="0.25">
      <c r="A51" s="204" t="s">
        <v>764</v>
      </c>
      <c r="B51" s="205">
        <v>0</v>
      </c>
      <c r="C51" s="205">
        <v>0</v>
      </c>
      <c r="D51" s="205">
        <v>0</v>
      </c>
      <c r="E51" s="205">
        <v>0</v>
      </c>
      <c r="F51" s="205">
        <v>0</v>
      </c>
      <c r="G51" s="205">
        <v>0</v>
      </c>
      <c r="H51" s="205">
        <v>0</v>
      </c>
      <c r="I51" s="205">
        <v>0</v>
      </c>
      <c r="J51" s="205">
        <v>0</v>
      </c>
      <c r="K51" s="205">
        <v>0</v>
      </c>
      <c r="L51" s="205">
        <v>0</v>
      </c>
      <c r="M51" s="206">
        <v>0</v>
      </c>
    </row>
    <row r="52" spans="1:26" ht="13.8" thickBot="1" x14ac:dyDescent="0.3">
      <c r="A52" s="207" t="s">
        <v>727</v>
      </c>
      <c r="B52" s="208">
        <v>0</v>
      </c>
      <c r="C52" s="208">
        <v>0</v>
      </c>
      <c r="D52" s="208">
        <v>0</v>
      </c>
      <c r="E52" s="208">
        <v>0</v>
      </c>
      <c r="F52" s="208">
        <v>0</v>
      </c>
      <c r="G52" s="208">
        <v>0</v>
      </c>
      <c r="H52" s="208">
        <v>0</v>
      </c>
      <c r="I52" s="208">
        <v>0</v>
      </c>
      <c r="J52" s="208">
        <v>0</v>
      </c>
      <c r="K52" s="208">
        <v>0</v>
      </c>
      <c r="L52" s="208">
        <v>0</v>
      </c>
      <c r="M52" s="209">
        <v>0</v>
      </c>
    </row>
    <row r="53" spans="1:26" x14ac:dyDescent="0.25">
      <c r="A53" s="201" t="s">
        <v>2692</v>
      </c>
      <c r="B53" s="202"/>
      <c r="C53" s="202"/>
      <c r="D53" s="202"/>
      <c r="E53" s="202"/>
      <c r="F53" s="202"/>
      <c r="G53" s="202"/>
      <c r="H53" s="202"/>
      <c r="I53" s="202"/>
      <c r="J53" s="202"/>
      <c r="K53" s="202"/>
      <c r="L53" s="202"/>
      <c r="M53" s="203"/>
    </row>
    <row r="54" spans="1:26" x14ac:dyDescent="0.25">
      <c r="A54" s="204" t="s">
        <v>765</v>
      </c>
      <c r="B54" s="205">
        <v>0</v>
      </c>
      <c r="C54" s="205">
        <v>0</v>
      </c>
      <c r="D54" s="205">
        <v>0</v>
      </c>
      <c r="E54" s="205">
        <v>0</v>
      </c>
      <c r="F54" s="205">
        <v>0</v>
      </c>
      <c r="G54" s="205">
        <v>0</v>
      </c>
      <c r="H54" s="205">
        <v>0</v>
      </c>
      <c r="I54" s="205">
        <v>0</v>
      </c>
      <c r="J54" s="205">
        <v>0</v>
      </c>
      <c r="K54" s="205">
        <v>0</v>
      </c>
      <c r="L54" s="205">
        <v>0</v>
      </c>
      <c r="M54" s="206">
        <v>0</v>
      </c>
    </row>
    <row r="55" spans="1:26" ht="13.8" thickBot="1" x14ac:dyDescent="0.3">
      <c r="A55" s="207" t="s">
        <v>727</v>
      </c>
      <c r="B55" s="208">
        <v>0</v>
      </c>
      <c r="C55" s="208">
        <v>0</v>
      </c>
      <c r="D55" s="208">
        <v>0</v>
      </c>
      <c r="E55" s="208">
        <v>0</v>
      </c>
      <c r="F55" s="208">
        <v>0</v>
      </c>
      <c r="G55" s="208">
        <v>0</v>
      </c>
      <c r="H55" s="208">
        <v>0</v>
      </c>
      <c r="I55" s="208">
        <v>0</v>
      </c>
      <c r="J55" s="208">
        <v>0</v>
      </c>
      <c r="K55" s="208">
        <v>0</v>
      </c>
      <c r="L55" s="208">
        <v>0</v>
      </c>
      <c r="M55" s="209">
        <v>0</v>
      </c>
    </row>
    <row r="56" spans="1:26" x14ac:dyDescent="0.25">
      <c r="A56" s="201" t="s">
        <v>766</v>
      </c>
      <c r="B56" s="202"/>
      <c r="C56" s="202"/>
      <c r="D56" s="202"/>
      <c r="E56" s="202"/>
      <c r="F56" s="202"/>
      <c r="G56" s="202"/>
      <c r="H56" s="202"/>
      <c r="I56" s="202"/>
      <c r="J56" s="202"/>
      <c r="K56" s="202"/>
      <c r="L56" s="202"/>
      <c r="M56" s="203"/>
    </row>
    <row r="57" spans="1:26" x14ac:dyDescent="0.25">
      <c r="A57" s="204" t="s">
        <v>767</v>
      </c>
      <c r="B57" s="205">
        <v>0</v>
      </c>
      <c r="C57" s="205">
        <v>0</v>
      </c>
      <c r="D57" s="205">
        <v>0</v>
      </c>
      <c r="E57" s="205">
        <v>0</v>
      </c>
      <c r="F57" s="205">
        <v>0</v>
      </c>
      <c r="G57" s="205">
        <v>0</v>
      </c>
      <c r="H57" s="205">
        <v>0</v>
      </c>
      <c r="I57" s="205">
        <v>0</v>
      </c>
      <c r="J57" s="205">
        <v>0</v>
      </c>
      <c r="K57" s="205">
        <v>0</v>
      </c>
      <c r="L57" s="205">
        <v>0</v>
      </c>
      <c r="M57" s="206">
        <v>0</v>
      </c>
    </row>
    <row r="58" spans="1:26" x14ac:dyDescent="0.25">
      <c r="A58" s="210" t="s">
        <v>768</v>
      </c>
      <c r="B58" s="205">
        <v>0</v>
      </c>
      <c r="C58" s="205">
        <v>0</v>
      </c>
      <c r="D58" s="205">
        <v>0</v>
      </c>
      <c r="E58" s="205">
        <v>0</v>
      </c>
      <c r="F58" s="205">
        <v>0</v>
      </c>
      <c r="G58" s="205">
        <v>0</v>
      </c>
      <c r="H58" s="205">
        <v>0</v>
      </c>
      <c r="I58" s="205">
        <v>0</v>
      </c>
      <c r="J58" s="205">
        <v>0</v>
      </c>
      <c r="K58" s="205">
        <v>0</v>
      </c>
      <c r="L58" s="205">
        <v>0</v>
      </c>
      <c r="M58" s="206">
        <v>0</v>
      </c>
    </row>
    <row r="59" spans="1:26" x14ac:dyDescent="0.25">
      <c r="A59" s="210" t="s">
        <v>769</v>
      </c>
      <c r="B59" s="205">
        <v>0</v>
      </c>
      <c r="C59" s="205">
        <v>0</v>
      </c>
      <c r="D59" s="205">
        <v>0</v>
      </c>
      <c r="E59" s="205">
        <v>0</v>
      </c>
      <c r="F59" s="205">
        <v>0</v>
      </c>
      <c r="G59" s="205">
        <v>0</v>
      </c>
      <c r="H59" s="205">
        <v>0</v>
      </c>
      <c r="I59" s="205">
        <v>0</v>
      </c>
      <c r="J59" s="205">
        <v>0</v>
      </c>
      <c r="K59" s="205">
        <v>0</v>
      </c>
      <c r="L59" s="205">
        <v>0</v>
      </c>
      <c r="M59" s="206">
        <v>0</v>
      </c>
      <c r="P59" s="211"/>
    </row>
    <row r="60" spans="1:26" ht="13.8" thickBot="1" x14ac:dyDescent="0.3">
      <c r="A60" s="207" t="s">
        <v>727</v>
      </c>
      <c r="B60" s="208">
        <v>0</v>
      </c>
      <c r="C60" s="208">
        <v>0</v>
      </c>
      <c r="D60" s="208">
        <v>0</v>
      </c>
      <c r="E60" s="208">
        <v>0</v>
      </c>
      <c r="F60" s="208">
        <v>0</v>
      </c>
      <c r="G60" s="208">
        <v>0</v>
      </c>
      <c r="H60" s="208">
        <v>0</v>
      </c>
      <c r="I60" s="208">
        <v>0</v>
      </c>
      <c r="J60" s="208">
        <v>0</v>
      </c>
      <c r="K60" s="208">
        <v>0</v>
      </c>
      <c r="L60" s="208">
        <v>0</v>
      </c>
      <c r="M60" s="209">
        <v>0</v>
      </c>
      <c r="P60" s="211"/>
    </row>
    <row r="61" spans="1:26" x14ac:dyDescent="0.25">
      <c r="A61" s="201" t="s">
        <v>770</v>
      </c>
      <c r="B61" s="202"/>
      <c r="C61" s="202"/>
      <c r="D61" s="202"/>
      <c r="E61" s="202"/>
      <c r="F61" s="202"/>
      <c r="G61" s="202"/>
      <c r="H61" s="202"/>
      <c r="I61" s="202"/>
      <c r="J61" s="202"/>
      <c r="K61" s="202"/>
      <c r="L61" s="202"/>
      <c r="M61" s="203"/>
      <c r="P61" s="211"/>
    </row>
    <row r="62" spans="1:26" x14ac:dyDescent="0.25">
      <c r="A62" s="204" t="s">
        <v>771</v>
      </c>
      <c r="B62" s="205">
        <v>16.876799999999996</v>
      </c>
      <c r="C62" s="205">
        <v>17.439359999999994</v>
      </c>
      <c r="D62" s="205">
        <v>16.876799999999996</v>
      </c>
      <c r="E62" s="205">
        <v>17.439359999999994</v>
      </c>
      <c r="F62" s="205">
        <v>17.439359999999994</v>
      </c>
      <c r="G62" s="205">
        <v>16.876799999999996</v>
      </c>
      <c r="H62" s="205">
        <v>17.439359999999994</v>
      </c>
      <c r="I62" s="205">
        <v>16.876799999999996</v>
      </c>
      <c r="J62" s="205">
        <v>17.439359999999994</v>
      </c>
      <c r="K62" s="205">
        <v>17.439359999999994</v>
      </c>
      <c r="L62" s="205">
        <v>15.751679999999999</v>
      </c>
      <c r="M62" s="206">
        <v>17.439359999999994</v>
      </c>
      <c r="P62" s="211"/>
    </row>
    <row r="63" spans="1:26" ht="13.8" thickBot="1" x14ac:dyDescent="0.3">
      <c r="A63" s="207" t="s">
        <v>727</v>
      </c>
      <c r="B63" s="208">
        <v>16.876799999999996</v>
      </c>
      <c r="C63" s="208">
        <v>17.439359999999994</v>
      </c>
      <c r="D63" s="208">
        <v>16.876799999999996</v>
      </c>
      <c r="E63" s="208">
        <v>17.439359999999994</v>
      </c>
      <c r="F63" s="208">
        <v>17.439359999999994</v>
      </c>
      <c r="G63" s="208">
        <v>16.876799999999996</v>
      </c>
      <c r="H63" s="208">
        <v>17.439359999999994</v>
      </c>
      <c r="I63" s="208">
        <v>16.876799999999996</v>
      </c>
      <c r="J63" s="208">
        <v>17.439359999999994</v>
      </c>
      <c r="K63" s="208">
        <v>17.439359999999994</v>
      </c>
      <c r="L63" s="208">
        <v>15.751679999999999</v>
      </c>
      <c r="M63" s="209">
        <v>17.439359999999994</v>
      </c>
      <c r="O63" s="211"/>
      <c r="P63" s="211"/>
      <c r="Q63" s="211"/>
      <c r="R63" s="211"/>
      <c r="S63" s="211"/>
      <c r="U63" s="211"/>
      <c r="V63" s="211"/>
      <c r="W63" s="211"/>
      <c r="X63" s="211"/>
      <c r="Y63" s="211"/>
      <c r="Z63" s="211"/>
    </row>
    <row r="64" spans="1:26" x14ac:dyDescent="0.25">
      <c r="A64" s="201" t="s">
        <v>772</v>
      </c>
      <c r="B64" s="202"/>
      <c r="C64" s="202"/>
      <c r="D64" s="202"/>
      <c r="E64" s="202"/>
      <c r="F64" s="202"/>
      <c r="G64" s="202"/>
      <c r="H64" s="202"/>
      <c r="I64" s="202"/>
      <c r="J64" s="202"/>
      <c r="K64" s="202"/>
      <c r="L64" s="202"/>
      <c r="M64" s="203"/>
      <c r="O64" s="211"/>
      <c r="Q64" s="211"/>
      <c r="R64" s="211"/>
      <c r="S64" s="211"/>
      <c r="U64" s="211"/>
      <c r="V64" s="211"/>
      <c r="W64" s="211"/>
      <c r="X64" s="211"/>
      <c r="Y64" s="211"/>
      <c r="Z64" s="211"/>
    </row>
    <row r="65" spans="1:26" x14ac:dyDescent="0.25">
      <c r="A65" s="204" t="s">
        <v>773</v>
      </c>
      <c r="B65" s="205">
        <v>0</v>
      </c>
      <c r="C65" s="205">
        <v>0</v>
      </c>
      <c r="D65" s="205">
        <v>0</v>
      </c>
      <c r="E65" s="205">
        <v>0</v>
      </c>
      <c r="F65" s="205">
        <v>0</v>
      </c>
      <c r="G65" s="205">
        <v>0</v>
      </c>
      <c r="H65" s="205">
        <v>0</v>
      </c>
      <c r="I65" s="205">
        <v>0</v>
      </c>
      <c r="J65" s="205">
        <v>0</v>
      </c>
      <c r="K65" s="205">
        <v>0</v>
      </c>
      <c r="L65" s="205">
        <v>0</v>
      </c>
      <c r="M65" s="206">
        <v>0</v>
      </c>
      <c r="O65" s="211"/>
      <c r="Q65" s="211"/>
      <c r="R65" s="211"/>
      <c r="S65" s="211"/>
      <c r="U65" s="211"/>
      <c r="V65" s="211"/>
      <c r="W65" s="211"/>
      <c r="X65" s="211"/>
      <c r="Y65" s="211"/>
      <c r="Z65" s="211"/>
    </row>
    <row r="66" spans="1:26" ht="13.8" thickBot="1" x14ac:dyDescent="0.3">
      <c r="A66" s="207" t="s">
        <v>727</v>
      </c>
      <c r="B66" s="208">
        <v>0</v>
      </c>
      <c r="C66" s="208">
        <v>0</v>
      </c>
      <c r="D66" s="208">
        <v>0</v>
      </c>
      <c r="E66" s="208">
        <v>0</v>
      </c>
      <c r="F66" s="208">
        <v>0</v>
      </c>
      <c r="G66" s="208">
        <v>0</v>
      </c>
      <c r="H66" s="208">
        <v>0</v>
      </c>
      <c r="I66" s="208">
        <v>0</v>
      </c>
      <c r="J66" s="208">
        <v>0</v>
      </c>
      <c r="K66" s="208">
        <v>0</v>
      </c>
      <c r="L66" s="208">
        <v>0</v>
      </c>
      <c r="M66" s="209">
        <v>0</v>
      </c>
      <c r="O66" s="211"/>
      <c r="Q66" s="211"/>
      <c r="R66" s="211"/>
      <c r="S66" s="211"/>
      <c r="U66" s="211"/>
      <c r="V66" s="211"/>
      <c r="W66" s="211"/>
      <c r="X66" s="211"/>
      <c r="Y66" s="211"/>
      <c r="Z66" s="211"/>
    </row>
    <row r="67" spans="1:26" x14ac:dyDescent="0.25">
      <c r="A67" s="201" t="s">
        <v>774</v>
      </c>
      <c r="B67" s="202"/>
      <c r="C67" s="202"/>
      <c r="D67" s="202"/>
      <c r="E67" s="202"/>
      <c r="F67" s="202"/>
      <c r="G67" s="202"/>
      <c r="H67" s="202"/>
      <c r="I67" s="202"/>
      <c r="J67" s="202"/>
      <c r="K67" s="202"/>
      <c r="L67" s="202"/>
      <c r="M67" s="202"/>
      <c r="O67" s="211"/>
      <c r="Q67" s="211"/>
      <c r="R67" s="211"/>
      <c r="S67" s="211"/>
      <c r="U67" s="211"/>
      <c r="V67" s="211"/>
      <c r="W67" s="211"/>
      <c r="X67" s="211"/>
      <c r="Y67" s="211"/>
      <c r="Z67" s="211"/>
    </row>
    <row r="68" spans="1:26" x14ac:dyDescent="0.25">
      <c r="A68" s="204" t="s">
        <v>775</v>
      </c>
      <c r="B68" s="205">
        <v>0</v>
      </c>
      <c r="C68" s="205">
        <v>0</v>
      </c>
      <c r="D68" s="205">
        <v>0</v>
      </c>
      <c r="E68" s="205">
        <v>0</v>
      </c>
      <c r="F68" s="205">
        <v>0</v>
      </c>
      <c r="G68" s="205">
        <v>0</v>
      </c>
      <c r="H68" s="205">
        <v>0</v>
      </c>
      <c r="I68" s="205">
        <v>0</v>
      </c>
      <c r="J68" s="205">
        <v>0</v>
      </c>
      <c r="K68" s="205">
        <v>0</v>
      </c>
      <c r="L68" s="205">
        <v>0</v>
      </c>
      <c r="M68" s="206">
        <v>0</v>
      </c>
      <c r="O68" s="211"/>
      <c r="Q68" s="211"/>
      <c r="R68" s="211"/>
      <c r="S68" s="211"/>
      <c r="U68" s="211"/>
      <c r="V68" s="211"/>
      <c r="W68" s="211"/>
      <c r="X68" s="211"/>
      <c r="Y68" s="211"/>
      <c r="Z68" s="211"/>
    </row>
    <row r="69" spans="1:26" ht="13.8" thickBot="1" x14ac:dyDescent="0.3">
      <c r="A69" s="207" t="s">
        <v>727</v>
      </c>
      <c r="B69" s="208">
        <v>0</v>
      </c>
      <c r="C69" s="208">
        <v>0</v>
      </c>
      <c r="D69" s="208">
        <v>0</v>
      </c>
      <c r="E69" s="208">
        <v>0</v>
      </c>
      <c r="F69" s="208">
        <v>0</v>
      </c>
      <c r="G69" s="208">
        <v>0</v>
      </c>
      <c r="H69" s="208">
        <v>0</v>
      </c>
      <c r="I69" s="208">
        <v>0</v>
      </c>
      <c r="J69" s="208">
        <v>0</v>
      </c>
      <c r="K69" s="208">
        <v>0</v>
      </c>
      <c r="L69" s="208">
        <v>0</v>
      </c>
      <c r="M69" s="208">
        <v>0</v>
      </c>
      <c r="O69" s="211"/>
      <c r="Q69" s="211"/>
      <c r="R69" s="211"/>
      <c r="S69" s="211"/>
      <c r="U69" s="211"/>
      <c r="V69" s="211"/>
      <c r="W69" s="211"/>
      <c r="X69" s="211"/>
      <c r="Y69" s="211"/>
      <c r="Z69" s="211"/>
    </row>
    <row r="70" spans="1:26" x14ac:dyDescent="0.25">
      <c r="A70" s="201" t="s">
        <v>776</v>
      </c>
      <c r="B70" s="202"/>
      <c r="C70" s="202"/>
      <c r="D70" s="202"/>
      <c r="E70" s="202"/>
      <c r="F70" s="202"/>
      <c r="G70" s="202"/>
      <c r="H70" s="202"/>
      <c r="I70" s="202"/>
      <c r="J70" s="202"/>
      <c r="K70" s="202"/>
      <c r="L70" s="202"/>
      <c r="M70" s="203"/>
    </row>
    <row r="71" spans="1:26" x14ac:dyDescent="0.25">
      <c r="A71" s="204" t="s">
        <v>777</v>
      </c>
      <c r="B71" s="205">
        <v>378.10352</v>
      </c>
      <c r="C71" s="205">
        <v>200.99630400000001</v>
      </c>
      <c r="D71" s="205">
        <v>256.30351999999999</v>
      </c>
      <c r="E71" s="205">
        <v>253.35630399999999</v>
      </c>
      <c r="F71" s="205">
        <v>251.77630399999998</v>
      </c>
      <c r="G71" s="205">
        <v>200.74351999999999</v>
      </c>
      <c r="H71" s="205">
        <v>138.57630399999999</v>
      </c>
      <c r="I71" s="205">
        <v>133.27352000000002</v>
      </c>
      <c r="J71" s="205">
        <v>176.85630399999997</v>
      </c>
      <c r="K71" s="205">
        <v>181.76630399999999</v>
      </c>
      <c r="L71" s="205">
        <v>153.247952</v>
      </c>
      <c r="M71" s="206">
        <v>188.52630399999998</v>
      </c>
    </row>
    <row r="72" spans="1:26" ht="13.8" thickBot="1" x14ac:dyDescent="0.3">
      <c r="A72" s="207" t="s">
        <v>727</v>
      </c>
      <c r="B72" s="208">
        <v>378.10352</v>
      </c>
      <c r="C72" s="208">
        <v>200.99630400000001</v>
      </c>
      <c r="D72" s="208">
        <v>256.30351999999999</v>
      </c>
      <c r="E72" s="208">
        <v>253.35630399999999</v>
      </c>
      <c r="F72" s="208">
        <v>251.77630399999998</v>
      </c>
      <c r="G72" s="208">
        <v>200.74351999999999</v>
      </c>
      <c r="H72" s="208">
        <v>138.57630399999999</v>
      </c>
      <c r="I72" s="208">
        <v>133.27352000000002</v>
      </c>
      <c r="J72" s="208">
        <v>176.85630399999997</v>
      </c>
      <c r="K72" s="208">
        <v>181.76630399999999</v>
      </c>
      <c r="L72" s="208">
        <v>153.247952</v>
      </c>
      <c r="M72" s="209">
        <v>188.52630399999998</v>
      </c>
    </row>
    <row r="73" spans="1:26" x14ac:dyDescent="0.25">
      <c r="A73" s="201" t="s">
        <v>778</v>
      </c>
      <c r="B73" s="202"/>
      <c r="C73" s="202"/>
      <c r="D73" s="202"/>
      <c r="E73" s="202"/>
      <c r="F73" s="202"/>
      <c r="G73" s="202"/>
      <c r="H73" s="202"/>
      <c r="I73" s="202"/>
      <c r="J73" s="202"/>
      <c r="K73" s="202"/>
      <c r="L73" s="202"/>
      <c r="M73" s="203"/>
    </row>
    <row r="74" spans="1:26" x14ac:dyDescent="0.25">
      <c r="A74" s="204" t="s">
        <v>779</v>
      </c>
      <c r="B74" s="205">
        <v>20.82</v>
      </c>
      <c r="C74" s="205">
        <v>17.05</v>
      </c>
      <c r="D74" s="205">
        <v>14.819999999999999</v>
      </c>
      <c r="E74" s="205">
        <v>16.260000000000002</v>
      </c>
      <c r="F74" s="205">
        <v>19.529999999999998</v>
      </c>
      <c r="G74" s="205">
        <v>23.58</v>
      </c>
      <c r="H74" s="205">
        <v>27.28</v>
      </c>
      <c r="I74" s="205">
        <v>27.68</v>
      </c>
      <c r="J74" s="205">
        <v>28.82</v>
      </c>
      <c r="K74" s="205">
        <v>27.200000000000003</v>
      </c>
      <c r="L74" s="205">
        <v>23.480000000000004</v>
      </c>
      <c r="M74" s="206">
        <v>23.68</v>
      </c>
    </row>
    <row r="75" spans="1:26" x14ac:dyDescent="0.25">
      <c r="A75" s="210" t="s">
        <v>780</v>
      </c>
      <c r="B75" s="205">
        <v>0</v>
      </c>
      <c r="C75" s="205">
        <v>0</v>
      </c>
      <c r="D75" s="205">
        <v>0</v>
      </c>
      <c r="E75" s="205">
        <v>0</v>
      </c>
      <c r="F75" s="205">
        <v>0</v>
      </c>
      <c r="G75" s="205">
        <v>65.320000000000007</v>
      </c>
      <c r="H75" s="205">
        <v>67</v>
      </c>
      <c r="I75" s="205">
        <v>64.040000000000006</v>
      </c>
      <c r="J75" s="205">
        <v>65.8</v>
      </c>
      <c r="K75" s="205">
        <v>67.19</v>
      </c>
      <c r="L75" s="205">
        <v>61.159999999999989</v>
      </c>
      <c r="M75" s="206">
        <v>68.560000000000016</v>
      </c>
    </row>
    <row r="76" spans="1:26" ht="13.8" thickBot="1" x14ac:dyDescent="0.3">
      <c r="A76" s="207" t="s">
        <v>727</v>
      </c>
      <c r="B76" s="208">
        <v>20.82</v>
      </c>
      <c r="C76" s="208">
        <v>17.05</v>
      </c>
      <c r="D76" s="208">
        <v>14.819999999999999</v>
      </c>
      <c r="E76" s="208">
        <v>16.260000000000002</v>
      </c>
      <c r="F76" s="208">
        <v>19.529999999999998</v>
      </c>
      <c r="G76" s="208">
        <v>88.9</v>
      </c>
      <c r="H76" s="208">
        <v>94.28</v>
      </c>
      <c r="I76" s="208">
        <v>91.72</v>
      </c>
      <c r="J76" s="208">
        <v>94.62</v>
      </c>
      <c r="K76" s="208">
        <v>94.39</v>
      </c>
      <c r="L76" s="208">
        <v>84.639999999999986</v>
      </c>
      <c r="M76" s="209">
        <v>92.240000000000009</v>
      </c>
    </row>
    <row r="77" spans="1:26" x14ac:dyDescent="0.25">
      <c r="A77" s="201" t="s">
        <v>781</v>
      </c>
      <c r="B77" s="202"/>
      <c r="C77" s="202"/>
      <c r="D77" s="202"/>
      <c r="E77" s="202"/>
      <c r="F77" s="202"/>
      <c r="G77" s="202"/>
      <c r="H77" s="202"/>
      <c r="I77" s="202"/>
      <c r="J77" s="202"/>
      <c r="K77" s="202"/>
      <c r="L77" s="202"/>
      <c r="M77" s="203"/>
    </row>
    <row r="78" spans="1:26" x14ac:dyDescent="0.25">
      <c r="A78" s="204" t="s">
        <v>782</v>
      </c>
      <c r="B78" s="205">
        <v>117.3488</v>
      </c>
      <c r="C78" s="205">
        <v>248.18800000000002</v>
      </c>
      <c r="D78" s="205">
        <v>276.74000000000007</v>
      </c>
      <c r="E78" s="205">
        <v>0</v>
      </c>
      <c r="F78" s="205">
        <v>0</v>
      </c>
      <c r="G78" s="205">
        <v>0</v>
      </c>
      <c r="H78" s="205">
        <v>0</v>
      </c>
      <c r="I78" s="205">
        <v>0</v>
      </c>
      <c r="J78" s="205">
        <v>0</v>
      </c>
      <c r="K78" s="205">
        <v>0</v>
      </c>
      <c r="L78" s="205">
        <v>0</v>
      </c>
      <c r="M78" s="206">
        <v>0</v>
      </c>
    </row>
    <row r="79" spans="1:26" x14ac:dyDescent="0.25">
      <c r="A79" s="210" t="s">
        <v>783</v>
      </c>
      <c r="B79" s="205">
        <v>0</v>
      </c>
      <c r="C79" s="205">
        <v>0</v>
      </c>
      <c r="D79" s="205">
        <v>0</v>
      </c>
      <c r="E79" s="205">
        <v>0</v>
      </c>
      <c r="F79" s="205">
        <v>0</v>
      </c>
      <c r="G79" s="205">
        <v>0</v>
      </c>
      <c r="H79" s="205">
        <v>0</v>
      </c>
      <c r="I79" s="205">
        <v>0</v>
      </c>
      <c r="J79" s="205">
        <v>0</v>
      </c>
      <c r="K79" s="205">
        <v>0</v>
      </c>
      <c r="L79" s="205">
        <v>0</v>
      </c>
      <c r="M79" s="206">
        <v>0</v>
      </c>
    </row>
    <row r="80" spans="1:26" ht="13.8" thickBot="1" x14ac:dyDescent="0.3">
      <c r="A80" s="207" t="s">
        <v>727</v>
      </c>
      <c r="B80" s="208">
        <v>117.3488</v>
      </c>
      <c r="C80" s="208">
        <v>248.18800000000002</v>
      </c>
      <c r="D80" s="208">
        <v>276.74000000000007</v>
      </c>
      <c r="E80" s="208">
        <v>0</v>
      </c>
      <c r="F80" s="208">
        <v>0</v>
      </c>
      <c r="G80" s="208">
        <v>0</v>
      </c>
      <c r="H80" s="208">
        <v>0</v>
      </c>
      <c r="I80" s="208">
        <v>0</v>
      </c>
      <c r="J80" s="208">
        <v>0</v>
      </c>
      <c r="K80" s="208">
        <v>0</v>
      </c>
      <c r="L80" s="208">
        <v>0</v>
      </c>
      <c r="M80" s="209">
        <v>0</v>
      </c>
    </row>
    <row r="81" spans="1:13" x14ac:dyDescent="0.25">
      <c r="A81" s="201" t="s">
        <v>784</v>
      </c>
      <c r="B81" s="202"/>
      <c r="C81" s="202"/>
      <c r="D81" s="202"/>
      <c r="E81" s="202"/>
      <c r="F81" s="202"/>
      <c r="G81" s="202"/>
      <c r="H81" s="202"/>
      <c r="I81" s="202"/>
      <c r="J81" s="202"/>
      <c r="K81" s="202"/>
      <c r="L81" s="202"/>
      <c r="M81" s="203"/>
    </row>
    <row r="82" spans="1:13" x14ac:dyDescent="0.25">
      <c r="A82" s="204" t="s">
        <v>785</v>
      </c>
      <c r="B82" s="205">
        <v>30.590000000000003</v>
      </c>
      <c r="C82" s="205">
        <v>37.930000000000007</v>
      </c>
      <c r="D82" s="205">
        <v>38.319999999999993</v>
      </c>
      <c r="E82" s="205">
        <v>35.270000000000003</v>
      </c>
      <c r="F82" s="205">
        <v>37.779999999999994</v>
      </c>
      <c r="G82" s="205">
        <v>40.199999999999996</v>
      </c>
      <c r="H82" s="205">
        <v>36.120000000000005</v>
      </c>
      <c r="I82" s="205">
        <v>30.6</v>
      </c>
      <c r="J82" s="205">
        <v>25.84</v>
      </c>
      <c r="K82" s="205">
        <v>22.97</v>
      </c>
      <c r="L82" s="205">
        <v>14.68</v>
      </c>
      <c r="M82" s="206">
        <v>29.18</v>
      </c>
    </row>
    <row r="83" spans="1:13" x14ac:dyDescent="0.25">
      <c r="A83" s="210" t="s">
        <v>786</v>
      </c>
      <c r="B83" s="205">
        <v>26.259999999999998</v>
      </c>
      <c r="C83" s="205">
        <v>23.669999999999998</v>
      </c>
      <c r="D83" s="205">
        <v>20.560000000000002</v>
      </c>
      <c r="E83" s="205">
        <v>22.52</v>
      </c>
      <c r="F83" s="205">
        <v>27.04</v>
      </c>
      <c r="G83" s="205">
        <v>32.68</v>
      </c>
      <c r="H83" s="205">
        <v>37.82</v>
      </c>
      <c r="I83" s="205">
        <v>38.379999999999995</v>
      </c>
      <c r="J83" s="205">
        <v>39.909999999999997</v>
      </c>
      <c r="K83" s="205">
        <v>37.70000000000001</v>
      </c>
      <c r="L83" s="205">
        <v>32.56</v>
      </c>
      <c r="M83" s="206">
        <v>32.82</v>
      </c>
    </row>
    <row r="84" spans="1:13" ht="13.8" thickBot="1" x14ac:dyDescent="0.3">
      <c r="A84" s="207" t="s">
        <v>727</v>
      </c>
      <c r="B84" s="208">
        <v>56.85</v>
      </c>
      <c r="C84" s="208">
        <v>61.600000000000009</v>
      </c>
      <c r="D84" s="208">
        <v>58.879999999999995</v>
      </c>
      <c r="E84" s="208">
        <v>57.790000000000006</v>
      </c>
      <c r="F84" s="208">
        <v>64.819999999999993</v>
      </c>
      <c r="G84" s="208">
        <v>72.88</v>
      </c>
      <c r="H84" s="208">
        <v>73.94</v>
      </c>
      <c r="I84" s="208">
        <v>68.97999999999999</v>
      </c>
      <c r="J84" s="208">
        <v>65.75</v>
      </c>
      <c r="K84" s="208">
        <v>60.670000000000009</v>
      </c>
      <c r="L84" s="208">
        <v>47.24</v>
      </c>
      <c r="M84" s="209">
        <v>62</v>
      </c>
    </row>
    <row r="85" spans="1:13" x14ac:dyDescent="0.25">
      <c r="A85" s="201" t="s">
        <v>787</v>
      </c>
      <c r="B85" s="202"/>
      <c r="C85" s="202"/>
      <c r="D85" s="202"/>
      <c r="E85" s="202"/>
      <c r="F85" s="202"/>
      <c r="G85" s="202"/>
      <c r="H85" s="202"/>
      <c r="I85" s="202"/>
      <c r="J85" s="202"/>
      <c r="K85" s="202"/>
      <c r="L85" s="202"/>
      <c r="M85" s="203"/>
    </row>
    <row r="86" spans="1:13" x14ac:dyDescent="0.25">
      <c r="A86" s="204" t="s">
        <v>788</v>
      </c>
      <c r="B86" s="205">
        <v>22.200000000000003</v>
      </c>
      <c r="C86" s="205">
        <v>32.769999999999996</v>
      </c>
      <c r="D86" s="205">
        <v>54.740000000000009</v>
      </c>
      <c r="E86" s="205">
        <v>56.53</v>
      </c>
      <c r="F86" s="205">
        <v>56.53</v>
      </c>
      <c r="G86" s="205">
        <v>54.740000000000009</v>
      </c>
      <c r="H86" s="205">
        <v>39.35</v>
      </c>
      <c r="I86" s="205">
        <v>34.519999999999996</v>
      </c>
      <c r="J86" s="205">
        <v>37.74</v>
      </c>
      <c r="K86" s="205">
        <v>38.75</v>
      </c>
      <c r="L86" s="205">
        <v>43.64</v>
      </c>
      <c r="M86" s="206">
        <v>56.53</v>
      </c>
    </row>
    <row r="87" spans="1:13" ht="13.8" thickBot="1" x14ac:dyDescent="0.3">
      <c r="A87" s="207" t="s">
        <v>727</v>
      </c>
      <c r="B87" s="208">
        <v>22.200000000000003</v>
      </c>
      <c r="C87" s="208">
        <v>32.769999999999996</v>
      </c>
      <c r="D87" s="208">
        <v>54.740000000000009</v>
      </c>
      <c r="E87" s="208">
        <v>56.53</v>
      </c>
      <c r="F87" s="208">
        <v>56.53</v>
      </c>
      <c r="G87" s="208">
        <v>54.740000000000009</v>
      </c>
      <c r="H87" s="208">
        <v>39.35</v>
      </c>
      <c r="I87" s="208">
        <v>34.519999999999996</v>
      </c>
      <c r="J87" s="208">
        <v>37.74</v>
      </c>
      <c r="K87" s="208">
        <v>38.75</v>
      </c>
      <c r="L87" s="208">
        <v>43.64</v>
      </c>
      <c r="M87" s="209">
        <v>56.53</v>
      </c>
    </row>
    <row r="88" spans="1:13" x14ac:dyDescent="0.25">
      <c r="A88" s="201" t="s">
        <v>789</v>
      </c>
      <c r="B88" s="202"/>
      <c r="C88" s="202"/>
      <c r="D88" s="202"/>
      <c r="E88" s="202"/>
      <c r="F88" s="202"/>
      <c r="G88" s="202"/>
      <c r="H88" s="202"/>
      <c r="I88" s="202"/>
      <c r="J88" s="202"/>
      <c r="K88" s="202"/>
      <c r="L88" s="202"/>
      <c r="M88" s="203"/>
    </row>
    <row r="89" spans="1:13" x14ac:dyDescent="0.25">
      <c r="A89" s="204" t="s">
        <v>790</v>
      </c>
      <c r="B89" s="205">
        <v>41.72</v>
      </c>
      <c r="C89" s="205">
        <v>58.660000000000004</v>
      </c>
      <c r="D89" s="205">
        <v>48.800000000000004</v>
      </c>
      <c r="E89" s="205">
        <v>44.239999999999995</v>
      </c>
      <c r="F89" s="205">
        <v>40.230000000000004</v>
      </c>
      <c r="G89" s="205">
        <v>46.6</v>
      </c>
      <c r="H89" s="205">
        <v>65.819999999999993</v>
      </c>
      <c r="I89" s="205">
        <v>104.36000000000001</v>
      </c>
      <c r="J89" s="205">
        <v>188.25</v>
      </c>
      <c r="K89" s="205">
        <v>192.57999999999998</v>
      </c>
      <c r="L89" s="205">
        <v>242.20999999999998</v>
      </c>
      <c r="M89" s="206">
        <v>199.32</v>
      </c>
    </row>
    <row r="90" spans="1:13" x14ac:dyDescent="0.25">
      <c r="A90" s="204" t="s">
        <v>791</v>
      </c>
      <c r="B90" s="205">
        <v>8.0100000000000016</v>
      </c>
      <c r="C90" s="205">
        <v>11.39</v>
      </c>
      <c r="D90" s="205">
        <v>10.280000000000001</v>
      </c>
      <c r="E90" s="205">
        <v>10.939999999999998</v>
      </c>
      <c r="F90" s="205">
        <v>10.929999999999998</v>
      </c>
      <c r="G90" s="205">
        <v>9.94</v>
      </c>
      <c r="H90" s="205">
        <v>0</v>
      </c>
      <c r="I90" s="205">
        <v>0</v>
      </c>
      <c r="J90" s="205">
        <v>0</v>
      </c>
      <c r="K90" s="205">
        <v>0</v>
      </c>
      <c r="L90" s="205">
        <v>0</v>
      </c>
      <c r="M90" s="206">
        <v>0</v>
      </c>
    </row>
    <row r="91" spans="1:13" x14ac:dyDescent="0.25">
      <c r="A91" s="204" t="s">
        <v>792</v>
      </c>
      <c r="B91" s="205">
        <v>8.0100000000000016</v>
      </c>
      <c r="C91" s="205">
        <v>33.56</v>
      </c>
      <c r="D91" s="205">
        <v>32</v>
      </c>
      <c r="E91" s="205">
        <v>25.319999999999993</v>
      </c>
      <c r="F91" s="205">
        <v>29.399999999999995</v>
      </c>
      <c r="G91" s="205">
        <v>26.26</v>
      </c>
      <c r="H91" s="205">
        <v>35.559999999999995</v>
      </c>
      <c r="I91" s="205">
        <v>33.119999999999997</v>
      </c>
      <c r="J91" s="205">
        <v>35.719999999999992</v>
      </c>
      <c r="K91" s="205">
        <v>35.719999999999992</v>
      </c>
      <c r="L91" s="205">
        <v>32.24</v>
      </c>
      <c r="M91" s="206">
        <v>35.719999999999992</v>
      </c>
    </row>
    <row r="92" spans="1:13" x14ac:dyDescent="0.25">
      <c r="A92" s="204" t="s">
        <v>793</v>
      </c>
      <c r="B92" s="205">
        <v>6.81</v>
      </c>
      <c r="C92" s="205">
        <v>8.92</v>
      </c>
      <c r="D92" s="205">
        <v>8.48</v>
      </c>
      <c r="E92" s="205">
        <v>8.9</v>
      </c>
      <c r="F92" s="205">
        <v>7.839999999999999</v>
      </c>
      <c r="G92" s="205">
        <v>4.82</v>
      </c>
      <c r="H92" s="205">
        <v>0</v>
      </c>
      <c r="I92" s="205">
        <v>3</v>
      </c>
      <c r="J92" s="205">
        <v>10.44</v>
      </c>
      <c r="K92" s="205">
        <v>8.9</v>
      </c>
      <c r="L92" s="205">
        <v>7.36</v>
      </c>
      <c r="M92" s="206">
        <v>7.36</v>
      </c>
    </row>
    <row r="93" spans="1:13" x14ac:dyDescent="0.25">
      <c r="A93" s="204" t="s">
        <v>794</v>
      </c>
      <c r="B93" s="205">
        <v>113.98304</v>
      </c>
      <c r="C93" s="205">
        <v>70.161808000000008</v>
      </c>
      <c r="D93" s="205">
        <v>64.763040000000004</v>
      </c>
      <c r="E93" s="205">
        <v>66.941808000000009</v>
      </c>
      <c r="F93" s="205">
        <v>0</v>
      </c>
      <c r="G93" s="205">
        <v>0</v>
      </c>
      <c r="H93" s="205">
        <v>0</v>
      </c>
      <c r="I93" s="205">
        <v>0</v>
      </c>
      <c r="J93" s="205">
        <v>0</v>
      </c>
      <c r="K93" s="205">
        <v>0</v>
      </c>
      <c r="L93" s="205">
        <v>0</v>
      </c>
      <c r="M93" s="206">
        <v>0</v>
      </c>
    </row>
    <row r="94" spans="1:13" x14ac:dyDescent="0.25">
      <c r="A94" s="204" t="s">
        <v>795</v>
      </c>
      <c r="B94" s="205">
        <v>190.64806400000003</v>
      </c>
      <c r="C94" s="205">
        <v>64.910332799999992</v>
      </c>
      <c r="D94" s="205">
        <v>17.168064000000001</v>
      </c>
      <c r="E94" s="205">
        <v>18.310332799999998</v>
      </c>
      <c r="F94" s="205">
        <v>0</v>
      </c>
      <c r="G94" s="205">
        <v>0</v>
      </c>
      <c r="H94" s="205">
        <v>0</v>
      </c>
      <c r="I94" s="205">
        <v>0</v>
      </c>
      <c r="J94" s="205">
        <v>0</v>
      </c>
      <c r="K94" s="205">
        <v>0</v>
      </c>
      <c r="L94" s="205">
        <v>0</v>
      </c>
      <c r="M94" s="206">
        <v>0</v>
      </c>
    </row>
    <row r="95" spans="1:13" x14ac:dyDescent="0.25">
      <c r="A95" s="204" t="s">
        <v>796</v>
      </c>
      <c r="B95" s="205">
        <v>172.78806399999999</v>
      </c>
      <c r="C95" s="205">
        <v>180.51033279999999</v>
      </c>
      <c r="D95" s="205">
        <v>29.718063999999998</v>
      </c>
      <c r="E95" s="205">
        <v>34.020332799999991</v>
      </c>
      <c r="F95" s="205">
        <v>27.600332799999997</v>
      </c>
      <c r="G95" s="205">
        <v>35.918064000000001</v>
      </c>
      <c r="H95" s="205">
        <v>0</v>
      </c>
      <c r="I95" s="205">
        <v>0</v>
      </c>
      <c r="J95" s="205">
        <v>17.580332799999997</v>
      </c>
      <c r="K95" s="205">
        <v>0</v>
      </c>
      <c r="L95" s="205">
        <v>0</v>
      </c>
      <c r="M95" s="206">
        <v>39.160332799999992</v>
      </c>
    </row>
    <row r="96" spans="1:13" x14ac:dyDescent="0.25">
      <c r="A96" s="204" t="s">
        <v>797</v>
      </c>
      <c r="B96" s="205">
        <v>0</v>
      </c>
      <c r="C96" s="205">
        <v>0</v>
      </c>
      <c r="D96" s="205">
        <v>0</v>
      </c>
      <c r="E96" s="205">
        <v>0</v>
      </c>
      <c r="F96" s="205">
        <v>0</v>
      </c>
      <c r="G96" s="205">
        <v>0</v>
      </c>
      <c r="H96" s="205">
        <v>0</v>
      </c>
      <c r="I96" s="205">
        <v>0</v>
      </c>
      <c r="J96" s="205">
        <v>0</v>
      </c>
      <c r="K96" s="205">
        <v>0</v>
      </c>
      <c r="L96" s="205">
        <v>0</v>
      </c>
      <c r="M96" s="206">
        <v>0</v>
      </c>
    </row>
    <row r="97" spans="1:26" x14ac:dyDescent="0.25">
      <c r="A97" s="204" t="s">
        <v>798</v>
      </c>
      <c r="B97" s="205">
        <v>0</v>
      </c>
      <c r="C97" s="205">
        <v>0</v>
      </c>
      <c r="D97" s="205">
        <v>0</v>
      </c>
      <c r="E97" s="205">
        <v>0</v>
      </c>
      <c r="F97" s="205">
        <v>0</v>
      </c>
      <c r="G97" s="205">
        <v>0</v>
      </c>
      <c r="H97" s="205">
        <v>0</v>
      </c>
      <c r="I97" s="205">
        <v>0</v>
      </c>
      <c r="J97" s="205">
        <v>0</v>
      </c>
      <c r="K97" s="205">
        <v>0</v>
      </c>
      <c r="L97" s="205">
        <v>0</v>
      </c>
      <c r="M97" s="206">
        <v>0</v>
      </c>
    </row>
    <row r="98" spans="1:26" x14ac:dyDescent="0.25">
      <c r="A98" s="210" t="s">
        <v>799</v>
      </c>
      <c r="B98" s="205">
        <v>0</v>
      </c>
      <c r="C98" s="205">
        <v>0</v>
      </c>
      <c r="D98" s="205">
        <v>0</v>
      </c>
      <c r="E98" s="205">
        <v>0</v>
      </c>
      <c r="F98" s="205">
        <v>0</v>
      </c>
      <c r="G98" s="205">
        <v>0</v>
      </c>
      <c r="H98" s="205">
        <v>0</v>
      </c>
      <c r="I98" s="205">
        <v>0</v>
      </c>
      <c r="J98" s="205">
        <v>0</v>
      </c>
      <c r="K98" s="205">
        <v>0</v>
      </c>
      <c r="L98" s="205">
        <v>0</v>
      </c>
      <c r="M98" s="206">
        <v>0</v>
      </c>
    </row>
    <row r="99" spans="1:26" x14ac:dyDescent="0.25">
      <c r="A99" s="210" t="s">
        <v>800</v>
      </c>
      <c r="B99" s="205">
        <v>0</v>
      </c>
      <c r="C99" s="205">
        <v>0</v>
      </c>
      <c r="D99" s="205">
        <v>0</v>
      </c>
      <c r="E99" s="205">
        <v>0</v>
      </c>
      <c r="F99" s="205">
        <v>0</v>
      </c>
      <c r="G99" s="205">
        <v>0</v>
      </c>
      <c r="H99" s="205">
        <v>61.92</v>
      </c>
      <c r="I99" s="205">
        <v>91.42</v>
      </c>
      <c r="J99" s="205">
        <v>97.88000000000001</v>
      </c>
      <c r="K99" s="205">
        <v>137.96999999999997</v>
      </c>
      <c r="L99" s="205">
        <v>173.2</v>
      </c>
      <c r="M99" s="206">
        <v>100.30999999999999</v>
      </c>
    </row>
    <row r="100" spans="1:26" x14ac:dyDescent="0.25">
      <c r="A100" s="204" t="s">
        <v>801</v>
      </c>
      <c r="B100" s="205">
        <v>3.5799999999999996</v>
      </c>
      <c r="C100" s="205">
        <v>2.5600000000000005</v>
      </c>
      <c r="D100" s="205">
        <v>2.4800000000000004</v>
      </c>
      <c r="E100" s="205">
        <v>2.3200000000000003</v>
      </c>
      <c r="F100" s="205">
        <v>2.5600000000000005</v>
      </c>
      <c r="G100" s="205">
        <v>2.4800000000000004</v>
      </c>
      <c r="H100" s="205">
        <v>2.5600000000000005</v>
      </c>
      <c r="I100" s="205">
        <v>1.4900000000000002</v>
      </c>
      <c r="J100" s="205">
        <v>2.5600000000000005</v>
      </c>
      <c r="K100" s="205">
        <v>2.5600000000000005</v>
      </c>
      <c r="L100" s="205">
        <v>2.3200000000000003</v>
      </c>
      <c r="M100" s="206">
        <v>2.5600000000000005</v>
      </c>
    </row>
    <row r="101" spans="1:26" ht="13.8" thickBot="1" x14ac:dyDescent="0.3">
      <c r="A101" s="207" t="s">
        <v>727</v>
      </c>
      <c r="B101" s="208">
        <v>545.54916800000012</v>
      </c>
      <c r="C101" s="208">
        <v>430.67247360000005</v>
      </c>
      <c r="D101" s="208">
        <v>213.689168</v>
      </c>
      <c r="E101" s="208">
        <v>210.99247359999998</v>
      </c>
      <c r="F101" s="208">
        <v>118.5603328</v>
      </c>
      <c r="G101" s="208">
        <v>126.01806400000001</v>
      </c>
      <c r="H101" s="208">
        <v>165.86</v>
      </c>
      <c r="I101" s="208">
        <v>233.39000000000004</v>
      </c>
      <c r="J101" s="208">
        <v>352.43033280000003</v>
      </c>
      <c r="K101" s="208">
        <v>377.72999999999996</v>
      </c>
      <c r="L101" s="208">
        <v>457.33</v>
      </c>
      <c r="M101" s="209">
        <v>384.43033279999997</v>
      </c>
    </row>
    <row r="102" spans="1:26" x14ac:dyDescent="0.25">
      <c r="A102" s="212" t="s">
        <v>802</v>
      </c>
      <c r="B102" s="213"/>
      <c r="C102" s="213"/>
      <c r="D102" s="213"/>
      <c r="E102" s="213"/>
      <c r="F102" s="213"/>
      <c r="G102" s="213"/>
      <c r="H102" s="213"/>
      <c r="I102" s="213"/>
      <c r="J102" s="213"/>
      <c r="K102" s="213"/>
      <c r="L102" s="213"/>
      <c r="M102" s="214"/>
    </row>
    <row r="103" spans="1:26" x14ac:dyDescent="0.25">
      <c r="A103" s="204" t="s">
        <v>803</v>
      </c>
      <c r="B103" s="205">
        <v>12.097200000000001</v>
      </c>
      <c r="C103" s="205">
        <v>0</v>
      </c>
      <c r="D103" s="205">
        <v>0</v>
      </c>
      <c r="E103" s="205">
        <v>0</v>
      </c>
      <c r="F103" s="205">
        <v>0</v>
      </c>
      <c r="G103" s="205">
        <v>0</v>
      </c>
      <c r="H103" s="205">
        <v>0</v>
      </c>
      <c r="I103" s="205">
        <v>0</v>
      </c>
      <c r="J103" s="205">
        <v>0</v>
      </c>
      <c r="K103" s="205">
        <v>0</v>
      </c>
      <c r="L103" s="205">
        <v>0</v>
      </c>
      <c r="M103" s="206">
        <v>0</v>
      </c>
      <c r="P103" s="162"/>
    </row>
    <row r="104" spans="1:26" x14ac:dyDescent="0.25">
      <c r="A104" s="204" t="s">
        <v>804</v>
      </c>
      <c r="B104" s="205">
        <v>0</v>
      </c>
      <c r="C104" s="205">
        <v>0</v>
      </c>
      <c r="D104" s="205">
        <v>0</v>
      </c>
      <c r="E104" s="205">
        <v>0</v>
      </c>
      <c r="F104" s="205">
        <v>0</v>
      </c>
      <c r="G104" s="205">
        <v>0</v>
      </c>
      <c r="H104" s="205">
        <v>0</v>
      </c>
      <c r="I104" s="205">
        <v>0</v>
      </c>
      <c r="J104" s="205">
        <v>0</v>
      </c>
      <c r="K104" s="205">
        <v>0</v>
      </c>
      <c r="L104" s="205">
        <v>0</v>
      </c>
      <c r="M104" s="206">
        <v>0</v>
      </c>
    </row>
    <row r="105" spans="1:26" x14ac:dyDescent="0.25">
      <c r="A105" s="204" t="s">
        <v>805</v>
      </c>
      <c r="B105" s="205">
        <v>0</v>
      </c>
      <c r="C105" s="205">
        <v>0</v>
      </c>
      <c r="D105" s="205">
        <v>0</v>
      </c>
      <c r="E105" s="205">
        <v>0</v>
      </c>
      <c r="F105" s="205">
        <v>0</v>
      </c>
      <c r="G105" s="205">
        <v>0</v>
      </c>
      <c r="H105" s="205">
        <v>0</v>
      </c>
      <c r="I105" s="205">
        <v>0</v>
      </c>
      <c r="J105" s="205">
        <v>0</v>
      </c>
      <c r="K105" s="205">
        <v>0</v>
      </c>
      <c r="L105" s="205">
        <v>0</v>
      </c>
      <c r="M105" s="206">
        <v>0</v>
      </c>
    </row>
    <row r="106" spans="1:26" x14ac:dyDescent="0.25">
      <c r="A106" s="204" t="s">
        <v>806</v>
      </c>
      <c r="B106" s="205">
        <v>0</v>
      </c>
      <c r="C106" s="205">
        <v>0</v>
      </c>
      <c r="D106" s="205">
        <v>0</v>
      </c>
      <c r="E106" s="205">
        <v>0</v>
      </c>
      <c r="F106" s="205">
        <v>0</v>
      </c>
      <c r="G106" s="205">
        <v>0</v>
      </c>
      <c r="H106" s="205">
        <v>0</v>
      </c>
      <c r="I106" s="205">
        <v>0</v>
      </c>
      <c r="J106" s="205">
        <v>0</v>
      </c>
      <c r="K106" s="205">
        <v>0</v>
      </c>
      <c r="L106" s="205">
        <v>0</v>
      </c>
      <c r="M106" s="206">
        <v>0</v>
      </c>
    </row>
    <row r="107" spans="1:26" x14ac:dyDescent="0.25">
      <c r="A107" s="204" t="s">
        <v>807</v>
      </c>
      <c r="B107" s="205">
        <v>0</v>
      </c>
      <c r="C107" s="205">
        <v>0</v>
      </c>
      <c r="D107" s="205">
        <v>0</v>
      </c>
      <c r="E107" s="205">
        <v>0</v>
      </c>
      <c r="F107" s="205">
        <v>0</v>
      </c>
      <c r="G107" s="205">
        <v>0</v>
      </c>
      <c r="H107" s="205">
        <v>0</v>
      </c>
      <c r="I107" s="205">
        <v>0</v>
      </c>
      <c r="J107" s="205">
        <v>0</v>
      </c>
      <c r="K107" s="205">
        <v>0</v>
      </c>
      <c r="L107" s="205">
        <v>0</v>
      </c>
      <c r="M107" s="206">
        <v>0</v>
      </c>
    </row>
    <row r="108" spans="1:26" x14ac:dyDescent="0.25">
      <c r="A108" s="210" t="s">
        <v>808</v>
      </c>
      <c r="B108" s="215">
        <v>0</v>
      </c>
      <c r="C108" s="215">
        <v>0</v>
      </c>
      <c r="D108" s="215">
        <v>0</v>
      </c>
      <c r="E108" s="215">
        <v>0</v>
      </c>
      <c r="F108" s="215">
        <v>0</v>
      </c>
      <c r="G108" s="215">
        <v>0</v>
      </c>
      <c r="H108" s="215">
        <v>0</v>
      </c>
      <c r="I108" s="215">
        <v>0</v>
      </c>
      <c r="J108" s="215">
        <v>0</v>
      </c>
      <c r="K108" s="215">
        <v>0</v>
      </c>
      <c r="L108" s="215">
        <v>0</v>
      </c>
      <c r="M108" s="216">
        <v>0</v>
      </c>
    </row>
    <row r="109" spans="1:26" x14ac:dyDescent="0.25">
      <c r="A109" s="210" t="s">
        <v>809</v>
      </c>
      <c r="B109" s="215">
        <v>0</v>
      </c>
      <c r="C109" s="215">
        <v>0</v>
      </c>
      <c r="D109" s="215">
        <v>0</v>
      </c>
      <c r="E109" s="215">
        <v>0</v>
      </c>
      <c r="F109" s="215">
        <v>0</v>
      </c>
      <c r="G109" s="215">
        <v>0</v>
      </c>
      <c r="H109" s="215">
        <v>0</v>
      </c>
      <c r="I109" s="215">
        <v>0</v>
      </c>
      <c r="J109" s="215">
        <v>0</v>
      </c>
      <c r="K109" s="215">
        <v>0</v>
      </c>
      <c r="L109" s="215">
        <v>0</v>
      </c>
      <c r="M109" s="216">
        <v>0</v>
      </c>
      <c r="Q109" s="162"/>
      <c r="R109" s="162"/>
      <c r="S109" s="162"/>
      <c r="U109" s="162"/>
      <c r="V109" s="162"/>
      <c r="W109" s="162"/>
      <c r="X109" s="162"/>
      <c r="Y109" s="162"/>
      <c r="Z109" s="162"/>
    </row>
    <row r="110" spans="1:26" ht="13.8" thickBot="1" x14ac:dyDescent="0.3">
      <c r="A110" s="207" t="s">
        <v>727</v>
      </c>
      <c r="B110" s="208">
        <v>12.097200000000001</v>
      </c>
      <c r="C110" s="208">
        <v>0</v>
      </c>
      <c r="D110" s="208">
        <v>0</v>
      </c>
      <c r="E110" s="208">
        <v>0</v>
      </c>
      <c r="F110" s="208">
        <v>0</v>
      </c>
      <c r="G110" s="208">
        <v>0</v>
      </c>
      <c r="H110" s="208">
        <v>0</v>
      </c>
      <c r="I110" s="208">
        <v>0</v>
      </c>
      <c r="J110" s="208">
        <v>0</v>
      </c>
      <c r="K110" s="208">
        <v>0</v>
      </c>
      <c r="L110" s="208">
        <v>0</v>
      </c>
      <c r="M110" s="209">
        <v>0</v>
      </c>
      <c r="O110" s="162"/>
    </row>
    <row r="111" spans="1:26" x14ac:dyDescent="0.25">
      <c r="A111" s="212" t="s">
        <v>810</v>
      </c>
      <c r="B111" s="213"/>
      <c r="C111" s="213"/>
      <c r="D111" s="213"/>
      <c r="E111" s="213"/>
      <c r="F111" s="213"/>
      <c r="G111" s="213"/>
      <c r="H111" s="213"/>
      <c r="I111" s="213"/>
      <c r="J111" s="213"/>
      <c r="K111" s="213"/>
      <c r="L111" s="213"/>
      <c r="M111" s="214"/>
    </row>
    <row r="112" spans="1:26" x14ac:dyDescent="0.25">
      <c r="A112" s="204" t="s">
        <v>811</v>
      </c>
      <c r="B112" s="205">
        <v>1.1300000000000003</v>
      </c>
      <c r="C112" s="205">
        <v>5.8000000000000007</v>
      </c>
      <c r="D112" s="205">
        <v>4.88</v>
      </c>
      <c r="E112" s="205">
        <v>5.04</v>
      </c>
      <c r="F112" s="205">
        <v>5.2000000000000011</v>
      </c>
      <c r="G112" s="205">
        <v>6.1999999999999993</v>
      </c>
      <c r="H112" s="205">
        <v>7.44</v>
      </c>
      <c r="I112" s="205">
        <v>6.1999999999999993</v>
      </c>
      <c r="J112" s="205">
        <v>5.04</v>
      </c>
      <c r="K112" s="205">
        <v>4.5299999999999994</v>
      </c>
      <c r="L112" s="205">
        <v>3.8800000000000012</v>
      </c>
      <c r="M112" s="206">
        <v>4.1100000000000003</v>
      </c>
    </row>
    <row r="113" spans="1:24" x14ac:dyDescent="0.25">
      <c r="A113" s="204" t="s">
        <v>812</v>
      </c>
      <c r="B113" s="205">
        <v>22.62</v>
      </c>
      <c r="C113" s="205">
        <v>23.640000000000004</v>
      </c>
      <c r="D113" s="205">
        <v>24.260000000000005</v>
      </c>
      <c r="E113" s="205">
        <v>29.549999999999997</v>
      </c>
      <c r="F113" s="205">
        <v>28.300000000000004</v>
      </c>
      <c r="G113" s="205">
        <v>39.64</v>
      </c>
      <c r="H113" s="205">
        <v>47.43</v>
      </c>
      <c r="I113" s="205">
        <v>47.400000000000006</v>
      </c>
      <c r="J113" s="205">
        <v>46.390000000000008</v>
      </c>
      <c r="K113" s="205">
        <v>46.89</v>
      </c>
      <c r="L113" s="205">
        <v>42.920000000000009</v>
      </c>
      <c r="M113" s="206">
        <v>45.040000000000006</v>
      </c>
    </row>
    <row r="114" spans="1:24" x14ac:dyDescent="0.25">
      <c r="A114" s="204" t="s">
        <v>813</v>
      </c>
      <c r="B114" s="205">
        <v>4.5600000000000005</v>
      </c>
      <c r="C114" s="205">
        <v>2.3800000000000003</v>
      </c>
      <c r="D114" s="205">
        <v>3.8</v>
      </c>
      <c r="E114" s="205">
        <v>4.6399999999999988</v>
      </c>
      <c r="F114" s="205">
        <v>4.410000000000001</v>
      </c>
      <c r="G114" s="205">
        <v>6.18</v>
      </c>
      <c r="H114" s="205">
        <v>7.4000000000000012</v>
      </c>
      <c r="I114" s="205">
        <v>7.44</v>
      </c>
      <c r="J114" s="205">
        <v>7.200000000000002</v>
      </c>
      <c r="K114" s="205">
        <v>7.3199999999999994</v>
      </c>
      <c r="L114" s="205">
        <v>6.7199999999999989</v>
      </c>
      <c r="M114" s="206">
        <v>7.04</v>
      </c>
    </row>
    <row r="115" spans="1:24" x14ac:dyDescent="0.25">
      <c r="A115" s="204" t="s">
        <v>814</v>
      </c>
      <c r="B115" s="205">
        <v>19.18</v>
      </c>
      <c r="C115" s="205">
        <v>80.789999999999992</v>
      </c>
      <c r="D115" s="205">
        <v>227.53</v>
      </c>
      <c r="E115" s="205">
        <v>279</v>
      </c>
      <c r="F115" s="205">
        <v>149.65</v>
      </c>
      <c r="G115" s="205">
        <v>86.530000000000015</v>
      </c>
      <c r="H115" s="205">
        <v>103.67999999999999</v>
      </c>
      <c r="I115" s="205">
        <v>103.06</v>
      </c>
      <c r="J115" s="205">
        <v>111.91</v>
      </c>
      <c r="K115" s="205">
        <v>93.259999999999991</v>
      </c>
      <c r="L115" s="205">
        <v>57.29</v>
      </c>
      <c r="M115" s="206">
        <v>47.24</v>
      </c>
    </row>
    <row r="116" spans="1:24" x14ac:dyDescent="0.25">
      <c r="A116" s="204" t="s">
        <v>815</v>
      </c>
      <c r="B116" s="205">
        <v>58.09</v>
      </c>
      <c r="C116" s="205">
        <v>68.739999999999995</v>
      </c>
      <c r="D116" s="205">
        <v>52.94</v>
      </c>
      <c r="E116" s="205">
        <v>56.480000000000004</v>
      </c>
      <c r="F116" s="205">
        <v>54.149999999999991</v>
      </c>
      <c r="G116" s="205">
        <v>53.72</v>
      </c>
      <c r="H116" s="205">
        <v>58.3</v>
      </c>
      <c r="I116" s="205">
        <v>66.890000000000015</v>
      </c>
      <c r="J116" s="205">
        <v>76.000000000000014</v>
      </c>
      <c r="K116" s="205">
        <v>78.140000000000015</v>
      </c>
      <c r="L116" s="205">
        <v>63.43</v>
      </c>
      <c r="M116" s="206">
        <v>67.040000000000006</v>
      </c>
      <c r="Q116" s="162"/>
      <c r="R116" s="162"/>
      <c r="S116" s="162"/>
      <c r="U116" s="162"/>
      <c r="V116" s="162"/>
      <c r="W116" s="162"/>
      <c r="X116" s="162"/>
    </row>
    <row r="117" spans="1:24" x14ac:dyDescent="0.25">
      <c r="A117" s="204" t="s">
        <v>816</v>
      </c>
      <c r="B117" s="205">
        <v>5.56</v>
      </c>
      <c r="C117" s="205">
        <v>4.5399999999999991</v>
      </c>
      <c r="D117" s="205">
        <v>2.8000000000000003</v>
      </c>
      <c r="E117" s="205">
        <v>1.5300000000000005</v>
      </c>
      <c r="F117" s="205">
        <v>9.9999999999999992E-2</v>
      </c>
      <c r="G117" s="205">
        <v>0.15999999999999998</v>
      </c>
      <c r="H117" s="205">
        <v>1.9200000000000004</v>
      </c>
      <c r="I117" s="205">
        <v>3.17</v>
      </c>
      <c r="J117" s="205">
        <v>2.82</v>
      </c>
      <c r="K117" s="205">
        <v>1.4000000000000004</v>
      </c>
      <c r="L117" s="205">
        <v>4.7</v>
      </c>
      <c r="M117" s="206">
        <v>6.7400000000000011</v>
      </c>
      <c r="Q117" s="162"/>
      <c r="R117" s="162"/>
      <c r="S117" s="162"/>
      <c r="U117" s="162"/>
      <c r="V117" s="162"/>
      <c r="W117" s="162"/>
      <c r="X117" s="162"/>
    </row>
    <row r="118" spans="1:24" x14ac:dyDescent="0.25">
      <c r="A118" s="204" t="s">
        <v>817</v>
      </c>
      <c r="B118" s="205">
        <v>35.989999999999995</v>
      </c>
      <c r="C118" s="205">
        <v>39.64</v>
      </c>
      <c r="D118" s="205">
        <v>30.459999999999997</v>
      </c>
      <c r="E118" s="205">
        <v>32.459999999999994</v>
      </c>
      <c r="F118" s="205">
        <v>26.03</v>
      </c>
      <c r="G118" s="205">
        <v>31.559999999999992</v>
      </c>
      <c r="H118" s="205">
        <v>41.61999999999999</v>
      </c>
      <c r="I118" s="205">
        <v>36.880000000000003</v>
      </c>
      <c r="J118" s="205">
        <v>41.050000000000011</v>
      </c>
      <c r="K118" s="205">
        <v>42.059999999999995</v>
      </c>
      <c r="L118" s="205">
        <v>41.970000000000006</v>
      </c>
      <c r="M118" s="206">
        <v>39.42</v>
      </c>
      <c r="O118" s="162"/>
      <c r="P118" s="162"/>
    </row>
    <row r="119" spans="1:24" x14ac:dyDescent="0.25">
      <c r="A119" s="204" t="s">
        <v>818</v>
      </c>
      <c r="B119" s="205">
        <v>112.17999999999998</v>
      </c>
      <c r="C119" s="205">
        <v>0</v>
      </c>
      <c r="D119" s="205">
        <v>0</v>
      </c>
      <c r="E119" s="205">
        <v>0</v>
      </c>
      <c r="F119" s="205">
        <v>39.94</v>
      </c>
      <c r="G119" s="205">
        <v>0</v>
      </c>
      <c r="H119" s="205">
        <v>0</v>
      </c>
      <c r="I119" s="205">
        <v>0</v>
      </c>
      <c r="J119" s="205">
        <v>0</v>
      </c>
      <c r="K119" s="205">
        <v>3.6799999999999997</v>
      </c>
      <c r="L119" s="205">
        <v>60.099999999999994</v>
      </c>
      <c r="M119" s="206">
        <v>101.07000000000001</v>
      </c>
    </row>
    <row r="120" spans="1:24" x14ac:dyDescent="0.25">
      <c r="A120" s="204" t="s">
        <v>819</v>
      </c>
      <c r="B120" s="205">
        <v>17.400000000000002</v>
      </c>
      <c r="C120" s="205">
        <v>20.760000000000009</v>
      </c>
      <c r="D120" s="205">
        <v>20.439999999999998</v>
      </c>
      <c r="E120" s="205">
        <v>23.06</v>
      </c>
      <c r="F120" s="205">
        <v>22.249999999999996</v>
      </c>
      <c r="G120" s="205">
        <v>21.91</v>
      </c>
      <c r="H120" s="205">
        <v>24.18</v>
      </c>
      <c r="I120" s="205">
        <v>25.61</v>
      </c>
      <c r="J120" s="205">
        <v>29.8</v>
      </c>
      <c r="K120" s="205">
        <v>29.530000000000008</v>
      </c>
      <c r="L120" s="205">
        <v>25.79</v>
      </c>
      <c r="M120" s="206">
        <v>27.6</v>
      </c>
    </row>
    <row r="121" spans="1:24" x14ac:dyDescent="0.25">
      <c r="A121" s="204" t="s">
        <v>820</v>
      </c>
      <c r="B121" s="205">
        <v>79.430000000000007</v>
      </c>
      <c r="C121" s="205">
        <v>63.45</v>
      </c>
      <c r="D121" s="205">
        <v>87.190000000000012</v>
      </c>
      <c r="E121" s="205">
        <v>125.43</v>
      </c>
      <c r="F121" s="205">
        <v>103.11000000000001</v>
      </c>
      <c r="G121" s="205">
        <v>104.42</v>
      </c>
      <c r="H121" s="205">
        <v>92.359999999999985</v>
      </c>
      <c r="I121" s="205">
        <v>68.320000000000007</v>
      </c>
      <c r="J121" s="205">
        <v>93.4</v>
      </c>
      <c r="K121" s="205">
        <v>91.890000000000029</v>
      </c>
      <c r="L121" s="205">
        <v>91.46</v>
      </c>
      <c r="M121" s="206">
        <v>92.16</v>
      </c>
    </row>
    <row r="122" spans="1:24" x14ac:dyDescent="0.25">
      <c r="A122" s="204" t="s">
        <v>821</v>
      </c>
      <c r="B122" s="205">
        <v>217.06720000000001</v>
      </c>
      <c r="C122" s="205">
        <v>24.301439999999999</v>
      </c>
      <c r="D122" s="205">
        <v>45.937199999999997</v>
      </c>
      <c r="E122" s="205">
        <v>34.171440000000004</v>
      </c>
      <c r="F122" s="205">
        <v>129.50144</v>
      </c>
      <c r="G122" s="205">
        <v>48.187199999999997</v>
      </c>
      <c r="H122" s="205">
        <v>0</v>
      </c>
      <c r="I122" s="205">
        <v>0</v>
      </c>
      <c r="J122" s="205">
        <v>0</v>
      </c>
      <c r="K122" s="205">
        <v>0</v>
      </c>
      <c r="L122" s="205">
        <v>0</v>
      </c>
      <c r="M122" s="206">
        <v>24.471440000000001</v>
      </c>
    </row>
    <row r="123" spans="1:24" x14ac:dyDescent="0.25">
      <c r="A123" s="204" t="s">
        <v>822</v>
      </c>
      <c r="B123" s="205">
        <v>0</v>
      </c>
      <c r="C123" s="205">
        <v>0</v>
      </c>
      <c r="D123" s="205">
        <v>0</v>
      </c>
      <c r="E123" s="205">
        <v>0</v>
      </c>
      <c r="F123" s="205">
        <v>0</v>
      </c>
      <c r="G123" s="205">
        <v>0</v>
      </c>
      <c r="H123" s="205">
        <v>0</v>
      </c>
      <c r="I123" s="205">
        <v>0</v>
      </c>
      <c r="J123" s="205">
        <v>0</v>
      </c>
      <c r="K123" s="205">
        <v>0</v>
      </c>
      <c r="L123" s="205">
        <v>0</v>
      </c>
      <c r="M123" s="206">
        <v>0</v>
      </c>
    </row>
    <row r="124" spans="1:24" x14ac:dyDescent="0.25">
      <c r="A124" s="204" t="s">
        <v>823</v>
      </c>
      <c r="B124" s="205">
        <v>0</v>
      </c>
      <c r="C124" s="205">
        <v>0</v>
      </c>
      <c r="D124" s="205">
        <v>0</v>
      </c>
      <c r="E124" s="205">
        <v>0</v>
      </c>
      <c r="F124" s="205">
        <v>0</v>
      </c>
      <c r="G124" s="205">
        <v>0</v>
      </c>
      <c r="H124" s="205">
        <v>0</v>
      </c>
      <c r="I124" s="205">
        <v>0</v>
      </c>
      <c r="J124" s="205">
        <v>0</v>
      </c>
      <c r="K124" s="205">
        <v>0</v>
      </c>
      <c r="L124" s="205">
        <v>0</v>
      </c>
      <c r="M124" s="206">
        <v>0</v>
      </c>
    </row>
    <row r="125" spans="1:24" x14ac:dyDescent="0.25">
      <c r="A125" s="204" t="s">
        <v>824</v>
      </c>
      <c r="B125" s="205">
        <v>0</v>
      </c>
      <c r="C125" s="205">
        <v>0</v>
      </c>
      <c r="D125" s="205">
        <v>0</v>
      </c>
      <c r="E125" s="205">
        <v>0</v>
      </c>
      <c r="F125" s="205">
        <v>0</v>
      </c>
      <c r="G125" s="205">
        <v>0</v>
      </c>
      <c r="H125" s="205">
        <v>0</v>
      </c>
      <c r="I125" s="205">
        <v>0</v>
      </c>
      <c r="J125" s="205">
        <v>0</v>
      </c>
      <c r="K125" s="205">
        <v>0</v>
      </c>
      <c r="L125" s="205">
        <v>0</v>
      </c>
      <c r="M125" s="206">
        <v>0</v>
      </c>
    </row>
    <row r="126" spans="1:24" x14ac:dyDescent="0.25">
      <c r="A126" s="204" t="s">
        <v>825</v>
      </c>
      <c r="B126" s="205">
        <v>0</v>
      </c>
      <c r="C126" s="205">
        <v>0</v>
      </c>
      <c r="D126" s="205">
        <v>0</v>
      </c>
      <c r="E126" s="205">
        <v>0</v>
      </c>
      <c r="F126" s="205">
        <v>0</v>
      </c>
      <c r="G126" s="205">
        <v>0</v>
      </c>
      <c r="H126" s="205">
        <v>0</v>
      </c>
      <c r="I126" s="205">
        <v>0</v>
      </c>
      <c r="J126" s="205">
        <v>0</v>
      </c>
      <c r="K126" s="205">
        <v>0</v>
      </c>
      <c r="L126" s="205">
        <v>0</v>
      </c>
      <c r="M126" s="206">
        <v>0</v>
      </c>
    </row>
    <row r="127" spans="1:24" x14ac:dyDescent="0.25">
      <c r="A127" s="204" t="s">
        <v>826</v>
      </c>
      <c r="B127" s="205">
        <v>5.61496</v>
      </c>
      <c r="C127" s="205">
        <v>0</v>
      </c>
      <c r="D127" s="205">
        <v>0</v>
      </c>
      <c r="E127" s="205">
        <v>0</v>
      </c>
      <c r="F127" s="205">
        <v>0</v>
      </c>
      <c r="G127" s="205">
        <v>0</v>
      </c>
      <c r="H127" s="205">
        <v>0</v>
      </c>
      <c r="I127" s="205">
        <v>0</v>
      </c>
      <c r="J127" s="205">
        <v>0</v>
      </c>
      <c r="K127" s="205">
        <v>0</v>
      </c>
      <c r="L127" s="205">
        <v>0</v>
      </c>
      <c r="M127" s="206">
        <v>0</v>
      </c>
    </row>
    <row r="128" spans="1:24" x14ac:dyDescent="0.25">
      <c r="A128" s="204" t="s">
        <v>827</v>
      </c>
      <c r="B128" s="205">
        <v>0</v>
      </c>
      <c r="C128" s="205">
        <v>0</v>
      </c>
      <c r="D128" s="205">
        <v>0</v>
      </c>
      <c r="E128" s="205">
        <v>0</v>
      </c>
      <c r="F128" s="205">
        <v>0</v>
      </c>
      <c r="G128" s="205">
        <v>0</v>
      </c>
      <c r="H128" s="205">
        <v>0</v>
      </c>
      <c r="I128" s="205">
        <v>0</v>
      </c>
      <c r="J128" s="205">
        <v>0</v>
      </c>
      <c r="K128" s="205">
        <v>0</v>
      </c>
      <c r="L128" s="205">
        <v>0</v>
      </c>
      <c r="M128" s="206">
        <v>0</v>
      </c>
    </row>
    <row r="129" spans="1:25" x14ac:dyDescent="0.25">
      <c r="A129" s="204" t="s">
        <v>828</v>
      </c>
      <c r="B129" s="205">
        <v>80.286400000000015</v>
      </c>
      <c r="C129" s="205">
        <v>0</v>
      </c>
      <c r="D129" s="205">
        <v>0</v>
      </c>
      <c r="E129" s="205">
        <v>0</v>
      </c>
      <c r="F129" s="205">
        <v>0</v>
      </c>
      <c r="G129" s="205">
        <v>0</v>
      </c>
      <c r="H129" s="205">
        <v>0</v>
      </c>
      <c r="I129" s="205">
        <v>0</v>
      </c>
      <c r="J129" s="205">
        <v>0</v>
      </c>
      <c r="K129" s="205">
        <v>0</v>
      </c>
      <c r="L129" s="205">
        <v>0</v>
      </c>
      <c r="M129" s="206">
        <v>0</v>
      </c>
    </row>
    <row r="130" spans="1:25" x14ac:dyDescent="0.25">
      <c r="A130" s="210" t="s">
        <v>829</v>
      </c>
      <c r="B130" s="205">
        <v>0</v>
      </c>
      <c r="C130" s="205">
        <v>0</v>
      </c>
      <c r="D130" s="205">
        <v>0</v>
      </c>
      <c r="E130" s="205">
        <v>0</v>
      </c>
      <c r="F130" s="205">
        <v>0</v>
      </c>
      <c r="G130" s="205">
        <v>0</v>
      </c>
      <c r="H130" s="205">
        <v>0</v>
      </c>
      <c r="I130" s="205">
        <v>0</v>
      </c>
      <c r="J130" s="205">
        <v>0</v>
      </c>
      <c r="K130" s="205">
        <v>0</v>
      </c>
      <c r="L130" s="205">
        <v>0</v>
      </c>
      <c r="M130" s="206">
        <v>0</v>
      </c>
    </row>
    <row r="131" spans="1:25" x14ac:dyDescent="0.25">
      <c r="A131" s="210" t="s">
        <v>830</v>
      </c>
      <c r="B131" s="205">
        <v>0</v>
      </c>
      <c r="C131" s="205">
        <v>0</v>
      </c>
      <c r="D131" s="205">
        <v>0</v>
      </c>
      <c r="E131" s="205">
        <v>0</v>
      </c>
      <c r="F131" s="205">
        <v>0</v>
      </c>
      <c r="G131" s="205">
        <v>0</v>
      </c>
      <c r="H131" s="205">
        <v>0</v>
      </c>
      <c r="I131" s="205">
        <v>0</v>
      </c>
      <c r="J131" s="205">
        <v>0</v>
      </c>
      <c r="K131" s="205">
        <v>0</v>
      </c>
      <c r="L131" s="205">
        <v>0</v>
      </c>
      <c r="M131" s="206">
        <v>0</v>
      </c>
    </row>
    <row r="132" spans="1:25" x14ac:dyDescent="0.25">
      <c r="A132" s="210" t="s">
        <v>831</v>
      </c>
      <c r="B132" s="205">
        <v>243.80879999999999</v>
      </c>
      <c r="C132" s="205">
        <v>0</v>
      </c>
      <c r="D132" s="205">
        <v>0</v>
      </c>
      <c r="E132" s="205">
        <v>0</v>
      </c>
      <c r="F132" s="205">
        <v>0</v>
      </c>
      <c r="G132" s="205">
        <v>0</v>
      </c>
      <c r="H132" s="205">
        <v>0</v>
      </c>
      <c r="I132" s="205">
        <v>0</v>
      </c>
      <c r="J132" s="205">
        <v>0</v>
      </c>
      <c r="K132" s="205">
        <v>0</v>
      </c>
      <c r="L132" s="205">
        <v>0</v>
      </c>
      <c r="M132" s="206">
        <v>0</v>
      </c>
    </row>
    <row r="133" spans="1:25" x14ac:dyDescent="0.25">
      <c r="A133" s="210" t="s">
        <v>832</v>
      </c>
      <c r="B133" s="205">
        <v>0</v>
      </c>
      <c r="C133" s="205">
        <v>0</v>
      </c>
      <c r="D133" s="205">
        <v>0</v>
      </c>
      <c r="E133" s="205">
        <v>0</v>
      </c>
      <c r="F133" s="205">
        <v>0</v>
      </c>
      <c r="G133" s="205">
        <v>0</v>
      </c>
      <c r="H133" s="205">
        <v>0</v>
      </c>
      <c r="I133" s="205">
        <v>0</v>
      </c>
      <c r="J133" s="205">
        <v>0</v>
      </c>
      <c r="K133" s="205">
        <v>0</v>
      </c>
      <c r="L133" s="205">
        <v>0</v>
      </c>
      <c r="M133" s="206">
        <v>0</v>
      </c>
      <c r="Q133" s="162"/>
      <c r="R133" s="162"/>
      <c r="S133" s="162"/>
      <c r="U133" s="162"/>
      <c r="V133" s="162"/>
      <c r="W133" s="162"/>
      <c r="X133" s="162"/>
      <c r="Y133" s="162"/>
    </row>
    <row r="134" spans="1:25" x14ac:dyDescent="0.25">
      <c r="A134" s="210" t="s">
        <v>833</v>
      </c>
      <c r="B134" s="205">
        <v>0</v>
      </c>
      <c r="C134" s="205">
        <v>0</v>
      </c>
      <c r="D134" s="205">
        <v>0</v>
      </c>
      <c r="E134" s="205">
        <v>0</v>
      </c>
      <c r="F134" s="205">
        <v>0</v>
      </c>
      <c r="G134" s="205">
        <v>0</v>
      </c>
      <c r="H134" s="205">
        <v>0</v>
      </c>
      <c r="I134" s="205">
        <v>0</v>
      </c>
      <c r="J134" s="205">
        <v>0</v>
      </c>
      <c r="K134" s="205">
        <v>0</v>
      </c>
      <c r="L134" s="205">
        <v>0</v>
      </c>
      <c r="M134" s="206">
        <v>0</v>
      </c>
      <c r="O134" s="162"/>
    </row>
    <row r="135" spans="1:25" x14ac:dyDescent="0.25">
      <c r="A135" s="204" t="s">
        <v>834</v>
      </c>
      <c r="B135" s="205">
        <v>0</v>
      </c>
      <c r="C135" s="205">
        <v>0</v>
      </c>
      <c r="D135" s="205">
        <v>0</v>
      </c>
      <c r="E135" s="205">
        <v>0</v>
      </c>
      <c r="F135" s="205">
        <v>0</v>
      </c>
      <c r="G135" s="205">
        <v>0</v>
      </c>
      <c r="H135" s="205">
        <v>0</v>
      </c>
      <c r="I135" s="205">
        <v>0</v>
      </c>
      <c r="J135" s="205">
        <v>0</v>
      </c>
      <c r="K135" s="205">
        <v>0</v>
      </c>
      <c r="L135" s="205">
        <v>0</v>
      </c>
      <c r="M135" s="206">
        <v>0</v>
      </c>
    </row>
    <row r="136" spans="1:25" x14ac:dyDescent="0.25">
      <c r="A136" s="204" t="s">
        <v>835</v>
      </c>
      <c r="B136" s="205">
        <v>0</v>
      </c>
      <c r="C136" s="205">
        <v>0</v>
      </c>
      <c r="D136" s="205">
        <v>0</v>
      </c>
      <c r="E136" s="205">
        <v>0</v>
      </c>
      <c r="F136" s="205">
        <v>0</v>
      </c>
      <c r="G136" s="205">
        <v>0</v>
      </c>
      <c r="H136" s="205">
        <v>0</v>
      </c>
      <c r="I136" s="205">
        <v>0</v>
      </c>
      <c r="J136" s="205">
        <v>0</v>
      </c>
      <c r="K136" s="205">
        <v>0</v>
      </c>
      <c r="L136" s="205">
        <v>0</v>
      </c>
      <c r="M136" s="206">
        <v>0</v>
      </c>
    </row>
    <row r="137" spans="1:25" x14ac:dyDescent="0.25">
      <c r="A137" s="204" t="s">
        <v>836</v>
      </c>
      <c r="B137" s="205">
        <v>0.29000000000000004</v>
      </c>
      <c r="C137" s="205">
        <v>1.7700000000000002</v>
      </c>
      <c r="D137" s="205">
        <v>2.8999999999999995</v>
      </c>
      <c r="E137" s="205">
        <v>1.8800000000000003</v>
      </c>
      <c r="F137" s="205">
        <v>0.9800000000000002</v>
      </c>
      <c r="G137" s="205">
        <v>1.9700000000000006</v>
      </c>
      <c r="H137" s="205">
        <v>1.3000000000000005</v>
      </c>
      <c r="I137" s="205">
        <v>2.6400000000000006</v>
      </c>
      <c r="J137" s="205">
        <v>2.87</v>
      </c>
      <c r="K137" s="205">
        <v>1.0800000000000003</v>
      </c>
      <c r="L137" s="205">
        <v>1.2600000000000002</v>
      </c>
      <c r="M137" s="206">
        <v>0.03</v>
      </c>
    </row>
    <row r="138" spans="1:25" x14ac:dyDescent="0.25">
      <c r="A138" s="204" t="s">
        <v>837</v>
      </c>
      <c r="B138" s="205">
        <v>1.4700000000000002</v>
      </c>
      <c r="C138" s="205">
        <v>9.1000000000000014</v>
      </c>
      <c r="D138" s="205">
        <v>18.880000000000003</v>
      </c>
      <c r="E138" s="205">
        <v>16.05</v>
      </c>
      <c r="F138" s="205">
        <v>5.76</v>
      </c>
      <c r="G138" s="205">
        <v>17.100000000000001</v>
      </c>
      <c r="H138" s="205">
        <v>7.42</v>
      </c>
      <c r="I138" s="205">
        <v>10.96</v>
      </c>
      <c r="J138" s="205">
        <v>15.08</v>
      </c>
      <c r="K138" s="205">
        <v>5.5500000000000007</v>
      </c>
      <c r="L138" s="205">
        <v>6.5799999999999992</v>
      </c>
      <c r="M138" s="206">
        <v>0.54000000000000015</v>
      </c>
      <c r="P138" s="163"/>
    </row>
    <row r="139" spans="1:25" x14ac:dyDescent="0.25">
      <c r="A139" s="204" t="s">
        <v>838</v>
      </c>
      <c r="B139" s="205">
        <v>0</v>
      </c>
      <c r="C139" s="205">
        <v>0</v>
      </c>
      <c r="D139" s="205">
        <v>0</v>
      </c>
      <c r="E139" s="205">
        <v>0</v>
      </c>
      <c r="F139" s="205">
        <v>0</v>
      </c>
      <c r="G139" s="205">
        <v>0</v>
      </c>
      <c r="H139" s="205">
        <v>0</v>
      </c>
      <c r="I139" s="205">
        <v>0</v>
      </c>
      <c r="J139" s="205">
        <v>0</v>
      </c>
      <c r="K139" s="205">
        <v>0</v>
      </c>
      <c r="L139" s="205">
        <v>0</v>
      </c>
      <c r="M139" s="206">
        <v>0</v>
      </c>
    </row>
    <row r="140" spans="1:25" x14ac:dyDescent="0.25">
      <c r="A140" s="204" t="s">
        <v>839</v>
      </c>
      <c r="B140" s="205">
        <v>29.98</v>
      </c>
      <c r="C140" s="205">
        <v>109.55999999999997</v>
      </c>
      <c r="D140" s="205">
        <v>219.97</v>
      </c>
      <c r="E140" s="205">
        <v>272.73000000000008</v>
      </c>
      <c r="F140" s="205">
        <v>194.62</v>
      </c>
      <c r="G140" s="205">
        <v>210.23999999999998</v>
      </c>
      <c r="H140" s="205">
        <v>248.57999999999998</v>
      </c>
      <c r="I140" s="205">
        <v>240.77999999999997</v>
      </c>
      <c r="J140" s="205">
        <v>282.65000000000003</v>
      </c>
      <c r="K140" s="205">
        <v>158.21999999999997</v>
      </c>
      <c r="L140" s="205">
        <v>116.03999999999998</v>
      </c>
      <c r="M140" s="206">
        <v>131.90999999999997</v>
      </c>
    </row>
    <row r="141" spans="1:25" x14ac:dyDescent="0.25">
      <c r="A141" s="204" t="s">
        <v>840</v>
      </c>
      <c r="B141" s="205">
        <v>21</v>
      </c>
      <c r="C141" s="205">
        <v>156.08000000000004</v>
      </c>
      <c r="D141" s="205">
        <v>350.02000000000004</v>
      </c>
      <c r="E141" s="205">
        <v>400.18000000000006</v>
      </c>
      <c r="F141" s="205">
        <v>316.92000000000007</v>
      </c>
      <c r="G141" s="205">
        <v>336.01</v>
      </c>
      <c r="H141" s="205">
        <v>370.74</v>
      </c>
      <c r="I141" s="205">
        <v>385.96</v>
      </c>
      <c r="J141" s="205">
        <v>476.21000000000004</v>
      </c>
      <c r="K141" s="205">
        <v>279.96999999999997</v>
      </c>
      <c r="L141" s="205">
        <v>200.99000000000004</v>
      </c>
      <c r="M141" s="206">
        <v>244.06</v>
      </c>
    </row>
    <row r="142" spans="1:25" x14ac:dyDescent="0.25">
      <c r="A142" s="204" t="s">
        <v>841</v>
      </c>
      <c r="B142" s="205">
        <v>20.160000000000004</v>
      </c>
      <c r="C142" s="205">
        <v>20.840000000000003</v>
      </c>
      <c r="D142" s="205">
        <v>20.160000000000004</v>
      </c>
      <c r="E142" s="205">
        <v>20.840000000000003</v>
      </c>
      <c r="F142" s="205">
        <v>16.119999999999997</v>
      </c>
      <c r="G142" s="205">
        <v>20.160000000000004</v>
      </c>
      <c r="H142" s="205">
        <v>21.839999999999996</v>
      </c>
      <c r="I142" s="205">
        <v>20.900000000000002</v>
      </c>
      <c r="J142" s="205">
        <v>21.53</v>
      </c>
      <c r="K142" s="205">
        <v>22.05</v>
      </c>
      <c r="L142" s="205">
        <v>19.419999999999995</v>
      </c>
      <c r="M142" s="206">
        <v>20.840000000000003</v>
      </c>
    </row>
    <row r="143" spans="1:25" x14ac:dyDescent="0.25">
      <c r="A143" s="210" t="s">
        <v>842</v>
      </c>
      <c r="B143" s="215">
        <v>0</v>
      </c>
      <c r="C143" s="215">
        <v>0</v>
      </c>
      <c r="D143" s="215">
        <v>0</v>
      </c>
      <c r="E143" s="215">
        <v>0</v>
      </c>
      <c r="F143" s="215">
        <v>0</v>
      </c>
      <c r="G143" s="215">
        <v>0</v>
      </c>
      <c r="H143" s="215">
        <v>0</v>
      </c>
      <c r="I143" s="215">
        <v>0</v>
      </c>
      <c r="J143" s="215">
        <v>0</v>
      </c>
      <c r="K143" s="215">
        <v>0</v>
      </c>
      <c r="L143" s="215">
        <v>0</v>
      </c>
      <c r="M143" s="216">
        <v>0</v>
      </c>
    </row>
    <row r="144" spans="1:25" x14ac:dyDescent="0.25">
      <c r="A144" s="210" t="s">
        <v>843</v>
      </c>
      <c r="B144" s="215">
        <v>43.004400000000004</v>
      </c>
      <c r="C144" s="215">
        <v>0</v>
      </c>
      <c r="D144" s="215">
        <v>0</v>
      </c>
      <c r="E144" s="215">
        <v>0</v>
      </c>
      <c r="F144" s="215">
        <v>0</v>
      </c>
      <c r="G144" s="215">
        <v>0</v>
      </c>
      <c r="H144" s="215">
        <v>0</v>
      </c>
      <c r="I144" s="215">
        <v>0</v>
      </c>
      <c r="J144" s="215">
        <v>0</v>
      </c>
      <c r="K144" s="215">
        <v>0</v>
      </c>
      <c r="L144" s="215">
        <v>0</v>
      </c>
      <c r="M144" s="216">
        <v>0</v>
      </c>
    </row>
    <row r="145" spans="1:25" x14ac:dyDescent="0.25">
      <c r="A145" s="210" t="s">
        <v>844</v>
      </c>
      <c r="B145" s="215">
        <v>0</v>
      </c>
      <c r="C145" s="215">
        <v>0</v>
      </c>
      <c r="D145" s="215">
        <v>0</v>
      </c>
      <c r="E145" s="215">
        <v>0</v>
      </c>
      <c r="F145" s="215">
        <v>0</v>
      </c>
      <c r="G145" s="215">
        <v>0</v>
      </c>
      <c r="H145" s="215">
        <v>0</v>
      </c>
      <c r="I145" s="215">
        <v>0</v>
      </c>
      <c r="J145" s="215">
        <v>0</v>
      </c>
      <c r="K145" s="215">
        <v>0</v>
      </c>
      <c r="L145" s="215">
        <v>0</v>
      </c>
      <c r="M145" s="216">
        <v>0</v>
      </c>
    </row>
    <row r="146" spans="1:25" x14ac:dyDescent="0.25">
      <c r="A146" s="210" t="s">
        <v>845</v>
      </c>
      <c r="B146" s="215">
        <v>0</v>
      </c>
      <c r="C146" s="215">
        <v>0</v>
      </c>
      <c r="D146" s="215">
        <v>0</v>
      </c>
      <c r="E146" s="215">
        <v>0</v>
      </c>
      <c r="F146" s="215">
        <v>0</v>
      </c>
      <c r="G146" s="215">
        <v>0</v>
      </c>
      <c r="H146" s="215">
        <v>0</v>
      </c>
      <c r="I146" s="215">
        <v>0</v>
      </c>
      <c r="J146" s="215">
        <v>0</v>
      </c>
      <c r="K146" s="215">
        <v>0</v>
      </c>
      <c r="L146" s="215">
        <v>0</v>
      </c>
      <c r="M146" s="216">
        <v>0</v>
      </c>
    </row>
    <row r="147" spans="1:25" x14ac:dyDescent="0.25">
      <c r="A147" s="210" t="s">
        <v>846</v>
      </c>
      <c r="B147" s="215">
        <v>48.044000000000004</v>
      </c>
      <c r="C147" s="215">
        <v>0</v>
      </c>
      <c r="D147" s="215">
        <v>0</v>
      </c>
      <c r="E147" s="215">
        <v>0</v>
      </c>
      <c r="F147" s="215">
        <v>0</v>
      </c>
      <c r="G147" s="215">
        <v>0</v>
      </c>
      <c r="H147" s="215">
        <v>0</v>
      </c>
      <c r="I147" s="215">
        <v>0</v>
      </c>
      <c r="J147" s="215">
        <v>0</v>
      </c>
      <c r="K147" s="215">
        <v>0</v>
      </c>
      <c r="L147" s="215">
        <v>0</v>
      </c>
      <c r="M147" s="216">
        <v>0</v>
      </c>
    </row>
    <row r="148" spans="1:25" x14ac:dyDescent="0.25">
      <c r="A148" s="210" t="s">
        <v>847</v>
      </c>
      <c r="B148" s="215">
        <v>0</v>
      </c>
      <c r="C148" s="215">
        <v>0</v>
      </c>
      <c r="D148" s="215">
        <v>0</v>
      </c>
      <c r="E148" s="215">
        <v>0</v>
      </c>
      <c r="F148" s="215">
        <v>0</v>
      </c>
      <c r="G148" s="215">
        <v>0</v>
      </c>
      <c r="H148" s="215">
        <v>0</v>
      </c>
      <c r="I148" s="215">
        <v>0</v>
      </c>
      <c r="J148" s="215">
        <v>0</v>
      </c>
      <c r="K148" s="215">
        <v>0</v>
      </c>
      <c r="L148" s="215">
        <v>0</v>
      </c>
      <c r="M148" s="216">
        <v>0</v>
      </c>
    </row>
    <row r="149" spans="1:25" x14ac:dyDescent="0.25">
      <c r="A149" s="210" t="s">
        <v>848</v>
      </c>
      <c r="B149" s="215">
        <v>0</v>
      </c>
      <c r="C149" s="215">
        <v>0</v>
      </c>
      <c r="D149" s="215">
        <v>0</v>
      </c>
      <c r="E149" s="215">
        <v>0</v>
      </c>
      <c r="F149" s="215">
        <v>0</v>
      </c>
      <c r="G149" s="215">
        <v>0</v>
      </c>
      <c r="H149" s="215">
        <v>0</v>
      </c>
      <c r="I149" s="215">
        <v>0</v>
      </c>
      <c r="J149" s="215">
        <v>0</v>
      </c>
      <c r="K149" s="215">
        <v>0</v>
      </c>
      <c r="L149" s="215">
        <v>0</v>
      </c>
      <c r="M149" s="216">
        <v>0</v>
      </c>
    </row>
    <row r="150" spans="1:25" ht="13.8" thickBot="1" x14ac:dyDescent="0.3">
      <c r="A150" s="207" t="s">
        <v>727</v>
      </c>
      <c r="B150" s="208">
        <v>1066.8657599999999</v>
      </c>
      <c r="C150" s="208">
        <v>631.3914400000001</v>
      </c>
      <c r="D150" s="208">
        <v>1112.1672000000001</v>
      </c>
      <c r="E150" s="208">
        <v>1303.04144</v>
      </c>
      <c r="F150" s="208">
        <v>1097.04144</v>
      </c>
      <c r="G150" s="208">
        <v>983.98720000000003</v>
      </c>
      <c r="H150" s="208">
        <v>1034.2099999999998</v>
      </c>
      <c r="I150" s="208">
        <v>1026.21</v>
      </c>
      <c r="J150" s="208">
        <v>1211.95</v>
      </c>
      <c r="K150" s="208">
        <v>865.56999999999994</v>
      </c>
      <c r="L150" s="208">
        <v>742.55</v>
      </c>
      <c r="M150" s="209">
        <v>859.31144000000006</v>
      </c>
    </row>
    <row r="151" spans="1:25" x14ac:dyDescent="0.25">
      <c r="A151" s="212" t="s">
        <v>849</v>
      </c>
      <c r="B151" s="213"/>
      <c r="C151" s="213"/>
      <c r="D151" s="213"/>
      <c r="E151" s="213"/>
      <c r="F151" s="213"/>
      <c r="G151" s="213"/>
      <c r="H151" s="213"/>
      <c r="I151" s="213"/>
      <c r="J151" s="213"/>
      <c r="K151" s="213"/>
      <c r="L151" s="213"/>
      <c r="M151" s="214"/>
    </row>
    <row r="152" spans="1:25" x14ac:dyDescent="0.25">
      <c r="A152" s="204" t="s">
        <v>850</v>
      </c>
      <c r="B152" s="205">
        <v>215.43</v>
      </c>
      <c r="C152" s="205">
        <v>188.48999999999998</v>
      </c>
      <c r="D152" s="205">
        <v>223.84000000000003</v>
      </c>
      <c r="E152" s="205">
        <v>230.92</v>
      </c>
      <c r="F152" s="205">
        <v>358.11</v>
      </c>
      <c r="G152" s="205">
        <v>192.67</v>
      </c>
      <c r="H152" s="205">
        <v>419.64</v>
      </c>
      <c r="I152" s="205">
        <v>406.07999999999993</v>
      </c>
      <c r="J152" s="205">
        <v>419.64</v>
      </c>
      <c r="K152" s="205">
        <v>399.73999999999995</v>
      </c>
      <c r="L152" s="205">
        <v>247.29000000000002</v>
      </c>
      <c r="M152" s="206">
        <v>263.52</v>
      </c>
    </row>
    <row r="153" spans="1:25" x14ac:dyDescent="0.25">
      <c r="A153" s="204" t="s">
        <v>851</v>
      </c>
      <c r="B153" s="205">
        <v>20.060000000000002</v>
      </c>
      <c r="C153" s="205">
        <v>18.560000000000006</v>
      </c>
      <c r="D153" s="205">
        <v>18.259999999999998</v>
      </c>
      <c r="E153" s="205">
        <v>9.48</v>
      </c>
      <c r="F153" s="205">
        <v>26.760000000000005</v>
      </c>
      <c r="G153" s="205">
        <v>15.879999999999997</v>
      </c>
      <c r="H153" s="205">
        <v>26.760000000000005</v>
      </c>
      <c r="I153" s="205">
        <v>25.920000000000005</v>
      </c>
      <c r="J153" s="205">
        <v>26.760000000000005</v>
      </c>
      <c r="K153" s="205">
        <v>26.330000000000005</v>
      </c>
      <c r="L153" s="205">
        <v>16.369999999999997</v>
      </c>
      <c r="M153" s="206">
        <v>21.36</v>
      </c>
    </row>
    <row r="154" spans="1:25" x14ac:dyDescent="0.25">
      <c r="A154" s="204" t="s">
        <v>852</v>
      </c>
      <c r="B154" s="205">
        <v>4.2799999999999985</v>
      </c>
      <c r="C154" s="205">
        <v>3.4499999999999997</v>
      </c>
      <c r="D154" s="205">
        <v>3.34</v>
      </c>
      <c r="E154" s="205">
        <v>3.4499999999999997</v>
      </c>
      <c r="F154" s="205">
        <v>3.4499999999999997</v>
      </c>
      <c r="G154" s="205">
        <v>5.0400000000000009</v>
      </c>
      <c r="H154" s="205">
        <v>12.040000000000001</v>
      </c>
      <c r="I154" s="205">
        <v>14.000000000000002</v>
      </c>
      <c r="J154" s="205">
        <v>14.480000000000002</v>
      </c>
      <c r="K154" s="205">
        <v>13.860000000000001</v>
      </c>
      <c r="L154" s="205">
        <v>10.120000000000001</v>
      </c>
      <c r="M154" s="206">
        <v>8.64</v>
      </c>
    </row>
    <row r="155" spans="1:25" x14ac:dyDescent="0.25">
      <c r="A155" s="204" t="s">
        <v>853</v>
      </c>
      <c r="B155" s="205">
        <v>16.630000000000003</v>
      </c>
      <c r="C155" s="205">
        <v>25.029999999999998</v>
      </c>
      <c r="D155" s="205">
        <v>33.940000000000005</v>
      </c>
      <c r="E155" s="205">
        <v>47.519999999999996</v>
      </c>
      <c r="F155" s="205">
        <v>39.250000000000007</v>
      </c>
      <c r="G155" s="205">
        <v>26.609999999999996</v>
      </c>
      <c r="H155" s="205">
        <v>23.4</v>
      </c>
      <c r="I155" s="205">
        <v>19.699999999999996</v>
      </c>
      <c r="J155" s="205">
        <v>21.52</v>
      </c>
      <c r="K155" s="205">
        <v>28.34</v>
      </c>
      <c r="L155" s="205">
        <v>21.56</v>
      </c>
      <c r="M155" s="206">
        <v>20.100000000000001</v>
      </c>
    </row>
    <row r="156" spans="1:25" x14ac:dyDescent="0.25">
      <c r="A156" s="204" t="s">
        <v>854</v>
      </c>
      <c r="B156" s="205">
        <v>1.1400000000000001</v>
      </c>
      <c r="C156" s="205">
        <v>0.99000000000000021</v>
      </c>
      <c r="D156" s="205">
        <v>1.0800000000000003</v>
      </c>
      <c r="E156" s="205">
        <v>1.6500000000000006</v>
      </c>
      <c r="F156" s="205">
        <v>0.67000000000000015</v>
      </c>
      <c r="G156" s="205">
        <v>1.2800000000000002</v>
      </c>
      <c r="H156" s="205">
        <v>3.03</v>
      </c>
      <c r="I156" s="205">
        <v>3.9800000000000004</v>
      </c>
      <c r="J156" s="205">
        <v>4.1100000000000003</v>
      </c>
      <c r="K156" s="205">
        <v>3.95</v>
      </c>
      <c r="L156" s="205">
        <v>2.8800000000000003</v>
      </c>
      <c r="M156" s="206">
        <v>2.52</v>
      </c>
    </row>
    <row r="157" spans="1:25" x14ac:dyDescent="0.25">
      <c r="A157" s="204" t="s">
        <v>855</v>
      </c>
      <c r="B157" s="205">
        <v>18.519999999999996</v>
      </c>
      <c r="C157" s="205">
        <v>12.83</v>
      </c>
      <c r="D157" s="205">
        <v>11.100000000000001</v>
      </c>
      <c r="E157" s="205">
        <v>13.79</v>
      </c>
      <c r="F157" s="205">
        <v>13.629999999999997</v>
      </c>
      <c r="G157" s="205">
        <v>19.370000000000005</v>
      </c>
      <c r="H157" s="205">
        <v>27.500000000000004</v>
      </c>
      <c r="I157" s="205">
        <v>28.589999999999996</v>
      </c>
      <c r="J157" s="205">
        <v>29.720000000000006</v>
      </c>
      <c r="K157" s="205">
        <v>29.720000000000006</v>
      </c>
      <c r="L157" s="205">
        <v>25.639999999999993</v>
      </c>
      <c r="M157" s="206">
        <v>24.46</v>
      </c>
    </row>
    <row r="158" spans="1:25" x14ac:dyDescent="0.25">
      <c r="A158" s="204" t="s">
        <v>856</v>
      </c>
      <c r="B158" s="205">
        <v>11.18</v>
      </c>
      <c r="C158" s="205">
        <v>12.490000000000002</v>
      </c>
      <c r="D158" s="205">
        <v>11.23</v>
      </c>
      <c r="E158" s="205">
        <v>13.189999999999998</v>
      </c>
      <c r="F158" s="205">
        <v>13.599999999999994</v>
      </c>
      <c r="G158" s="205">
        <v>18.650000000000002</v>
      </c>
      <c r="H158" s="205">
        <v>28.56999999999999</v>
      </c>
      <c r="I158" s="205">
        <v>34.519999999999996</v>
      </c>
      <c r="J158" s="205">
        <v>39.43</v>
      </c>
      <c r="K158" s="205">
        <v>39.43</v>
      </c>
      <c r="L158" s="205">
        <v>35.56</v>
      </c>
      <c r="M158" s="206">
        <v>31.67</v>
      </c>
    </row>
    <row r="159" spans="1:25" x14ac:dyDescent="0.25">
      <c r="A159" s="204" t="s">
        <v>857</v>
      </c>
      <c r="B159" s="205">
        <v>7.5</v>
      </c>
      <c r="C159" s="205">
        <v>5.5200000000000005</v>
      </c>
      <c r="D159" s="205">
        <v>4.75</v>
      </c>
      <c r="E159" s="205">
        <v>4.66</v>
      </c>
      <c r="F159" s="205">
        <v>4.4900000000000011</v>
      </c>
      <c r="G159" s="205">
        <v>5.43</v>
      </c>
      <c r="H159" s="205">
        <v>9.48</v>
      </c>
      <c r="I159" s="205">
        <v>15.939999999999994</v>
      </c>
      <c r="J159" s="205">
        <v>22.169999999999998</v>
      </c>
      <c r="K159" s="205">
        <v>21.42</v>
      </c>
      <c r="L159" s="205">
        <v>16.740000000000002</v>
      </c>
      <c r="M159" s="206">
        <v>11.67</v>
      </c>
      <c r="Q159" s="162"/>
      <c r="R159" s="162"/>
      <c r="S159" s="162"/>
      <c r="U159" s="162"/>
      <c r="V159" s="162"/>
      <c r="W159" s="162"/>
      <c r="X159" s="162"/>
      <c r="Y159" s="162"/>
    </row>
    <row r="160" spans="1:25" x14ac:dyDescent="0.25">
      <c r="A160" s="204" t="s">
        <v>858</v>
      </c>
      <c r="B160" s="205">
        <v>0</v>
      </c>
      <c r="C160" s="205">
        <v>0</v>
      </c>
      <c r="D160" s="205">
        <v>0</v>
      </c>
      <c r="E160" s="205">
        <v>0</v>
      </c>
      <c r="F160" s="205">
        <v>0</v>
      </c>
      <c r="G160" s="205">
        <v>0</v>
      </c>
      <c r="H160" s="205">
        <v>0</v>
      </c>
      <c r="I160" s="205">
        <v>0</v>
      </c>
      <c r="J160" s="205">
        <v>0</v>
      </c>
      <c r="K160" s="205">
        <v>0</v>
      </c>
      <c r="L160" s="205">
        <v>0</v>
      </c>
      <c r="M160" s="206">
        <v>0</v>
      </c>
      <c r="P160" s="162"/>
    </row>
    <row r="161" spans="1:26" x14ac:dyDescent="0.25">
      <c r="A161" s="204" t="s">
        <v>859</v>
      </c>
      <c r="B161" s="205">
        <v>11.92</v>
      </c>
      <c r="C161" s="205">
        <v>8.26</v>
      </c>
      <c r="D161" s="205">
        <v>7.11</v>
      </c>
      <c r="E161" s="205">
        <v>8.35</v>
      </c>
      <c r="F161" s="205">
        <v>8.76</v>
      </c>
      <c r="G161" s="205">
        <v>12.470000000000002</v>
      </c>
      <c r="H161" s="205">
        <v>17.68</v>
      </c>
      <c r="I161" s="205">
        <v>18.389999999999997</v>
      </c>
      <c r="J161" s="205">
        <v>19.139999999999993</v>
      </c>
      <c r="K161" s="205">
        <v>19.139999999999993</v>
      </c>
      <c r="L161" s="205">
        <v>17.279999999999998</v>
      </c>
      <c r="M161" s="206">
        <v>16.689999999999998</v>
      </c>
      <c r="P161" s="162"/>
      <c r="Q161" s="163"/>
      <c r="R161" s="163"/>
      <c r="S161" s="163"/>
      <c r="U161" s="163"/>
      <c r="V161" s="163"/>
      <c r="W161" s="163"/>
      <c r="X161" s="163"/>
      <c r="Y161" s="163"/>
      <c r="Z161" s="163"/>
    </row>
    <row r="162" spans="1:26" x14ac:dyDescent="0.25">
      <c r="A162" s="204" t="s">
        <v>860</v>
      </c>
      <c r="B162" s="205">
        <v>17.079999999999998</v>
      </c>
      <c r="C162" s="205">
        <v>12.540000000000003</v>
      </c>
      <c r="D162" s="205">
        <v>10.810000000000002</v>
      </c>
      <c r="E162" s="205">
        <v>10.61</v>
      </c>
      <c r="F162" s="205">
        <v>10.210000000000001</v>
      </c>
      <c r="G162" s="205">
        <v>8.18</v>
      </c>
      <c r="H162" s="205">
        <v>18.290000000000003</v>
      </c>
      <c r="I162" s="205">
        <v>32.68</v>
      </c>
      <c r="J162" s="205">
        <v>40.93</v>
      </c>
      <c r="K162" s="205">
        <v>40.829999999999991</v>
      </c>
      <c r="L162" s="205">
        <v>34.449999999999996</v>
      </c>
      <c r="M162" s="206">
        <v>26.540000000000003</v>
      </c>
      <c r="P162" s="162"/>
    </row>
    <row r="163" spans="1:26" x14ac:dyDescent="0.25">
      <c r="A163" s="204" t="s">
        <v>861</v>
      </c>
      <c r="B163" s="205">
        <v>11.25</v>
      </c>
      <c r="C163" s="205">
        <v>108.22</v>
      </c>
      <c r="D163" s="205">
        <v>111.17</v>
      </c>
      <c r="E163" s="205">
        <v>56.08</v>
      </c>
      <c r="F163" s="205">
        <v>119.04</v>
      </c>
      <c r="G163" s="205">
        <v>115.2</v>
      </c>
      <c r="H163" s="205">
        <v>73.609999999999985</v>
      </c>
      <c r="I163" s="205">
        <v>5.4</v>
      </c>
      <c r="J163" s="205">
        <v>54.94</v>
      </c>
      <c r="K163" s="205">
        <v>82.090000000000018</v>
      </c>
      <c r="L163" s="205">
        <v>99.85</v>
      </c>
      <c r="M163" s="206">
        <v>119.04</v>
      </c>
    </row>
    <row r="164" spans="1:26" x14ac:dyDescent="0.25">
      <c r="A164" s="204" t="s">
        <v>862</v>
      </c>
      <c r="B164" s="205">
        <v>0</v>
      </c>
      <c r="C164" s="205">
        <v>0</v>
      </c>
      <c r="D164" s="205">
        <v>0</v>
      </c>
      <c r="E164" s="205">
        <v>0</v>
      </c>
      <c r="F164" s="205">
        <v>0</v>
      </c>
      <c r="G164" s="205">
        <v>0</v>
      </c>
      <c r="H164" s="205">
        <v>0</v>
      </c>
      <c r="I164" s="205">
        <v>0</v>
      </c>
      <c r="J164" s="205">
        <v>0</v>
      </c>
      <c r="K164" s="205">
        <v>0</v>
      </c>
      <c r="L164" s="205">
        <v>0</v>
      </c>
      <c r="M164" s="206">
        <v>0</v>
      </c>
      <c r="O164" s="162"/>
    </row>
    <row r="165" spans="1:26" x14ac:dyDescent="0.25">
      <c r="A165" s="204" t="s">
        <v>863</v>
      </c>
      <c r="B165" s="205">
        <v>0</v>
      </c>
      <c r="C165" s="205">
        <v>0</v>
      </c>
      <c r="D165" s="205">
        <v>0</v>
      </c>
      <c r="E165" s="205">
        <v>0</v>
      </c>
      <c r="F165" s="205">
        <v>0</v>
      </c>
      <c r="G165" s="205">
        <v>0</v>
      </c>
      <c r="H165" s="205">
        <v>0</v>
      </c>
      <c r="I165" s="205">
        <v>0</v>
      </c>
      <c r="J165" s="205">
        <v>0</v>
      </c>
      <c r="K165" s="205">
        <v>0</v>
      </c>
      <c r="L165" s="205">
        <v>0</v>
      </c>
      <c r="M165" s="206">
        <v>0</v>
      </c>
      <c r="O165" s="163"/>
    </row>
    <row r="166" spans="1:26" x14ac:dyDescent="0.25">
      <c r="A166" s="204" t="s">
        <v>864</v>
      </c>
      <c r="B166" s="205">
        <v>231.19840000000002</v>
      </c>
      <c r="C166" s="205">
        <v>203.03568000000001</v>
      </c>
      <c r="D166" s="205">
        <v>52.928399999999996</v>
      </c>
      <c r="E166" s="205">
        <v>0</v>
      </c>
      <c r="F166" s="205">
        <v>0</v>
      </c>
      <c r="G166" s="205">
        <v>0</v>
      </c>
      <c r="H166" s="205">
        <v>0</v>
      </c>
      <c r="I166" s="205">
        <v>0</v>
      </c>
      <c r="J166" s="205">
        <v>0</v>
      </c>
      <c r="K166" s="205">
        <v>0</v>
      </c>
      <c r="L166" s="205">
        <v>0</v>
      </c>
      <c r="M166" s="206">
        <v>0</v>
      </c>
      <c r="O166" s="163"/>
    </row>
    <row r="167" spans="1:26" x14ac:dyDescent="0.25">
      <c r="A167" s="204" t="s">
        <v>865</v>
      </c>
      <c r="B167" s="205">
        <v>0</v>
      </c>
      <c r="C167" s="205">
        <v>0</v>
      </c>
      <c r="D167" s="205">
        <v>0</v>
      </c>
      <c r="E167" s="205">
        <v>0</v>
      </c>
      <c r="F167" s="205">
        <v>0</v>
      </c>
      <c r="G167" s="205">
        <v>0</v>
      </c>
      <c r="H167" s="205">
        <v>0</v>
      </c>
      <c r="I167" s="205">
        <v>0</v>
      </c>
      <c r="J167" s="205">
        <v>0</v>
      </c>
      <c r="K167" s="205">
        <v>0</v>
      </c>
      <c r="L167" s="205">
        <v>0</v>
      </c>
      <c r="M167" s="206">
        <v>0</v>
      </c>
      <c r="O167" s="163"/>
    </row>
    <row r="168" spans="1:26" x14ac:dyDescent="0.25">
      <c r="A168" s="204" t="s">
        <v>866</v>
      </c>
      <c r="B168" s="205">
        <v>58.034400000000005</v>
      </c>
      <c r="C168" s="205">
        <v>20.905439999999999</v>
      </c>
      <c r="D168" s="205">
        <v>0</v>
      </c>
      <c r="E168" s="205">
        <v>0</v>
      </c>
      <c r="F168" s="205">
        <v>0</v>
      </c>
      <c r="G168" s="205">
        <v>0</v>
      </c>
      <c r="H168" s="205">
        <v>0</v>
      </c>
      <c r="I168" s="205">
        <v>0</v>
      </c>
      <c r="J168" s="205">
        <v>0</v>
      </c>
      <c r="K168" s="205">
        <v>0</v>
      </c>
      <c r="L168" s="205">
        <v>0</v>
      </c>
      <c r="M168" s="206">
        <v>0</v>
      </c>
      <c r="O168" s="163"/>
    </row>
    <row r="169" spans="1:26" x14ac:dyDescent="0.25">
      <c r="A169" s="204" t="s">
        <v>867</v>
      </c>
      <c r="B169" s="205">
        <v>0</v>
      </c>
      <c r="C169" s="205">
        <v>0</v>
      </c>
      <c r="D169" s="205">
        <v>0</v>
      </c>
      <c r="E169" s="205">
        <v>0</v>
      </c>
      <c r="F169" s="205">
        <v>0</v>
      </c>
      <c r="G169" s="205">
        <v>0</v>
      </c>
      <c r="H169" s="205">
        <v>0</v>
      </c>
      <c r="I169" s="205">
        <v>0</v>
      </c>
      <c r="J169" s="205">
        <v>0</v>
      </c>
      <c r="K169" s="205">
        <v>0</v>
      </c>
      <c r="L169" s="205">
        <v>0</v>
      </c>
      <c r="M169" s="206">
        <v>0</v>
      </c>
    </row>
    <row r="170" spans="1:26" x14ac:dyDescent="0.25">
      <c r="A170" s="204" t="s">
        <v>868</v>
      </c>
      <c r="B170" s="205">
        <v>38.719999999999992</v>
      </c>
      <c r="C170" s="205">
        <v>58.22999999999999</v>
      </c>
      <c r="D170" s="205">
        <v>78.990000000000009</v>
      </c>
      <c r="E170" s="205">
        <v>111.89999999999998</v>
      </c>
      <c r="F170" s="205">
        <v>91.990000000000009</v>
      </c>
      <c r="G170" s="205">
        <v>61.849999999999994</v>
      </c>
      <c r="H170" s="205">
        <v>54.240000000000009</v>
      </c>
      <c r="I170" s="205">
        <v>48.570000000000007</v>
      </c>
      <c r="J170" s="205">
        <v>50.110000000000007</v>
      </c>
      <c r="K170" s="205">
        <v>65.960000000000008</v>
      </c>
      <c r="L170" s="205">
        <v>50.129999999999995</v>
      </c>
      <c r="M170" s="206">
        <v>46.840000000000011</v>
      </c>
    </row>
    <row r="171" spans="1:26" x14ac:dyDescent="0.25">
      <c r="A171" s="204" t="s">
        <v>869</v>
      </c>
      <c r="B171" s="205">
        <v>0</v>
      </c>
      <c r="C171" s="205">
        <v>0</v>
      </c>
      <c r="D171" s="205">
        <v>0</v>
      </c>
      <c r="E171" s="205">
        <v>0</v>
      </c>
      <c r="F171" s="205">
        <v>0</v>
      </c>
      <c r="G171" s="205">
        <v>0</v>
      </c>
      <c r="H171" s="205">
        <v>0</v>
      </c>
      <c r="I171" s="205">
        <v>0</v>
      </c>
      <c r="J171" s="205">
        <v>0</v>
      </c>
      <c r="K171" s="205">
        <v>0</v>
      </c>
      <c r="L171" s="205">
        <v>0</v>
      </c>
      <c r="M171" s="206">
        <v>0</v>
      </c>
    </row>
    <row r="172" spans="1:26" x14ac:dyDescent="0.25">
      <c r="A172" s="204" t="s">
        <v>870</v>
      </c>
      <c r="B172" s="205">
        <v>0</v>
      </c>
      <c r="C172" s="205">
        <v>0</v>
      </c>
      <c r="D172" s="205">
        <v>0</v>
      </c>
      <c r="E172" s="205">
        <v>0</v>
      </c>
      <c r="F172" s="205">
        <v>0</v>
      </c>
      <c r="G172" s="205">
        <v>0</v>
      </c>
      <c r="H172" s="205">
        <v>0</v>
      </c>
      <c r="I172" s="205">
        <v>0</v>
      </c>
      <c r="J172" s="205">
        <v>0</v>
      </c>
      <c r="K172" s="205">
        <v>0</v>
      </c>
      <c r="L172" s="205">
        <v>0</v>
      </c>
      <c r="M172" s="206">
        <v>0</v>
      </c>
    </row>
    <row r="173" spans="1:26" x14ac:dyDescent="0.25">
      <c r="A173" s="204" t="s">
        <v>871</v>
      </c>
      <c r="B173" s="205">
        <v>0</v>
      </c>
      <c r="C173" s="205">
        <v>0</v>
      </c>
      <c r="D173" s="205">
        <v>0</v>
      </c>
      <c r="E173" s="205">
        <v>0</v>
      </c>
      <c r="F173" s="205">
        <v>0</v>
      </c>
      <c r="G173" s="205">
        <v>0</v>
      </c>
      <c r="H173" s="205">
        <v>0</v>
      </c>
      <c r="I173" s="205">
        <v>0</v>
      </c>
      <c r="J173" s="205">
        <v>0</v>
      </c>
      <c r="K173" s="205">
        <v>0</v>
      </c>
      <c r="L173" s="205">
        <v>0</v>
      </c>
      <c r="M173" s="206">
        <v>0</v>
      </c>
    </row>
    <row r="174" spans="1:26" x14ac:dyDescent="0.25">
      <c r="A174" s="210" t="s">
        <v>872</v>
      </c>
      <c r="B174" s="205">
        <v>0</v>
      </c>
      <c r="C174" s="205">
        <v>0</v>
      </c>
      <c r="D174" s="205">
        <v>0</v>
      </c>
      <c r="E174" s="205">
        <v>0</v>
      </c>
      <c r="F174" s="205">
        <v>0</v>
      </c>
      <c r="G174" s="205">
        <v>0</v>
      </c>
      <c r="H174" s="205">
        <v>0</v>
      </c>
      <c r="I174" s="205">
        <v>0</v>
      </c>
      <c r="J174" s="205">
        <v>0</v>
      </c>
      <c r="K174" s="205">
        <v>0</v>
      </c>
      <c r="L174" s="205">
        <v>0</v>
      </c>
      <c r="M174" s="206">
        <v>0</v>
      </c>
    </row>
    <row r="175" spans="1:26" x14ac:dyDescent="0.25">
      <c r="A175" s="210" t="s">
        <v>873</v>
      </c>
      <c r="B175" s="205">
        <v>240.09055999999998</v>
      </c>
      <c r="C175" s="205">
        <v>239.45145600000001</v>
      </c>
      <c r="D175" s="205">
        <v>102.36528</v>
      </c>
      <c r="E175" s="205">
        <v>0</v>
      </c>
      <c r="F175" s="205">
        <v>0</v>
      </c>
      <c r="G175" s="205">
        <v>0</v>
      </c>
      <c r="H175" s="205">
        <v>0</v>
      </c>
      <c r="I175" s="205">
        <v>0</v>
      </c>
      <c r="J175" s="205">
        <v>0</v>
      </c>
      <c r="K175" s="205">
        <v>0</v>
      </c>
      <c r="L175" s="205">
        <v>0</v>
      </c>
      <c r="M175" s="206">
        <v>0</v>
      </c>
    </row>
    <row r="176" spans="1:26" x14ac:dyDescent="0.25">
      <c r="A176" s="210" t="s">
        <v>874</v>
      </c>
      <c r="B176" s="205">
        <v>0</v>
      </c>
      <c r="C176" s="205">
        <v>0</v>
      </c>
      <c r="D176" s="205">
        <v>0</v>
      </c>
      <c r="E176" s="205">
        <v>0</v>
      </c>
      <c r="F176" s="205">
        <v>0</v>
      </c>
      <c r="G176" s="205">
        <v>0</v>
      </c>
      <c r="H176" s="205">
        <v>0</v>
      </c>
      <c r="I176" s="205">
        <v>0</v>
      </c>
      <c r="J176" s="205">
        <v>0</v>
      </c>
      <c r="K176" s="205">
        <v>0</v>
      </c>
      <c r="L176" s="205">
        <v>0</v>
      </c>
      <c r="M176" s="206">
        <v>0</v>
      </c>
    </row>
    <row r="177" spans="1:19" x14ac:dyDescent="0.25">
      <c r="A177" s="210" t="s">
        <v>875</v>
      </c>
      <c r="B177" s="205">
        <v>0</v>
      </c>
      <c r="C177" s="205">
        <v>0</v>
      </c>
      <c r="D177" s="205">
        <v>0</v>
      </c>
      <c r="E177" s="205">
        <v>0</v>
      </c>
      <c r="F177" s="205">
        <v>0</v>
      </c>
      <c r="G177" s="205">
        <v>0</v>
      </c>
      <c r="H177" s="205">
        <v>0</v>
      </c>
      <c r="I177" s="205">
        <v>0</v>
      </c>
      <c r="J177" s="205">
        <v>0</v>
      </c>
      <c r="K177" s="205">
        <v>0</v>
      </c>
      <c r="L177" s="205">
        <v>0</v>
      </c>
      <c r="M177" s="206">
        <v>0</v>
      </c>
    </row>
    <row r="178" spans="1:19" x14ac:dyDescent="0.25">
      <c r="A178" s="210" t="s">
        <v>876</v>
      </c>
      <c r="B178" s="205">
        <v>1.3464</v>
      </c>
      <c r="C178" s="205">
        <v>1.4872800000000002</v>
      </c>
      <c r="D178" s="205">
        <v>0</v>
      </c>
      <c r="E178" s="205">
        <v>0</v>
      </c>
      <c r="F178" s="205">
        <v>0</v>
      </c>
      <c r="G178" s="205">
        <v>0</v>
      </c>
      <c r="H178" s="205">
        <v>0</v>
      </c>
      <c r="I178" s="205">
        <v>0</v>
      </c>
      <c r="J178" s="205">
        <v>0</v>
      </c>
      <c r="K178" s="205">
        <v>0</v>
      </c>
      <c r="L178" s="205">
        <v>0</v>
      </c>
      <c r="M178" s="206">
        <v>0</v>
      </c>
    </row>
    <row r="179" spans="1:19" x14ac:dyDescent="0.25">
      <c r="A179" s="210" t="s">
        <v>877</v>
      </c>
      <c r="B179" s="205">
        <v>0</v>
      </c>
      <c r="C179" s="205">
        <v>0</v>
      </c>
      <c r="D179" s="205">
        <v>0</v>
      </c>
      <c r="E179" s="205">
        <v>0</v>
      </c>
      <c r="F179" s="205">
        <v>0</v>
      </c>
      <c r="G179" s="205">
        <v>0</v>
      </c>
      <c r="H179" s="205">
        <v>0</v>
      </c>
      <c r="I179" s="205">
        <v>0</v>
      </c>
      <c r="J179" s="205">
        <v>0</v>
      </c>
      <c r="K179" s="205">
        <v>0</v>
      </c>
      <c r="L179" s="205">
        <v>0</v>
      </c>
      <c r="M179" s="206">
        <v>0</v>
      </c>
    </row>
    <row r="180" spans="1:19" x14ac:dyDescent="0.25">
      <c r="A180" s="210" t="s">
        <v>878</v>
      </c>
      <c r="B180" s="205">
        <v>0</v>
      </c>
      <c r="C180" s="205">
        <v>0</v>
      </c>
      <c r="D180" s="205">
        <v>0</v>
      </c>
      <c r="E180" s="205">
        <v>0</v>
      </c>
      <c r="F180" s="205">
        <v>0</v>
      </c>
      <c r="G180" s="205">
        <v>0</v>
      </c>
      <c r="H180" s="205">
        <v>0</v>
      </c>
      <c r="I180" s="205">
        <v>0</v>
      </c>
      <c r="J180" s="205">
        <v>0</v>
      </c>
      <c r="K180" s="205">
        <v>0</v>
      </c>
      <c r="L180" s="205">
        <v>0</v>
      </c>
      <c r="M180" s="206">
        <v>0</v>
      </c>
    </row>
    <row r="181" spans="1:19" x14ac:dyDescent="0.25">
      <c r="A181" s="210" t="s">
        <v>879</v>
      </c>
      <c r="B181" s="205">
        <v>27.959999999999994</v>
      </c>
      <c r="C181" s="205">
        <v>91.86</v>
      </c>
      <c r="D181" s="205">
        <v>146.53000000000003</v>
      </c>
      <c r="E181" s="205">
        <v>0</v>
      </c>
      <c r="F181" s="205">
        <v>152.87</v>
      </c>
      <c r="G181" s="205">
        <v>149.60999999999999</v>
      </c>
      <c r="H181" s="205">
        <v>17.62</v>
      </c>
      <c r="I181" s="205">
        <v>32.44</v>
      </c>
      <c r="J181" s="205">
        <v>51.879999999999995</v>
      </c>
      <c r="K181" s="205">
        <v>116.03</v>
      </c>
      <c r="L181" s="205">
        <v>81.430000000000007</v>
      </c>
      <c r="M181" s="206">
        <v>87.909999999999982</v>
      </c>
    </row>
    <row r="182" spans="1:19" x14ac:dyDescent="0.25">
      <c r="A182" s="210" t="s">
        <v>880</v>
      </c>
      <c r="B182" s="205">
        <v>8.9399999999999977</v>
      </c>
      <c r="C182" s="205">
        <v>6.9799999999999995</v>
      </c>
      <c r="D182" s="205">
        <v>6.1499999999999995</v>
      </c>
      <c r="E182" s="205">
        <v>6.6899999999999995</v>
      </c>
      <c r="F182" s="205">
        <v>4.2900000000000009</v>
      </c>
      <c r="G182" s="205">
        <v>7.53</v>
      </c>
      <c r="H182" s="205">
        <v>17.529999999999998</v>
      </c>
      <c r="I182" s="205">
        <v>26.399999999999995</v>
      </c>
      <c r="J182" s="205">
        <v>26.320000000000007</v>
      </c>
      <c r="K182" s="205">
        <v>22.020000000000003</v>
      </c>
      <c r="L182" s="205">
        <v>8.4800000000000022</v>
      </c>
      <c r="M182" s="206">
        <v>4.45</v>
      </c>
    </row>
    <row r="183" spans="1:19" x14ac:dyDescent="0.25">
      <c r="A183" s="210" t="s">
        <v>881</v>
      </c>
      <c r="B183" s="205">
        <v>0</v>
      </c>
      <c r="C183" s="205">
        <v>0</v>
      </c>
      <c r="D183" s="205">
        <v>0</v>
      </c>
      <c r="E183" s="205">
        <v>0</v>
      </c>
      <c r="F183" s="205">
        <v>0</v>
      </c>
      <c r="G183" s="205">
        <v>0</v>
      </c>
      <c r="H183" s="205">
        <v>0</v>
      </c>
      <c r="I183" s="205">
        <v>0</v>
      </c>
      <c r="J183" s="205">
        <v>0</v>
      </c>
      <c r="K183" s="205">
        <v>0</v>
      </c>
      <c r="L183" s="205">
        <v>0</v>
      </c>
      <c r="M183" s="206">
        <v>0</v>
      </c>
    </row>
    <row r="184" spans="1:19" x14ac:dyDescent="0.25">
      <c r="A184" s="210" t="s">
        <v>882</v>
      </c>
      <c r="B184" s="205">
        <v>4.0200000000000014</v>
      </c>
      <c r="C184" s="205">
        <v>6.4999999999999982</v>
      </c>
      <c r="D184" s="205">
        <v>6.22</v>
      </c>
      <c r="E184" s="205">
        <v>5.22</v>
      </c>
      <c r="F184" s="205">
        <v>1.8600000000000003</v>
      </c>
      <c r="G184" s="205">
        <v>5.719999999999998</v>
      </c>
      <c r="H184" s="205">
        <v>6.4599999999999991</v>
      </c>
      <c r="I184" s="205">
        <v>6.38</v>
      </c>
      <c r="J184" s="205">
        <v>6.7400000000000011</v>
      </c>
      <c r="K184" s="205">
        <v>6.28</v>
      </c>
      <c r="L184" s="205">
        <v>5.7599999999999989</v>
      </c>
      <c r="M184" s="206">
        <v>5.9800000000000013</v>
      </c>
    </row>
    <row r="185" spans="1:19" ht="13.8" thickBot="1" x14ac:dyDescent="0.3">
      <c r="A185" s="207" t="s">
        <v>727</v>
      </c>
      <c r="B185" s="208">
        <v>945.29976000000011</v>
      </c>
      <c r="C185" s="208">
        <v>1024.8298560000001</v>
      </c>
      <c r="D185" s="208">
        <v>829.81368000000009</v>
      </c>
      <c r="E185" s="208">
        <v>523.51</v>
      </c>
      <c r="F185" s="208">
        <v>848.98</v>
      </c>
      <c r="G185" s="208">
        <v>645.49</v>
      </c>
      <c r="H185" s="208">
        <v>755.84999999999991</v>
      </c>
      <c r="I185" s="208">
        <v>718.98999999999978</v>
      </c>
      <c r="J185" s="208">
        <v>827.89</v>
      </c>
      <c r="K185" s="208">
        <v>915.13999999999987</v>
      </c>
      <c r="L185" s="208">
        <v>673.54</v>
      </c>
      <c r="M185" s="209">
        <v>691.3900000000001</v>
      </c>
    </row>
    <row r="186" spans="1:19" x14ac:dyDescent="0.25">
      <c r="A186" s="212" t="s">
        <v>883</v>
      </c>
      <c r="B186" s="213"/>
      <c r="C186" s="213"/>
      <c r="D186" s="213"/>
      <c r="E186" s="213"/>
      <c r="F186" s="213"/>
      <c r="G186" s="213"/>
      <c r="H186" s="213"/>
      <c r="I186" s="213"/>
      <c r="J186" s="213"/>
      <c r="K186" s="213"/>
      <c r="L186" s="213"/>
      <c r="M186" s="214"/>
    </row>
    <row r="187" spans="1:19" x14ac:dyDescent="0.25">
      <c r="A187" s="204" t="s">
        <v>884</v>
      </c>
      <c r="B187" s="205">
        <v>121.98999999999997</v>
      </c>
      <c r="C187" s="205">
        <v>183.58</v>
      </c>
      <c r="D187" s="205">
        <v>287.39999999999998</v>
      </c>
      <c r="E187" s="205">
        <v>318.2999999999999</v>
      </c>
      <c r="F187" s="205">
        <v>206.19</v>
      </c>
      <c r="G187" s="205">
        <v>264.01000000000005</v>
      </c>
      <c r="H187" s="205">
        <v>361.9</v>
      </c>
      <c r="I187" s="205">
        <v>396</v>
      </c>
      <c r="J187" s="205">
        <v>409.19999999999993</v>
      </c>
      <c r="K187" s="205">
        <v>374.48999999999995</v>
      </c>
      <c r="L187" s="205">
        <v>226.91000000000005</v>
      </c>
      <c r="M187" s="206">
        <v>167.77999999999997</v>
      </c>
    </row>
    <row r="188" spans="1:19" x14ac:dyDescent="0.25">
      <c r="A188" s="204" t="s">
        <v>885</v>
      </c>
      <c r="B188" s="205">
        <v>44.84</v>
      </c>
      <c r="C188" s="205">
        <v>49.47</v>
      </c>
      <c r="D188" s="205">
        <v>38.019999999999996</v>
      </c>
      <c r="E188" s="205">
        <v>40.46</v>
      </c>
      <c r="F188" s="205">
        <v>23.370000000000008</v>
      </c>
      <c r="G188" s="205">
        <v>39.35</v>
      </c>
      <c r="H188" s="205">
        <v>51.84</v>
      </c>
      <c r="I188" s="205">
        <v>45.930000000000007</v>
      </c>
      <c r="J188" s="205">
        <v>51.1</v>
      </c>
      <c r="K188" s="205">
        <v>52.35</v>
      </c>
      <c r="L188" s="205">
        <v>52.32</v>
      </c>
      <c r="M188" s="206">
        <v>49.169999999999995</v>
      </c>
    </row>
    <row r="189" spans="1:19" x14ac:dyDescent="0.25">
      <c r="A189" s="204" t="s">
        <v>886</v>
      </c>
      <c r="B189" s="205">
        <v>19.97</v>
      </c>
      <c r="C189" s="205">
        <v>22.029999999999998</v>
      </c>
      <c r="D189" s="205">
        <v>16.910000000000004</v>
      </c>
      <c r="E189" s="205">
        <v>18.059999999999999</v>
      </c>
      <c r="F189" s="205">
        <v>10.409999999999997</v>
      </c>
      <c r="G189" s="205">
        <v>17.55</v>
      </c>
      <c r="H189" s="205">
        <v>23.109999999999996</v>
      </c>
      <c r="I189" s="205">
        <v>20.440000000000001</v>
      </c>
      <c r="J189" s="205">
        <v>22.76</v>
      </c>
      <c r="K189" s="205">
        <v>23.330000000000005</v>
      </c>
      <c r="L189" s="205">
        <v>23.28</v>
      </c>
      <c r="M189" s="206">
        <v>13.429999999999998</v>
      </c>
    </row>
    <row r="190" spans="1:19" ht="13.8" thickBot="1" x14ac:dyDescent="0.3">
      <c r="A190" s="207" t="s">
        <v>727</v>
      </c>
      <c r="B190" s="208">
        <v>186.79999999999998</v>
      </c>
      <c r="C190" s="208">
        <v>255.08</v>
      </c>
      <c r="D190" s="208">
        <v>342.33</v>
      </c>
      <c r="E190" s="208">
        <v>376.81999999999988</v>
      </c>
      <c r="F190" s="208">
        <v>239.97</v>
      </c>
      <c r="G190" s="208">
        <v>320.91000000000008</v>
      </c>
      <c r="H190" s="208">
        <v>436.85</v>
      </c>
      <c r="I190" s="208">
        <v>462.37</v>
      </c>
      <c r="J190" s="208">
        <v>483.05999999999995</v>
      </c>
      <c r="K190" s="208">
        <v>450.16999999999996</v>
      </c>
      <c r="L190" s="208">
        <v>302.5100000000001</v>
      </c>
      <c r="M190" s="209">
        <v>230.37999999999997</v>
      </c>
    </row>
    <row r="191" spans="1:19" x14ac:dyDescent="0.25">
      <c r="A191" s="212" t="s">
        <v>887</v>
      </c>
      <c r="B191" s="213"/>
      <c r="C191" s="213"/>
      <c r="D191" s="213"/>
      <c r="E191" s="213"/>
      <c r="F191" s="213"/>
      <c r="G191" s="213"/>
      <c r="H191" s="213"/>
      <c r="I191" s="213"/>
      <c r="J191" s="213"/>
      <c r="K191" s="213"/>
      <c r="L191" s="213"/>
      <c r="M191" s="214"/>
      <c r="Q191" s="163"/>
      <c r="R191" s="163"/>
      <c r="S191" s="163"/>
    </row>
    <row r="192" spans="1:19" x14ac:dyDescent="0.25">
      <c r="A192" s="204" t="s">
        <v>888</v>
      </c>
      <c r="B192" s="205">
        <v>90.486400000000003</v>
      </c>
      <c r="C192" s="205">
        <v>99.311279999999996</v>
      </c>
      <c r="D192" s="205">
        <v>72.806400000000011</v>
      </c>
      <c r="E192" s="205">
        <v>68.661280000000005</v>
      </c>
      <c r="F192" s="205">
        <v>90.621280000000013</v>
      </c>
      <c r="G192" s="205">
        <v>56.656399999999998</v>
      </c>
      <c r="H192" s="205">
        <v>0</v>
      </c>
      <c r="I192" s="205">
        <v>0</v>
      </c>
      <c r="J192" s="205">
        <v>0</v>
      </c>
      <c r="K192" s="205">
        <v>0</v>
      </c>
      <c r="L192" s="205">
        <v>0</v>
      </c>
      <c r="M192" s="206">
        <v>64.521280000000004</v>
      </c>
    </row>
    <row r="193" spans="1:25" x14ac:dyDescent="0.25">
      <c r="A193" s="204" t="s">
        <v>889</v>
      </c>
      <c r="B193" s="205">
        <v>94.707599999999971</v>
      </c>
      <c r="C193" s="205">
        <v>66.705520000000007</v>
      </c>
      <c r="D193" s="205">
        <v>27.907600000000002</v>
      </c>
      <c r="E193" s="205">
        <v>44.245519999999999</v>
      </c>
      <c r="F193" s="205">
        <v>68.425519999999992</v>
      </c>
      <c r="G193" s="205">
        <v>47.487600000000008</v>
      </c>
      <c r="H193" s="205">
        <v>10.315519999999999</v>
      </c>
      <c r="I193" s="205">
        <v>0</v>
      </c>
      <c r="J193" s="205">
        <v>0</v>
      </c>
      <c r="K193" s="205">
        <v>0</v>
      </c>
      <c r="L193" s="205">
        <v>0</v>
      </c>
      <c r="M193" s="206">
        <v>46.625519999999995</v>
      </c>
      <c r="Q193" s="162"/>
      <c r="R193" s="162"/>
      <c r="S193" s="162"/>
      <c r="U193" s="162"/>
      <c r="V193" s="162"/>
      <c r="W193" s="162"/>
      <c r="X193" s="162"/>
      <c r="Y193" s="162"/>
    </row>
    <row r="194" spans="1:25" x14ac:dyDescent="0.25">
      <c r="A194" s="204" t="s">
        <v>890</v>
      </c>
      <c r="B194" s="205">
        <v>52.007600000000004</v>
      </c>
      <c r="C194" s="205">
        <v>112.34751999999997</v>
      </c>
      <c r="D194" s="205">
        <v>108.73759999999999</v>
      </c>
      <c r="E194" s="205">
        <v>55.607519999999994</v>
      </c>
      <c r="F194" s="205">
        <v>99.077519999999993</v>
      </c>
      <c r="G194" s="205">
        <v>62.657599999999995</v>
      </c>
      <c r="H194" s="205">
        <v>18.157519999999998</v>
      </c>
      <c r="I194" s="205">
        <v>0</v>
      </c>
      <c r="J194" s="205">
        <v>13.74752</v>
      </c>
      <c r="K194" s="205">
        <v>0</v>
      </c>
      <c r="L194" s="205">
        <v>0</v>
      </c>
      <c r="M194" s="206">
        <v>46.407520000000005</v>
      </c>
    </row>
    <row r="195" spans="1:25" x14ac:dyDescent="0.25">
      <c r="A195" s="204" t="s">
        <v>891</v>
      </c>
      <c r="B195" s="205">
        <v>87.590400000000002</v>
      </c>
      <c r="C195" s="205">
        <v>103.29807999999997</v>
      </c>
      <c r="D195" s="205">
        <v>109.79039999999998</v>
      </c>
      <c r="E195" s="205">
        <v>65.058080000000004</v>
      </c>
      <c r="F195" s="205">
        <v>0</v>
      </c>
      <c r="G195" s="205">
        <v>42.850399999999993</v>
      </c>
      <c r="H195" s="205">
        <v>24.408079999999998</v>
      </c>
      <c r="I195" s="205">
        <v>0</v>
      </c>
      <c r="J195" s="205">
        <v>22.82808</v>
      </c>
      <c r="K195" s="205">
        <v>24.768079999999998</v>
      </c>
      <c r="L195" s="205">
        <v>26.875040000000002</v>
      </c>
      <c r="M195" s="206">
        <v>69.208079999999995</v>
      </c>
    </row>
    <row r="196" spans="1:25" x14ac:dyDescent="0.25">
      <c r="A196" s="210" t="s">
        <v>892</v>
      </c>
      <c r="B196" s="205">
        <v>109.41024</v>
      </c>
      <c r="C196" s="205">
        <v>53.265248</v>
      </c>
      <c r="D196" s="205">
        <v>109.41023999999999</v>
      </c>
      <c r="E196" s="205">
        <v>113.04524799999999</v>
      </c>
      <c r="F196" s="205">
        <v>113.04524799999999</v>
      </c>
      <c r="G196" s="205">
        <v>83.150239999999997</v>
      </c>
      <c r="H196" s="205">
        <v>52.985247999999999</v>
      </c>
      <c r="I196" s="205">
        <v>51.29023999999999</v>
      </c>
      <c r="J196" s="205">
        <v>37.745248000000004</v>
      </c>
      <c r="K196" s="205">
        <v>52.985247999999999</v>
      </c>
      <c r="L196" s="205">
        <v>60.740223999999998</v>
      </c>
      <c r="M196" s="206">
        <v>100.14524799999998</v>
      </c>
    </row>
    <row r="197" spans="1:25" ht="13.8" thickBot="1" x14ac:dyDescent="0.3">
      <c r="A197" s="207" t="s">
        <v>727</v>
      </c>
      <c r="B197" s="208">
        <v>434.20223999999996</v>
      </c>
      <c r="C197" s="208">
        <v>434.92764799999992</v>
      </c>
      <c r="D197" s="208">
        <v>428.65223999999995</v>
      </c>
      <c r="E197" s="208">
        <v>346.61764800000003</v>
      </c>
      <c r="F197" s="208">
        <v>371.16956800000003</v>
      </c>
      <c r="G197" s="208">
        <v>292.80223999999998</v>
      </c>
      <c r="H197" s="208">
        <v>105.86636799999999</v>
      </c>
      <c r="I197" s="208">
        <v>51.29023999999999</v>
      </c>
      <c r="J197" s="208">
        <v>74.320848000000012</v>
      </c>
      <c r="K197" s="208">
        <v>77.753327999999996</v>
      </c>
      <c r="L197" s="208">
        <v>87.615263999999996</v>
      </c>
      <c r="M197" s="209">
        <v>326.90764799999999</v>
      </c>
      <c r="O197" s="162"/>
    </row>
    <row r="198" spans="1:25" x14ac:dyDescent="0.25">
      <c r="A198" s="212" t="s">
        <v>893</v>
      </c>
      <c r="B198" s="213"/>
      <c r="C198" s="213"/>
      <c r="D198" s="213"/>
      <c r="E198" s="213"/>
      <c r="F198" s="213"/>
      <c r="G198" s="213"/>
      <c r="H198" s="213"/>
      <c r="I198" s="213"/>
      <c r="J198" s="213"/>
      <c r="K198" s="213"/>
      <c r="L198" s="213"/>
      <c r="M198" s="214"/>
      <c r="O198" s="162"/>
    </row>
    <row r="199" spans="1:25" x14ac:dyDescent="0.25">
      <c r="A199" s="204" t="s">
        <v>894</v>
      </c>
      <c r="B199" s="205">
        <v>14.440000000000001</v>
      </c>
      <c r="C199" s="205">
        <v>16.869999999999997</v>
      </c>
      <c r="D199" s="205">
        <v>16.34</v>
      </c>
      <c r="E199" s="205">
        <v>16.869999999999997</v>
      </c>
      <c r="F199" s="205">
        <v>16.869999999999997</v>
      </c>
      <c r="G199" s="205">
        <v>16.34</v>
      </c>
      <c r="H199" s="205">
        <v>2.83</v>
      </c>
      <c r="I199" s="205">
        <v>0.73</v>
      </c>
      <c r="J199" s="205">
        <v>0</v>
      </c>
      <c r="K199" s="205">
        <v>2.19</v>
      </c>
      <c r="L199" s="205">
        <v>4.5</v>
      </c>
      <c r="M199" s="206">
        <v>16.63</v>
      </c>
      <c r="O199" s="162"/>
    </row>
    <row r="200" spans="1:25" x14ac:dyDescent="0.25">
      <c r="A200" s="204" t="s">
        <v>895</v>
      </c>
      <c r="B200" s="205">
        <v>2.0999999999999996</v>
      </c>
      <c r="C200" s="205">
        <v>3.18</v>
      </c>
      <c r="D200" s="205">
        <v>3.0399999999999996</v>
      </c>
      <c r="E200" s="205">
        <v>2.2600000000000002</v>
      </c>
      <c r="F200" s="205">
        <v>3.08</v>
      </c>
      <c r="G200" s="205">
        <v>2.5499999999999998</v>
      </c>
      <c r="H200" s="205">
        <v>0</v>
      </c>
      <c r="I200" s="205">
        <v>0.15</v>
      </c>
      <c r="J200" s="205">
        <v>0</v>
      </c>
      <c r="K200" s="205">
        <v>0</v>
      </c>
      <c r="L200" s="205">
        <v>0</v>
      </c>
      <c r="M200" s="206">
        <v>2.06</v>
      </c>
      <c r="O200" s="162"/>
    </row>
    <row r="201" spans="1:25" x14ac:dyDescent="0.25">
      <c r="A201" s="204" t="s">
        <v>896</v>
      </c>
      <c r="B201" s="205">
        <v>0</v>
      </c>
      <c r="C201" s="205">
        <v>0</v>
      </c>
      <c r="D201" s="205">
        <v>0</v>
      </c>
      <c r="E201" s="205">
        <v>0</v>
      </c>
      <c r="F201" s="205">
        <v>0</v>
      </c>
      <c r="G201" s="205">
        <v>0</v>
      </c>
      <c r="H201" s="205">
        <v>0</v>
      </c>
      <c r="I201" s="205">
        <v>0</v>
      </c>
      <c r="J201" s="205">
        <v>0</v>
      </c>
      <c r="K201" s="205">
        <v>0</v>
      </c>
      <c r="L201" s="205">
        <v>0</v>
      </c>
      <c r="M201" s="206">
        <v>0</v>
      </c>
      <c r="O201" s="162"/>
    </row>
    <row r="202" spans="1:25" x14ac:dyDescent="0.25">
      <c r="A202" s="204" t="s">
        <v>897</v>
      </c>
      <c r="B202" s="205">
        <v>0</v>
      </c>
      <c r="C202" s="205">
        <v>0</v>
      </c>
      <c r="D202" s="205">
        <v>0</v>
      </c>
      <c r="E202" s="205">
        <v>0</v>
      </c>
      <c r="F202" s="205">
        <v>0</v>
      </c>
      <c r="G202" s="205">
        <v>0</v>
      </c>
      <c r="H202" s="205">
        <v>0</v>
      </c>
      <c r="I202" s="205">
        <v>0</v>
      </c>
      <c r="J202" s="205">
        <v>0</v>
      </c>
      <c r="K202" s="205">
        <v>0</v>
      </c>
      <c r="L202" s="205">
        <v>0</v>
      </c>
      <c r="M202" s="206">
        <v>0</v>
      </c>
      <c r="O202" s="162"/>
    </row>
    <row r="203" spans="1:25" x14ac:dyDescent="0.25">
      <c r="A203" s="204" t="s">
        <v>898</v>
      </c>
      <c r="B203" s="205">
        <v>6.299999999999998</v>
      </c>
      <c r="C203" s="205">
        <v>3.7100000000000004</v>
      </c>
      <c r="D203" s="205">
        <v>1.06</v>
      </c>
      <c r="E203" s="205">
        <v>0</v>
      </c>
      <c r="F203" s="205">
        <v>1.8699999999999999</v>
      </c>
      <c r="G203" s="205">
        <v>0.38</v>
      </c>
      <c r="H203" s="205">
        <v>0</v>
      </c>
      <c r="I203" s="205">
        <v>0</v>
      </c>
      <c r="J203" s="205">
        <v>0</v>
      </c>
      <c r="K203" s="205">
        <v>0</v>
      </c>
      <c r="L203" s="205">
        <v>0</v>
      </c>
      <c r="M203" s="206">
        <v>1.3099999999999998</v>
      </c>
    </row>
    <row r="204" spans="1:25" x14ac:dyDescent="0.25">
      <c r="A204" s="204" t="s">
        <v>899</v>
      </c>
      <c r="B204" s="205">
        <v>4.24</v>
      </c>
      <c r="C204" s="205">
        <v>1.8600000000000003</v>
      </c>
      <c r="D204" s="205">
        <v>0.83000000000000007</v>
      </c>
      <c r="E204" s="205">
        <v>1.8600000000000003</v>
      </c>
      <c r="F204" s="205">
        <v>1.8600000000000003</v>
      </c>
      <c r="G204" s="205">
        <v>1.8000000000000005</v>
      </c>
      <c r="H204" s="205">
        <v>0.77000000000000024</v>
      </c>
      <c r="I204" s="205">
        <v>0.74000000000000021</v>
      </c>
      <c r="J204" s="205">
        <v>0.77000000000000024</v>
      </c>
      <c r="K204" s="205">
        <v>0.87000000000000011</v>
      </c>
      <c r="L204" s="205">
        <v>1.1200000000000003</v>
      </c>
      <c r="M204" s="206">
        <v>0</v>
      </c>
    </row>
    <row r="205" spans="1:25" x14ac:dyDescent="0.25">
      <c r="A205" s="204" t="s">
        <v>900</v>
      </c>
      <c r="B205" s="205">
        <v>20.85</v>
      </c>
      <c r="C205" s="205">
        <v>14.08</v>
      </c>
      <c r="D205" s="205">
        <v>11.21</v>
      </c>
      <c r="E205" s="205">
        <v>11.1</v>
      </c>
      <c r="F205" s="205">
        <v>14.52</v>
      </c>
      <c r="G205" s="205">
        <v>14.080000000000002</v>
      </c>
      <c r="H205" s="205">
        <v>11.1</v>
      </c>
      <c r="I205" s="205">
        <v>10.760000000000002</v>
      </c>
      <c r="J205" s="205">
        <v>11.1</v>
      </c>
      <c r="K205" s="205">
        <v>7.3900000000000006</v>
      </c>
      <c r="L205" s="205">
        <v>10.34</v>
      </c>
      <c r="M205" s="206">
        <v>12.379999999999999</v>
      </c>
    </row>
    <row r="206" spans="1:25" x14ac:dyDescent="0.25">
      <c r="A206" s="204" t="s">
        <v>901</v>
      </c>
      <c r="B206" s="205">
        <v>0</v>
      </c>
      <c r="C206" s="205">
        <v>9.92</v>
      </c>
      <c r="D206" s="205">
        <v>9.6</v>
      </c>
      <c r="E206" s="205">
        <v>9.92</v>
      </c>
      <c r="F206" s="205">
        <v>9.92</v>
      </c>
      <c r="G206" s="205">
        <v>9.6</v>
      </c>
      <c r="H206" s="205">
        <v>4.97</v>
      </c>
      <c r="I206" s="205">
        <v>5.01</v>
      </c>
      <c r="J206" s="205">
        <v>4.9000000000000004</v>
      </c>
      <c r="K206" s="205">
        <v>5.59</v>
      </c>
      <c r="L206" s="205">
        <v>7.7</v>
      </c>
      <c r="M206" s="206">
        <v>9.92</v>
      </c>
    </row>
    <row r="207" spans="1:25" x14ac:dyDescent="0.25">
      <c r="A207" s="204" t="s">
        <v>902</v>
      </c>
      <c r="B207" s="205">
        <v>0</v>
      </c>
      <c r="C207" s="205">
        <v>0</v>
      </c>
      <c r="D207" s="205">
        <v>0</v>
      </c>
      <c r="E207" s="205">
        <v>0</v>
      </c>
      <c r="F207" s="205">
        <v>0</v>
      </c>
      <c r="G207" s="205">
        <v>0</v>
      </c>
      <c r="H207" s="205">
        <v>0</v>
      </c>
      <c r="I207" s="205">
        <v>0</v>
      </c>
      <c r="J207" s="205">
        <v>0</v>
      </c>
      <c r="K207" s="205">
        <v>0</v>
      </c>
      <c r="L207" s="205">
        <v>0</v>
      </c>
      <c r="M207" s="206">
        <v>0</v>
      </c>
    </row>
    <row r="208" spans="1:25" x14ac:dyDescent="0.25">
      <c r="A208" s="204" t="s">
        <v>903</v>
      </c>
      <c r="B208" s="205">
        <v>23.620000000000005</v>
      </c>
      <c r="C208" s="205">
        <v>25.91</v>
      </c>
      <c r="D208" s="205">
        <v>25.06</v>
      </c>
      <c r="E208" s="205">
        <v>25.91</v>
      </c>
      <c r="F208" s="205">
        <v>25.91</v>
      </c>
      <c r="G208" s="205">
        <v>15.88</v>
      </c>
      <c r="H208" s="205">
        <v>20.51</v>
      </c>
      <c r="I208" s="205">
        <v>22.110000000000003</v>
      </c>
      <c r="J208" s="205">
        <v>22.040000000000003</v>
      </c>
      <c r="K208" s="205">
        <v>25.13</v>
      </c>
      <c r="L208" s="205">
        <v>23.360000000000003</v>
      </c>
      <c r="M208" s="206">
        <v>25.91</v>
      </c>
    </row>
    <row r="209" spans="1:13" x14ac:dyDescent="0.25">
      <c r="A209" s="204" t="s">
        <v>904</v>
      </c>
      <c r="B209" s="205">
        <v>15.76</v>
      </c>
      <c r="C209" s="205">
        <v>16.3</v>
      </c>
      <c r="D209" s="205">
        <v>15.760000000000002</v>
      </c>
      <c r="E209" s="205">
        <v>16.3</v>
      </c>
      <c r="F209" s="205">
        <v>16.3</v>
      </c>
      <c r="G209" s="205">
        <v>15.760000000000002</v>
      </c>
      <c r="H209" s="205">
        <v>8.870000000000001</v>
      </c>
      <c r="I209" s="205">
        <v>4.78</v>
      </c>
      <c r="J209" s="205">
        <v>7.7800000000000011</v>
      </c>
      <c r="K209" s="205">
        <v>8.5400000000000009</v>
      </c>
      <c r="L209" s="205">
        <v>12.43</v>
      </c>
      <c r="M209" s="206">
        <v>16.3</v>
      </c>
    </row>
    <row r="210" spans="1:13" ht="13.8" thickBot="1" x14ac:dyDescent="0.3">
      <c r="A210" s="207" t="s">
        <v>727</v>
      </c>
      <c r="B210" s="208">
        <v>87.310000000000016</v>
      </c>
      <c r="C210" s="208">
        <v>91.83</v>
      </c>
      <c r="D210" s="208">
        <v>82.9</v>
      </c>
      <c r="E210" s="208">
        <v>84.22</v>
      </c>
      <c r="F210" s="208">
        <v>90.33</v>
      </c>
      <c r="G210" s="208">
        <v>76.390000000000015</v>
      </c>
      <c r="H210" s="208">
        <v>49.05</v>
      </c>
      <c r="I210" s="208">
        <v>44.28</v>
      </c>
      <c r="J210" s="208">
        <v>46.59</v>
      </c>
      <c r="K210" s="208">
        <v>49.71</v>
      </c>
      <c r="L210" s="208">
        <v>59.45</v>
      </c>
      <c r="M210" s="209">
        <v>84.509999999999991</v>
      </c>
    </row>
    <row r="211" spans="1:13" x14ac:dyDescent="0.25">
      <c r="A211" s="212" t="s">
        <v>905</v>
      </c>
      <c r="B211" s="213"/>
      <c r="C211" s="213"/>
      <c r="D211" s="213"/>
      <c r="E211" s="213"/>
      <c r="F211" s="213"/>
      <c r="G211" s="213"/>
      <c r="H211" s="213"/>
      <c r="I211" s="213"/>
      <c r="J211" s="213"/>
      <c r="K211" s="213"/>
      <c r="L211" s="213"/>
      <c r="M211" s="214"/>
    </row>
    <row r="212" spans="1:13" x14ac:dyDescent="0.25">
      <c r="A212" s="204" t="s">
        <v>906</v>
      </c>
      <c r="B212" s="205">
        <v>0</v>
      </c>
      <c r="C212" s="205">
        <v>0</v>
      </c>
      <c r="D212" s="205">
        <v>0</v>
      </c>
      <c r="E212" s="205">
        <v>0</v>
      </c>
      <c r="F212" s="205">
        <v>0</v>
      </c>
      <c r="G212" s="205">
        <v>0</v>
      </c>
      <c r="H212" s="205">
        <v>0.22999999999999998</v>
      </c>
      <c r="I212" s="205">
        <v>1.2200000000000004</v>
      </c>
      <c r="J212" s="205">
        <v>2.0700000000000003</v>
      </c>
      <c r="K212" s="205">
        <v>1.7200000000000002</v>
      </c>
      <c r="L212" s="205">
        <v>0.72</v>
      </c>
      <c r="M212" s="206">
        <v>0</v>
      </c>
    </row>
    <row r="213" spans="1:13" x14ac:dyDescent="0.25">
      <c r="A213" s="204" t="s">
        <v>907</v>
      </c>
      <c r="B213" s="205">
        <v>0.77000000000000024</v>
      </c>
      <c r="C213" s="205">
        <v>5.1199999999999992</v>
      </c>
      <c r="D213" s="205">
        <v>7.1000000000000023</v>
      </c>
      <c r="E213" s="205">
        <v>7.96</v>
      </c>
      <c r="F213" s="205">
        <v>7.1700000000000017</v>
      </c>
      <c r="G213" s="205">
        <v>9.1699999999999982</v>
      </c>
      <c r="H213" s="205">
        <v>12.880000000000003</v>
      </c>
      <c r="I213" s="205">
        <v>13.070000000000004</v>
      </c>
      <c r="J213" s="205">
        <v>13.95</v>
      </c>
      <c r="K213" s="205">
        <v>13.95</v>
      </c>
      <c r="L213" s="205">
        <v>12.24</v>
      </c>
      <c r="M213" s="206">
        <v>8.6900000000000013</v>
      </c>
    </row>
    <row r="214" spans="1:13" x14ac:dyDescent="0.25">
      <c r="A214" s="204" t="s">
        <v>908</v>
      </c>
      <c r="B214" s="205">
        <v>1.5600000000000005</v>
      </c>
      <c r="C214" s="205">
        <v>1.1800000000000002</v>
      </c>
      <c r="D214" s="205">
        <v>1.6900000000000004</v>
      </c>
      <c r="E214" s="205">
        <v>1.8100000000000003</v>
      </c>
      <c r="F214" s="205">
        <v>1.8100000000000003</v>
      </c>
      <c r="G214" s="205">
        <v>1.6900000000000004</v>
      </c>
      <c r="H214" s="205">
        <v>1.8100000000000003</v>
      </c>
      <c r="I214" s="205">
        <v>1.6900000000000004</v>
      </c>
      <c r="J214" s="205">
        <v>1.8100000000000003</v>
      </c>
      <c r="K214" s="205">
        <v>1.8100000000000003</v>
      </c>
      <c r="L214" s="205">
        <v>1.6000000000000003</v>
      </c>
      <c r="M214" s="206">
        <v>1.8100000000000003</v>
      </c>
    </row>
    <row r="215" spans="1:13" x14ac:dyDescent="0.25">
      <c r="A215" s="204" t="s">
        <v>909</v>
      </c>
      <c r="B215" s="205">
        <v>0.40000000000000008</v>
      </c>
      <c r="C215" s="205">
        <v>0.31000000000000005</v>
      </c>
      <c r="D215" s="205">
        <v>0.24000000000000005</v>
      </c>
      <c r="E215" s="205">
        <v>0</v>
      </c>
      <c r="F215" s="205">
        <v>0</v>
      </c>
      <c r="G215" s="205">
        <v>0.32000000000000006</v>
      </c>
      <c r="H215" s="205">
        <v>0.38000000000000012</v>
      </c>
      <c r="I215" s="205">
        <v>0.6000000000000002</v>
      </c>
      <c r="J215" s="205">
        <v>0.71000000000000019</v>
      </c>
      <c r="K215" s="205">
        <v>0.71000000000000019</v>
      </c>
      <c r="L215" s="205">
        <v>0.68000000000000016</v>
      </c>
      <c r="M215" s="206">
        <v>0.62000000000000011</v>
      </c>
    </row>
    <row r="216" spans="1:13" x14ac:dyDescent="0.25">
      <c r="A216" s="204" t="s">
        <v>910</v>
      </c>
      <c r="B216" s="205">
        <v>0.24000000000000005</v>
      </c>
      <c r="C216" s="205">
        <v>0.12</v>
      </c>
      <c r="D216" s="205">
        <v>0.24000000000000005</v>
      </c>
      <c r="E216" s="205">
        <v>0.24000000000000005</v>
      </c>
      <c r="F216" s="205">
        <v>0.24000000000000005</v>
      </c>
      <c r="G216" s="205">
        <v>0.24000000000000005</v>
      </c>
      <c r="H216" s="205">
        <v>0.24000000000000005</v>
      </c>
      <c r="I216" s="205">
        <v>0.24000000000000005</v>
      </c>
      <c r="J216" s="205">
        <v>0.24000000000000005</v>
      </c>
      <c r="K216" s="205">
        <v>0.24000000000000005</v>
      </c>
      <c r="L216" s="205">
        <v>0.19000000000000003</v>
      </c>
      <c r="M216" s="206">
        <v>0.24000000000000005</v>
      </c>
    </row>
    <row r="217" spans="1:13" x14ac:dyDescent="0.25">
      <c r="A217" s="204" t="s">
        <v>911</v>
      </c>
      <c r="B217" s="205">
        <v>4.9600000000000009</v>
      </c>
      <c r="C217" s="205">
        <v>13.520000000000003</v>
      </c>
      <c r="D217" s="205">
        <v>12.32</v>
      </c>
      <c r="E217" s="205">
        <v>12.479999999999999</v>
      </c>
      <c r="F217" s="205">
        <v>7.1500000000000021</v>
      </c>
      <c r="G217" s="205">
        <v>12.959999999999996</v>
      </c>
      <c r="H217" s="205">
        <v>12.96</v>
      </c>
      <c r="I217" s="205">
        <v>10.959999999999997</v>
      </c>
      <c r="J217" s="205">
        <v>10.530000000000001</v>
      </c>
      <c r="K217" s="205">
        <v>10.929999999999998</v>
      </c>
      <c r="L217" s="205">
        <v>10.800000000000002</v>
      </c>
      <c r="M217" s="206">
        <v>13.520000000000005</v>
      </c>
    </row>
    <row r="218" spans="1:13" x14ac:dyDescent="0.25">
      <c r="A218" s="210" t="s">
        <v>912</v>
      </c>
      <c r="B218" s="205">
        <v>0</v>
      </c>
      <c r="C218" s="205">
        <v>0.56000000000000005</v>
      </c>
      <c r="D218" s="205">
        <v>0.48000000000000009</v>
      </c>
      <c r="E218" s="205">
        <v>0.52</v>
      </c>
      <c r="F218" s="205">
        <v>0.48000000000000004</v>
      </c>
      <c r="G218" s="205">
        <v>0.63000000000000012</v>
      </c>
      <c r="H218" s="205">
        <v>0.91000000000000014</v>
      </c>
      <c r="I218" s="205">
        <v>1.1700000000000004</v>
      </c>
      <c r="J218" s="205">
        <v>1.3300000000000005</v>
      </c>
      <c r="K218" s="205">
        <v>1.29</v>
      </c>
      <c r="L218" s="205">
        <v>1.05</v>
      </c>
      <c r="M218" s="206">
        <v>0.66000000000000014</v>
      </c>
    </row>
    <row r="219" spans="1:13" x14ac:dyDescent="0.25">
      <c r="A219" s="210" t="s">
        <v>913</v>
      </c>
      <c r="B219" s="205">
        <v>0.80000000000000027</v>
      </c>
      <c r="C219" s="205">
        <v>1.2300000000000004</v>
      </c>
      <c r="D219" s="205">
        <v>1.1800000000000004</v>
      </c>
      <c r="E219" s="205">
        <v>1.2300000000000004</v>
      </c>
      <c r="F219" s="205">
        <v>1.2300000000000004</v>
      </c>
      <c r="G219" s="205">
        <v>1.1800000000000004</v>
      </c>
      <c r="H219" s="205">
        <v>1.2300000000000004</v>
      </c>
      <c r="I219" s="205">
        <v>1.1800000000000004</v>
      </c>
      <c r="J219" s="205">
        <v>1.2300000000000004</v>
      </c>
      <c r="K219" s="205">
        <v>1.2300000000000004</v>
      </c>
      <c r="L219" s="205">
        <v>1.08</v>
      </c>
      <c r="M219" s="206">
        <v>1.2300000000000004</v>
      </c>
    </row>
    <row r="220" spans="1:13" ht="13.8" thickBot="1" x14ac:dyDescent="0.3">
      <c r="A220" s="207" t="s">
        <v>727</v>
      </c>
      <c r="B220" s="208">
        <v>8.7300000000000022</v>
      </c>
      <c r="C220" s="208">
        <v>22.040000000000003</v>
      </c>
      <c r="D220" s="208">
        <v>23.250000000000004</v>
      </c>
      <c r="E220" s="208">
        <v>24.24</v>
      </c>
      <c r="F220" s="208">
        <v>18.080000000000005</v>
      </c>
      <c r="G220" s="208">
        <v>26.189999999999994</v>
      </c>
      <c r="H220" s="208">
        <v>30.640000000000008</v>
      </c>
      <c r="I220" s="208">
        <v>30.130000000000003</v>
      </c>
      <c r="J220" s="208">
        <v>31.87</v>
      </c>
      <c r="K220" s="208">
        <v>31.88</v>
      </c>
      <c r="L220" s="208">
        <v>28.360000000000007</v>
      </c>
      <c r="M220" s="209">
        <v>26.770000000000007</v>
      </c>
    </row>
    <row r="221" spans="1:13" x14ac:dyDescent="0.25">
      <c r="A221" s="217" t="s">
        <v>914</v>
      </c>
      <c r="B221" s="218"/>
      <c r="C221" s="218"/>
      <c r="D221" s="218"/>
      <c r="E221" s="218"/>
      <c r="F221" s="218"/>
      <c r="G221" s="218"/>
      <c r="H221" s="218"/>
      <c r="I221" s="218"/>
      <c r="J221" s="218"/>
      <c r="K221" s="218"/>
      <c r="L221" s="218"/>
      <c r="M221" s="219"/>
    </row>
    <row r="222" spans="1:13" x14ac:dyDescent="0.25">
      <c r="A222" s="204" t="s">
        <v>915</v>
      </c>
      <c r="B222" s="205">
        <v>7.6370491803278693</v>
      </c>
      <c r="C222" s="205">
        <v>0</v>
      </c>
      <c r="D222" s="205">
        <v>0</v>
      </c>
      <c r="E222" s="205">
        <v>0</v>
      </c>
      <c r="F222" s="205">
        <v>0</v>
      </c>
      <c r="G222" s="205">
        <v>0</v>
      </c>
      <c r="H222" s="205">
        <v>0</v>
      </c>
      <c r="I222" s="205">
        <v>0</v>
      </c>
      <c r="J222" s="205">
        <v>0</v>
      </c>
      <c r="K222" s="205">
        <v>0</v>
      </c>
      <c r="L222" s="205">
        <v>0</v>
      </c>
      <c r="M222" s="206">
        <v>0</v>
      </c>
    </row>
    <row r="223" spans="1:13" ht="13.8" thickBot="1" x14ac:dyDescent="0.3">
      <c r="A223" s="207" t="s">
        <v>727</v>
      </c>
      <c r="B223" s="208">
        <v>7.6370491803278693</v>
      </c>
      <c r="C223" s="208">
        <v>0</v>
      </c>
      <c r="D223" s="208">
        <v>0</v>
      </c>
      <c r="E223" s="208">
        <v>0</v>
      </c>
      <c r="F223" s="208">
        <v>0</v>
      </c>
      <c r="G223" s="208">
        <v>0</v>
      </c>
      <c r="H223" s="208">
        <v>0</v>
      </c>
      <c r="I223" s="208">
        <v>0</v>
      </c>
      <c r="J223" s="208">
        <v>0</v>
      </c>
      <c r="K223" s="208">
        <v>0</v>
      </c>
      <c r="L223" s="208">
        <v>0</v>
      </c>
      <c r="M223" s="209">
        <v>0</v>
      </c>
    </row>
    <row r="224" spans="1:13" x14ac:dyDescent="0.25">
      <c r="A224" s="217" t="s">
        <v>916</v>
      </c>
      <c r="B224" s="218"/>
      <c r="C224" s="218"/>
      <c r="D224" s="218"/>
      <c r="E224" s="218"/>
      <c r="F224" s="218"/>
      <c r="G224" s="218"/>
      <c r="H224" s="218"/>
      <c r="I224" s="218"/>
      <c r="J224" s="218"/>
      <c r="K224" s="218"/>
      <c r="L224" s="218"/>
      <c r="M224" s="219"/>
    </row>
    <row r="225" spans="1:15" x14ac:dyDescent="0.25">
      <c r="A225" s="204" t="s">
        <v>917</v>
      </c>
      <c r="B225" s="205">
        <v>4.2499999999999991</v>
      </c>
      <c r="C225" s="205">
        <v>6.830000000000001</v>
      </c>
      <c r="D225" s="205">
        <v>6.3200000000000012</v>
      </c>
      <c r="E225" s="205">
        <v>4.1899999999999995</v>
      </c>
      <c r="F225" s="205">
        <v>6.09</v>
      </c>
      <c r="G225" s="205">
        <v>7.839999999999999</v>
      </c>
      <c r="H225" s="205">
        <v>7.3000000000000016</v>
      </c>
      <c r="I225" s="205">
        <v>14.22</v>
      </c>
      <c r="J225" s="205">
        <v>13.719999999999999</v>
      </c>
      <c r="K225" s="205">
        <v>7.59</v>
      </c>
      <c r="L225" s="205">
        <v>5.5200000000000005</v>
      </c>
      <c r="M225" s="206">
        <v>0.35000000000000009</v>
      </c>
    </row>
    <row r="226" spans="1:15" x14ac:dyDescent="0.25">
      <c r="A226" s="204" t="s">
        <v>918</v>
      </c>
      <c r="B226" s="205">
        <v>3.6199999999999997</v>
      </c>
      <c r="C226" s="205">
        <v>9.0100000000000016</v>
      </c>
      <c r="D226" s="205">
        <v>16.820000000000004</v>
      </c>
      <c r="E226" s="205">
        <v>22.17</v>
      </c>
      <c r="F226" s="205">
        <v>16.88</v>
      </c>
      <c r="G226" s="205">
        <v>12.12</v>
      </c>
      <c r="H226" s="205">
        <v>11.999999999999998</v>
      </c>
      <c r="I226" s="205">
        <v>10.67</v>
      </c>
      <c r="J226" s="205">
        <v>3.99</v>
      </c>
      <c r="K226" s="205">
        <v>0</v>
      </c>
      <c r="L226" s="205">
        <v>0</v>
      </c>
      <c r="M226" s="206">
        <v>0</v>
      </c>
    </row>
    <row r="227" spans="1:15" ht="13.8" thickBot="1" x14ac:dyDescent="0.3">
      <c r="A227" s="207" t="s">
        <v>727</v>
      </c>
      <c r="B227" s="208">
        <v>7.8699999999999992</v>
      </c>
      <c r="C227" s="208">
        <v>15.840000000000003</v>
      </c>
      <c r="D227" s="208">
        <v>23.140000000000004</v>
      </c>
      <c r="E227" s="208">
        <v>26.36</v>
      </c>
      <c r="F227" s="208">
        <v>22.97</v>
      </c>
      <c r="G227" s="208">
        <v>19.959999999999997</v>
      </c>
      <c r="H227" s="208">
        <v>19.3</v>
      </c>
      <c r="I227" s="208">
        <v>24.89</v>
      </c>
      <c r="J227" s="208">
        <v>17.71</v>
      </c>
      <c r="K227" s="208">
        <v>7.59</v>
      </c>
      <c r="L227" s="208">
        <v>5.5200000000000005</v>
      </c>
      <c r="M227" s="209">
        <v>0.35000000000000009</v>
      </c>
    </row>
    <row r="228" spans="1:15" x14ac:dyDescent="0.25">
      <c r="A228" s="217" t="s">
        <v>919</v>
      </c>
      <c r="B228" s="218"/>
      <c r="C228" s="218"/>
      <c r="D228" s="218"/>
      <c r="E228" s="218"/>
      <c r="F228" s="218"/>
      <c r="G228" s="218"/>
      <c r="H228" s="218"/>
      <c r="I228" s="218"/>
      <c r="J228" s="218"/>
      <c r="K228" s="218"/>
      <c r="L228" s="218"/>
      <c r="M228" s="219"/>
    </row>
    <row r="229" spans="1:15" x14ac:dyDescent="0.25">
      <c r="A229" s="204" t="s">
        <v>920</v>
      </c>
      <c r="B229" s="205">
        <v>0</v>
      </c>
      <c r="C229" s="205">
        <v>0</v>
      </c>
      <c r="D229" s="205">
        <v>0</v>
      </c>
      <c r="E229" s="205">
        <v>0</v>
      </c>
      <c r="F229" s="205">
        <v>0</v>
      </c>
      <c r="G229" s="205">
        <v>0</v>
      </c>
      <c r="H229" s="205">
        <v>0</v>
      </c>
      <c r="I229" s="205">
        <v>0</v>
      </c>
      <c r="J229" s="205">
        <v>0</v>
      </c>
      <c r="K229" s="205">
        <v>0</v>
      </c>
      <c r="L229" s="205">
        <v>0</v>
      </c>
      <c r="M229" s="206">
        <v>0</v>
      </c>
    </row>
    <row r="230" spans="1:15" x14ac:dyDescent="0.25">
      <c r="A230" s="204" t="s">
        <v>921</v>
      </c>
      <c r="B230" s="205">
        <v>0</v>
      </c>
      <c r="C230" s="205">
        <v>0</v>
      </c>
      <c r="D230" s="205">
        <v>0</v>
      </c>
      <c r="E230" s="205">
        <v>0</v>
      </c>
      <c r="F230" s="205">
        <v>0</v>
      </c>
      <c r="G230" s="205">
        <v>0</v>
      </c>
      <c r="H230" s="205">
        <v>0</v>
      </c>
      <c r="I230" s="205">
        <v>0</v>
      </c>
      <c r="J230" s="205">
        <v>0</v>
      </c>
      <c r="K230" s="205">
        <v>0</v>
      </c>
      <c r="L230" s="205">
        <v>0</v>
      </c>
      <c r="M230" s="206">
        <v>0</v>
      </c>
    </row>
    <row r="231" spans="1:15" x14ac:dyDescent="0.25">
      <c r="A231" s="204" t="s">
        <v>922</v>
      </c>
      <c r="B231" s="205">
        <v>1.26</v>
      </c>
      <c r="C231" s="205">
        <v>0.7400000000000001</v>
      </c>
      <c r="D231" s="205">
        <v>0.46000000000000008</v>
      </c>
      <c r="E231" s="205">
        <v>0.28000000000000003</v>
      </c>
      <c r="F231" s="205">
        <v>0.7400000000000001</v>
      </c>
      <c r="G231" s="205">
        <v>1.5000000000000002</v>
      </c>
      <c r="H231" s="205">
        <v>2.0499999999999998</v>
      </c>
      <c r="I231" s="205">
        <v>3.4</v>
      </c>
      <c r="J231" s="205">
        <v>3.1399999999999992</v>
      </c>
      <c r="K231" s="205">
        <v>2.9899999999999998</v>
      </c>
      <c r="L231" s="205">
        <v>1.36</v>
      </c>
      <c r="M231" s="206">
        <v>2.25</v>
      </c>
    </row>
    <row r="232" spans="1:15" ht="13.8" thickBot="1" x14ac:dyDescent="0.3">
      <c r="A232" s="207" t="s">
        <v>727</v>
      </c>
      <c r="B232" s="208">
        <v>1.26</v>
      </c>
      <c r="C232" s="208">
        <v>0.7400000000000001</v>
      </c>
      <c r="D232" s="208">
        <v>0.46000000000000008</v>
      </c>
      <c r="E232" s="208">
        <v>0.28000000000000003</v>
      </c>
      <c r="F232" s="208">
        <v>0.7400000000000001</v>
      </c>
      <c r="G232" s="208">
        <v>1.5000000000000002</v>
      </c>
      <c r="H232" s="208">
        <v>2.0499999999999998</v>
      </c>
      <c r="I232" s="208">
        <v>3.4</v>
      </c>
      <c r="J232" s="208">
        <v>3.1399999999999992</v>
      </c>
      <c r="K232" s="208">
        <v>2.9899999999999998</v>
      </c>
      <c r="L232" s="208">
        <v>1.36</v>
      </c>
      <c r="M232" s="209">
        <v>2.25</v>
      </c>
    </row>
    <row r="233" spans="1:15" x14ac:dyDescent="0.25">
      <c r="A233" s="217" t="s">
        <v>923</v>
      </c>
      <c r="B233" s="218"/>
      <c r="C233" s="218"/>
      <c r="D233" s="218"/>
      <c r="E233" s="218"/>
      <c r="F233" s="218"/>
      <c r="G233" s="218"/>
      <c r="H233" s="218"/>
      <c r="I233" s="218"/>
      <c r="J233" s="218"/>
      <c r="K233" s="218"/>
      <c r="L233" s="218"/>
      <c r="M233" s="219"/>
    </row>
    <row r="234" spans="1:15" x14ac:dyDescent="0.25">
      <c r="A234" s="204" t="s">
        <v>924</v>
      </c>
      <c r="B234" s="205">
        <v>0</v>
      </c>
      <c r="C234" s="205">
        <v>0</v>
      </c>
      <c r="D234" s="205">
        <v>0</v>
      </c>
      <c r="E234" s="205">
        <v>0</v>
      </c>
      <c r="F234" s="205">
        <v>0</v>
      </c>
      <c r="G234" s="205">
        <v>0</v>
      </c>
      <c r="H234" s="205">
        <v>0</v>
      </c>
      <c r="I234" s="205">
        <v>0</v>
      </c>
      <c r="J234" s="205">
        <v>0</v>
      </c>
      <c r="K234" s="205">
        <v>0</v>
      </c>
      <c r="L234" s="205">
        <v>0</v>
      </c>
      <c r="M234" s="206">
        <v>0</v>
      </c>
    </row>
    <row r="235" spans="1:15" x14ac:dyDescent="0.25">
      <c r="A235" s="204" t="s">
        <v>925</v>
      </c>
      <c r="B235" s="205">
        <v>0</v>
      </c>
      <c r="C235" s="205">
        <v>0</v>
      </c>
      <c r="D235" s="205">
        <v>0</v>
      </c>
      <c r="E235" s="205">
        <v>0</v>
      </c>
      <c r="F235" s="205">
        <v>0</v>
      </c>
      <c r="G235" s="205">
        <v>0</v>
      </c>
      <c r="H235" s="205">
        <v>0</v>
      </c>
      <c r="I235" s="205">
        <v>0</v>
      </c>
      <c r="J235" s="205">
        <v>0</v>
      </c>
      <c r="K235" s="205">
        <v>0</v>
      </c>
      <c r="L235" s="205">
        <v>0</v>
      </c>
      <c r="M235" s="206">
        <v>0</v>
      </c>
    </row>
    <row r="236" spans="1:15" x14ac:dyDescent="0.25">
      <c r="A236" s="204" t="s">
        <v>926</v>
      </c>
      <c r="B236" s="205">
        <v>0</v>
      </c>
      <c r="C236" s="205">
        <v>0</v>
      </c>
      <c r="D236" s="205">
        <v>0</v>
      </c>
      <c r="E236" s="205">
        <v>0</v>
      </c>
      <c r="F236" s="205">
        <v>0</v>
      </c>
      <c r="G236" s="205">
        <v>0</v>
      </c>
      <c r="H236" s="205">
        <v>0</v>
      </c>
      <c r="I236" s="205">
        <v>0</v>
      </c>
      <c r="J236" s="205">
        <v>0</v>
      </c>
      <c r="K236" s="205">
        <v>0</v>
      </c>
      <c r="L236" s="205">
        <v>0</v>
      </c>
      <c r="M236" s="206">
        <v>0</v>
      </c>
    </row>
    <row r="237" spans="1:15" x14ac:dyDescent="0.25">
      <c r="A237" s="204" t="s">
        <v>927</v>
      </c>
      <c r="B237" s="205">
        <v>5.0166400000000007</v>
      </c>
      <c r="C237" s="205">
        <v>0</v>
      </c>
      <c r="D237" s="205">
        <v>0</v>
      </c>
      <c r="E237" s="205">
        <v>0</v>
      </c>
      <c r="F237" s="205">
        <v>0</v>
      </c>
      <c r="G237" s="205">
        <v>0</v>
      </c>
      <c r="H237" s="205">
        <v>0</v>
      </c>
      <c r="I237" s="205">
        <v>0</v>
      </c>
      <c r="J237" s="205">
        <v>0</v>
      </c>
      <c r="K237" s="205">
        <v>0</v>
      </c>
      <c r="L237" s="205">
        <v>0</v>
      </c>
      <c r="M237" s="206">
        <v>0</v>
      </c>
    </row>
    <row r="238" spans="1:15" ht="13.8" thickBot="1" x14ac:dyDescent="0.3">
      <c r="A238" s="207" t="s">
        <v>727</v>
      </c>
      <c r="B238" s="208">
        <v>5.0166400000000007</v>
      </c>
      <c r="C238" s="208">
        <v>0</v>
      </c>
      <c r="D238" s="208">
        <v>0</v>
      </c>
      <c r="E238" s="208">
        <v>0</v>
      </c>
      <c r="F238" s="208">
        <v>0</v>
      </c>
      <c r="G238" s="208">
        <v>0</v>
      </c>
      <c r="H238" s="208">
        <v>0</v>
      </c>
      <c r="I238" s="208">
        <v>0</v>
      </c>
      <c r="J238" s="208">
        <v>0</v>
      </c>
      <c r="K238" s="208">
        <v>0</v>
      </c>
      <c r="L238" s="208">
        <v>0</v>
      </c>
      <c r="M238" s="209">
        <v>0</v>
      </c>
    </row>
    <row r="239" spans="1:15" x14ac:dyDescent="0.25">
      <c r="A239" s="217" t="s">
        <v>928</v>
      </c>
      <c r="B239" s="218"/>
      <c r="C239" s="218"/>
      <c r="D239" s="218"/>
      <c r="E239" s="218"/>
      <c r="F239" s="218"/>
      <c r="G239" s="218"/>
      <c r="H239" s="218"/>
      <c r="I239" s="218"/>
      <c r="J239" s="218"/>
      <c r="K239" s="218"/>
      <c r="L239" s="218"/>
      <c r="M239" s="219"/>
    </row>
    <row r="240" spans="1:15" x14ac:dyDescent="0.25">
      <c r="A240" s="204" t="s">
        <v>80</v>
      </c>
      <c r="B240" s="205">
        <v>5.16</v>
      </c>
      <c r="C240" s="205">
        <v>0</v>
      </c>
      <c r="D240" s="205">
        <v>0</v>
      </c>
      <c r="E240" s="205">
        <v>0</v>
      </c>
      <c r="F240" s="205">
        <v>0</v>
      </c>
      <c r="G240" s="205">
        <v>0</v>
      </c>
      <c r="H240" s="205">
        <v>0</v>
      </c>
      <c r="I240" s="205">
        <v>0</v>
      </c>
      <c r="J240" s="205">
        <v>0</v>
      </c>
      <c r="K240" s="205">
        <v>0</v>
      </c>
      <c r="L240" s="205">
        <v>0</v>
      </c>
      <c r="M240" s="206">
        <v>0</v>
      </c>
      <c r="O240" s="220"/>
    </row>
    <row r="241" spans="1:13" x14ac:dyDescent="0.25">
      <c r="A241" s="204" t="s">
        <v>929</v>
      </c>
      <c r="B241" s="205">
        <v>0</v>
      </c>
      <c r="C241" s="205">
        <v>0</v>
      </c>
      <c r="D241" s="205">
        <v>0</v>
      </c>
      <c r="E241" s="205">
        <v>0</v>
      </c>
      <c r="F241" s="205">
        <v>0</v>
      </c>
      <c r="G241" s="205">
        <v>0</v>
      </c>
      <c r="H241" s="205">
        <v>0</v>
      </c>
      <c r="I241" s="205">
        <v>0</v>
      </c>
      <c r="J241" s="205">
        <v>0</v>
      </c>
      <c r="K241" s="205">
        <v>0</v>
      </c>
      <c r="L241" s="205">
        <v>0</v>
      </c>
      <c r="M241" s="206">
        <v>0</v>
      </c>
    </row>
    <row r="242" spans="1:13" x14ac:dyDescent="0.25">
      <c r="A242" s="204" t="s">
        <v>930</v>
      </c>
      <c r="B242" s="205">
        <v>3.3399999999999994</v>
      </c>
      <c r="C242" s="205">
        <v>0</v>
      </c>
      <c r="D242" s="205">
        <v>0</v>
      </c>
      <c r="E242" s="205">
        <v>0</v>
      </c>
      <c r="F242" s="205">
        <v>0</v>
      </c>
      <c r="G242" s="205">
        <v>0</v>
      </c>
      <c r="H242" s="205">
        <v>0</v>
      </c>
      <c r="I242" s="205">
        <v>0</v>
      </c>
      <c r="J242" s="205">
        <v>0</v>
      </c>
      <c r="K242" s="205">
        <v>0</v>
      </c>
      <c r="L242" s="205">
        <v>0</v>
      </c>
      <c r="M242" s="206">
        <v>0</v>
      </c>
    </row>
    <row r="243" spans="1:13" x14ac:dyDescent="0.25">
      <c r="A243" s="204" t="s">
        <v>931</v>
      </c>
      <c r="B243" s="205">
        <v>2.16</v>
      </c>
      <c r="C243" s="205">
        <v>6.7400000000000011</v>
      </c>
      <c r="D243" s="205">
        <v>6.5200000000000005</v>
      </c>
      <c r="E243" s="205">
        <v>5.7600000000000007</v>
      </c>
      <c r="F243" s="205">
        <v>5.5799999999999992</v>
      </c>
      <c r="G243" s="205">
        <v>4.5599999999999996</v>
      </c>
      <c r="H243" s="205">
        <v>3.4099999999999993</v>
      </c>
      <c r="I243" s="205">
        <v>2.93</v>
      </c>
      <c r="J243" s="205">
        <v>5.97</v>
      </c>
      <c r="K243" s="205">
        <v>4.6900000000000013</v>
      </c>
      <c r="L243" s="205">
        <v>3.72</v>
      </c>
      <c r="M243" s="206">
        <v>3.9399999999999991</v>
      </c>
    </row>
    <row r="244" spans="1:13" x14ac:dyDescent="0.25">
      <c r="A244" s="204" t="s">
        <v>932</v>
      </c>
      <c r="B244" s="205">
        <v>0</v>
      </c>
      <c r="C244" s="205">
        <v>0</v>
      </c>
      <c r="D244" s="205">
        <v>0</v>
      </c>
      <c r="E244" s="205">
        <v>0</v>
      </c>
      <c r="F244" s="205">
        <v>0</v>
      </c>
      <c r="G244" s="205">
        <v>0</v>
      </c>
      <c r="H244" s="205">
        <v>0</v>
      </c>
      <c r="I244" s="205">
        <v>0</v>
      </c>
      <c r="J244" s="205">
        <v>0</v>
      </c>
      <c r="K244" s="205">
        <v>0</v>
      </c>
      <c r="L244" s="205">
        <v>0</v>
      </c>
      <c r="M244" s="206">
        <v>0</v>
      </c>
    </row>
    <row r="245" spans="1:13" x14ac:dyDescent="0.25">
      <c r="A245" s="204" t="s">
        <v>933</v>
      </c>
      <c r="B245" s="205">
        <v>0</v>
      </c>
      <c r="C245" s="205">
        <v>0</v>
      </c>
      <c r="D245" s="205">
        <v>0</v>
      </c>
      <c r="E245" s="205">
        <v>0</v>
      </c>
      <c r="F245" s="205">
        <v>0</v>
      </c>
      <c r="G245" s="205">
        <v>0</v>
      </c>
      <c r="H245" s="205">
        <v>0</v>
      </c>
      <c r="I245" s="205">
        <v>0</v>
      </c>
      <c r="J245" s="205">
        <v>0</v>
      </c>
      <c r="K245" s="205">
        <v>0</v>
      </c>
      <c r="L245" s="205">
        <v>0</v>
      </c>
      <c r="M245" s="206">
        <v>0</v>
      </c>
    </row>
    <row r="246" spans="1:13" x14ac:dyDescent="0.25">
      <c r="A246" s="204" t="s">
        <v>934</v>
      </c>
      <c r="B246" s="205">
        <v>0</v>
      </c>
      <c r="C246" s="205">
        <v>0</v>
      </c>
      <c r="D246" s="205">
        <v>0</v>
      </c>
      <c r="E246" s="205">
        <v>0</v>
      </c>
      <c r="F246" s="205">
        <v>0</v>
      </c>
      <c r="G246" s="205">
        <v>0</v>
      </c>
      <c r="H246" s="205">
        <v>0</v>
      </c>
      <c r="I246" s="205">
        <v>0</v>
      </c>
      <c r="J246" s="205">
        <v>0</v>
      </c>
      <c r="K246" s="205">
        <v>0</v>
      </c>
      <c r="L246" s="205">
        <v>0</v>
      </c>
      <c r="M246" s="206">
        <v>0</v>
      </c>
    </row>
    <row r="247" spans="1:13" x14ac:dyDescent="0.25">
      <c r="A247" s="204" t="s">
        <v>935</v>
      </c>
      <c r="B247" s="205">
        <v>0</v>
      </c>
      <c r="C247" s="205">
        <v>0</v>
      </c>
      <c r="D247" s="205">
        <v>0</v>
      </c>
      <c r="E247" s="205">
        <v>0</v>
      </c>
      <c r="F247" s="205">
        <v>0</v>
      </c>
      <c r="G247" s="205">
        <v>0</v>
      </c>
      <c r="H247" s="205">
        <v>0</v>
      </c>
      <c r="I247" s="205">
        <v>0</v>
      </c>
      <c r="J247" s="205">
        <v>0</v>
      </c>
      <c r="K247" s="205">
        <v>0</v>
      </c>
      <c r="L247" s="205">
        <v>0</v>
      </c>
      <c r="M247" s="206">
        <v>0</v>
      </c>
    </row>
    <row r="248" spans="1:13" x14ac:dyDescent="0.25">
      <c r="A248" s="204" t="s">
        <v>936</v>
      </c>
      <c r="B248" s="205">
        <v>0</v>
      </c>
      <c r="C248" s="205">
        <v>0</v>
      </c>
      <c r="D248" s="205">
        <v>0</v>
      </c>
      <c r="E248" s="205">
        <v>0</v>
      </c>
      <c r="F248" s="205">
        <v>0</v>
      </c>
      <c r="G248" s="205">
        <v>0</v>
      </c>
      <c r="H248" s="205">
        <v>0</v>
      </c>
      <c r="I248" s="205">
        <v>0</v>
      </c>
      <c r="J248" s="205">
        <v>0</v>
      </c>
      <c r="K248" s="205">
        <v>0</v>
      </c>
      <c r="L248" s="205">
        <v>0</v>
      </c>
      <c r="M248" s="206">
        <v>0</v>
      </c>
    </row>
    <row r="249" spans="1:13" x14ac:dyDescent="0.25">
      <c r="A249" s="204" t="s">
        <v>937</v>
      </c>
      <c r="B249" s="205">
        <v>0</v>
      </c>
      <c r="C249" s="205">
        <v>0</v>
      </c>
      <c r="D249" s="205">
        <v>0</v>
      </c>
      <c r="E249" s="205">
        <v>0</v>
      </c>
      <c r="F249" s="205">
        <v>0</v>
      </c>
      <c r="G249" s="205">
        <v>0</v>
      </c>
      <c r="H249" s="205">
        <v>0</v>
      </c>
      <c r="I249" s="205">
        <v>0</v>
      </c>
      <c r="J249" s="205">
        <v>0</v>
      </c>
      <c r="K249" s="205">
        <v>0</v>
      </c>
      <c r="L249" s="205">
        <v>0</v>
      </c>
      <c r="M249" s="206">
        <v>0</v>
      </c>
    </row>
    <row r="250" spans="1:13" x14ac:dyDescent="0.25">
      <c r="A250" s="204" t="s">
        <v>938</v>
      </c>
      <c r="B250" s="205">
        <v>0</v>
      </c>
      <c r="C250" s="205">
        <v>0</v>
      </c>
      <c r="D250" s="205">
        <v>0</v>
      </c>
      <c r="E250" s="205">
        <v>0</v>
      </c>
      <c r="F250" s="205">
        <v>0</v>
      </c>
      <c r="G250" s="205">
        <v>0</v>
      </c>
      <c r="H250" s="205">
        <v>0</v>
      </c>
      <c r="I250" s="205">
        <v>0</v>
      </c>
      <c r="J250" s="205">
        <v>0</v>
      </c>
      <c r="K250" s="205">
        <v>0</v>
      </c>
      <c r="L250" s="205">
        <v>0</v>
      </c>
      <c r="M250" s="206">
        <v>0</v>
      </c>
    </row>
    <row r="251" spans="1:13" x14ac:dyDescent="0.25">
      <c r="A251" s="204" t="s">
        <v>939</v>
      </c>
      <c r="B251" s="205">
        <v>0</v>
      </c>
      <c r="C251" s="205">
        <v>0</v>
      </c>
      <c r="D251" s="205">
        <v>0</v>
      </c>
      <c r="E251" s="205">
        <v>0</v>
      </c>
      <c r="F251" s="205">
        <v>0</v>
      </c>
      <c r="G251" s="205">
        <v>0</v>
      </c>
      <c r="H251" s="205">
        <v>0</v>
      </c>
      <c r="I251" s="205">
        <v>0</v>
      </c>
      <c r="J251" s="205">
        <v>0</v>
      </c>
      <c r="K251" s="205">
        <v>0</v>
      </c>
      <c r="L251" s="205">
        <v>0</v>
      </c>
      <c r="M251" s="206">
        <v>0</v>
      </c>
    </row>
    <row r="252" spans="1:13" x14ac:dyDescent="0.25">
      <c r="A252" s="204" t="s">
        <v>940</v>
      </c>
      <c r="B252" s="205">
        <v>0</v>
      </c>
      <c r="C252" s="205">
        <v>0</v>
      </c>
      <c r="D252" s="205">
        <v>0</v>
      </c>
      <c r="E252" s="205">
        <v>0</v>
      </c>
      <c r="F252" s="205">
        <v>0</v>
      </c>
      <c r="G252" s="205">
        <v>0</v>
      </c>
      <c r="H252" s="205">
        <v>0</v>
      </c>
      <c r="I252" s="205">
        <v>0</v>
      </c>
      <c r="J252" s="205">
        <v>0</v>
      </c>
      <c r="K252" s="205">
        <v>0</v>
      </c>
      <c r="L252" s="205">
        <v>0</v>
      </c>
      <c r="M252" s="206">
        <v>0</v>
      </c>
    </row>
    <row r="253" spans="1:13" x14ac:dyDescent="0.25">
      <c r="A253" s="204" t="s">
        <v>941</v>
      </c>
      <c r="B253" s="205">
        <v>0</v>
      </c>
      <c r="C253" s="205">
        <v>0</v>
      </c>
      <c r="D253" s="205">
        <v>0</v>
      </c>
      <c r="E253" s="205">
        <v>0</v>
      </c>
      <c r="F253" s="205">
        <v>0</v>
      </c>
      <c r="G253" s="205">
        <v>0</v>
      </c>
      <c r="H253" s="205">
        <v>0</v>
      </c>
      <c r="I253" s="205">
        <v>0</v>
      </c>
      <c r="J253" s="205">
        <v>0</v>
      </c>
      <c r="K253" s="205">
        <v>0</v>
      </c>
      <c r="L253" s="205">
        <v>0</v>
      </c>
      <c r="M253" s="206">
        <v>0</v>
      </c>
    </row>
    <row r="254" spans="1:13" x14ac:dyDescent="0.25">
      <c r="A254" s="204" t="s">
        <v>942</v>
      </c>
      <c r="B254" s="205">
        <v>0</v>
      </c>
      <c r="C254" s="205">
        <v>0</v>
      </c>
      <c r="D254" s="205">
        <v>0</v>
      </c>
      <c r="E254" s="205">
        <v>0</v>
      </c>
      <c r="F254" s="205">
        <v>0</v>
      </c>
      <c r="G254" s="205">
        <v>0</v>
      </c>
      <c r="H254" s="205">
        <v>0</v>
      </c>
      <c r="I254" s="205">
        <v>0</v>
      </c>
      <c r="J254" s="205">
        <v>0</v>
      </c>
      <c r="K254" s="205">
        <v>0</v>
      </c>
      <c r="L254" s="205">
        <v>0</v>
      </c>
      <c r="M254" s="206">
        <v>0</v>
      </c>
    </row>
    <row r="255" spans="1:13" x14ac:dyDescent="0.25">
      <c r="A255" s="204" t="s">
        <v>943</v>
      </c>
      <c r="B255" s="205">
        <v>0</v>
      </c>
      <c r="C255" s="205">
        <v>0</v>
      </c>
      <c r="D255" s="205">
        <v>0</v>
      </c>
      <c r="E255" s="205">
        <v>0</v>
      </c>
      <c r="F255" s="205">
        <v>0</v>
      </c>
      <c r="G255" s="205">
        <v>0</v>
      </c>
      <c r="H255" s="205">
        <v>0</v>
      </c>
      <c r="I255" s="205">
        <v>0</v>
      </c>
      <c r="J255" s="205">
        <v>0</v>
      </c>
      <c r="K255" s="205">
        <v>0</v>
      </c>
      <c r="L255" s="205">
        <v>0</v>
      </c>
      <c r="M255" s="206">
        <v>0</v>
      </c>
    </row>
    <row r="256" spans="1:13" x14ac:dyDescent="0.25">
      <c r="A256" s="204" t="s">
        <v>944</v>
      </c>
      <c r="B256" s="205">
        <v>0</v>
      </c>
      <c r="C256" s="205">
        <v>0</v>
      </c>
      <c r="D256" s="205">
        <v>0</v>
      </c>
      <c r="E256" s="205">
        <v>0</v>
      </c>
      <c r="F256" s="205">
        <v>0</v>
      </c>
      <c r="G256" s="205">
        <v>0</v>
      </c>
      <c r="H256" s="205">
        <v>0</v>
      </c>
      <c r="I256" s="205">
        <v>0</v>
      </c>
      <c r="J256" s="205">
        <v>0</v>
      </c>
      <c r="K256" s="205">
        <v>0</v>
      </c>
      <c r="L256" s="205">
        <v>0</v>
      </c>
      <c r="M256" s="206">
        <v>0</v>
      </c>
    </row>
    <row r="257" spans="1:14" x14ac:dyDescent="0.25">
      <c r="A257" s="204" t="s">
        <v>945</v>
      </c>
      <c r="B257" s="205">
        <v>0</v>
      </c>
      <c r="C257" s="205">
        <v>0</v>
      </c>
      <c r="D257" s="205">
        <v>0</v>
      </c>
      <c r="E257" s="205">
        <v>0</v>
      </c>
      <c r="F257" s="205">
        <v>0</v>
      </c>
      <c r="G257" s="205">
        <v>0</v>
      </c>
      <c r="H257" s="205">
        <v>0</v>
      </c>
      <c r="I257" s="205">
        <v>0</v>
      </c>
      <c r="J257" s="205">
        <v>0</v>
      </c>
      <c r="K257" s="205">
        <v>0</v>
      </c>
      <c r="L257" s="205">
        <v>0</v>
      </c>
      <c r="M257" s="206">
        <v>0</v>
      </c>
    </row>
    <row r="258" spans="1:14" x14ac:dyDescent="0.25">
      <c r="A258" s="204" t="s">
        <v>946</v>
      </c>
      <c r="B258" s="205">
        <v>0</v>
      </c>
      <c r="C258" s="205">
        <v>0</v>
      </c>
      <c r="D258" s="205">
        <v>0</v>
      </c>
      <c r="E258" s="205">
        <v>0</v>
      </c>
      <c r="F258" s="205">
        <v>0</v>
      </c>
      <c r="G258" s="205">
        <v>0</v>
      </c>
      <c r="H258" s="205">
        <v>0</v>
      </c>
      <c r="I258" s="205">
        <v>0</v>
      </c>
      <c r="J258" s="205">
        <v>0</v>
      </c>
      <c r="K258" s="205">
        <v>0</v>
      </c>
      <c r="L258" s="205">
        <v>0</v>
      </c>
      <c r="M258" s="206">
        <v>0</v>
      </c>
      <c r="N258" s="220"/>
    </row>
    <row r="259" spans="1:14" x14ac:dyDescent="0.25">
      <c r="A259" s="204" t="s">
        <v>947</v>
      </c>
      <c r="B259" s="205">
        <v>0</v>
      </c>
      <c r="C259" s="205">
        <v>0</v>
      </c>
      <c r="D259" s="205">
        <v>0</v>
      </c>
      <c r="E259" s="205">
        <v>0</v>
      </c>
      <c r="F259" s="205">
        <v>0</v>
      </c>
      <c r="G259" s="205">
        <v>0</v>
      </c>
      <c r="H259" s="205">
        <v>0</v>
      </c>
      <c r="I259" s="205">
        <v>0</v>
      </c>
      <c r="J259" s="205">
        <v>0</v>
      </c>
      <c r="K259" s="205">
        <v>0</v>
      </c>
      <c r="L259" s="205">
        <v>0</v>
      </c>
      <c r="M259" s="206">
        <v>0</v>
      </c>
    </row>
    <row r="260" spans="1:14" x14ac:dyDescent="0.25">
      <c r="A260" s="204" t="s">
        <v>948</v>
      </c>
      <c r="B260" s="205">
        <v>0</v>
      </c>
      <c r="C260" s="205">
        <v>0</v>
      </c>
      <c r="D260" s="205">
        <v>0</v>
      </c>
      <c r="E260" s="205">
        <v>0</v>
      </c>
      <c r="F260" s="205">
        <v>0</v>
      </c>
      <c r="G260" s="205">
        <v>0</v>
      </c>
      <c r="H260" s="205">
        <v>0</v>
      </c>
      <c r="I260" s="205">
        <v>0</v>
      </c>
      <c r="J260" s="205">
        <v>0</v>
      </c>
      <c r="K260" s="205">
        <v>0</v>
      </c>
      <c r="L260" s="205">
        <v>0</v>
      </c>
      <c r="M260" s="206">
        <v>0</v>
      </c>
    </row>
    <row r="261" spans="1:14" x14ac:dyDescent="0.25">
      <c r="A261" s="204" t="s">
        <v>949</v>
      </c>
      <c r="B261" s="205">
        <v>0</v>
      </c>
      <c r="C261" s="205">
        <v>0</v>
      </c>
      <c r="D261" s="205">
        <v>0</v>
      </c>
      <c r="E261" s="205">
        <v>0</v>
      </c>
      <c r="F261" s="205">
        <v>0</v>
      </c>
      <c r="G261" s="205">
        <v>0</v>
      </c>
      <c r="H261" s="205">
        <v>0</v>
      </c>
      <c r="I261" s="205">
        <v>0</v>
      </c>
      <c r="J261" s="205">
        <v>0</v>
      </c>
      <c r="K261" s="205">
        <v>0</v>
      </c>
      <c r="L261" s="205">
        <v>0</v>
      </c>
      <c r="M261" s="206">
        <v>0</v>
      </c>
    </row>
    <row r="262" spans="1:14" x14ac:dyDescent="0.25">
      <c r="A262" s="204" t="s">
        <v>950</v>
      </c>
      <c r="B262" s="205">
        <v>0</v>
      </c>
      <c r="C262" s="205">
        <v>0</v>
      </c>
      <c r="D262" s="205">
        <v>0</v>
      </c>
      <c r="E262" s="205">
        <v>0</v>
      </c>
      <c r="F262" s="205">
        <v>0</v>
      </c>
      <c r="G262" s="205">
        <v>0</v>
      </c>
      <c r="H262" s="205">
        <v>0</v>
      </c>
      <c r="I262" s="205">
        <v>0</v>
      </c>
      <c r="J262" s="205">
        <v>0</v>
      </c>
      <c r="K262" s="205">
        <v>0</v>
      </c>
      <c r="L262" s="205">
        <v>0</v>
      </c>
      <c r="M262" s="206">
        <v>0</v>
      </c>
    </row>
    <row r="263" spans="1:14" x14ac:dyDescent="0.25">
      <c r="A263" s="204" t="s">
        <v>951</v>
      </c>
      <c r="B263" s="205">
        <v>0</v>
      </c>
      <c r="C263" s="205">
        <v>0</v>
      </c>
      <c r="D263" s="205">
        <v>0</v>
      </c>
      <c r="E263" s="205">
        <v>0</v>
      </c>
      <c r="F263" s="205">
        <v>0</v>
      </c>
      <c r="G263" s="205">
        <v>0</v>
      </c>
      <c r="H263" s="205">
        <v>0</v>
      </c>
      <c r="I263" s="205">
        <v>0</v>
      </c>
      <c r="J263" s="205">
        <v>0</v>
      </c>
      <c r="K263" s="205">
        <v>0</v>
      </c>
      <c r="L263" s="205">
        <v>0</v>
      </c>
      <c r="M263" s="206">
        <v>0</v>
      </c>
    </row>
    <row r="264" spans="1:14" x14ac:dyDescent="0.25">
      <c r="A264" s="204" t="s">
        <v>952</v>
      </c>
      <c r="B264" s="205">
        <v>0</v>
      </c>
      <c r="C264" s="205">
        <v>0</v>
      </c>
      <c r="D264" s="205">
        <v>0</v>
      </c>
      <c r="E264" s="205">
        <v>0</v>
      </c>
      <c r="F264" s="205">
        <v>0</v>
      </c>
      <c r="G264" s="205">
        <v>0</v>
      </c>
      <c r="H264" s="205">
        <v>0</v>
      </c>
      <c r="I264" s="205">
        <v>0</v>
      </c>
      <c r="J264" s="205">
        <v>0</v>
      </c>
      <c r="K264" s="205">
        <v>0</v>
      </c>
      <c r="L264" s="205">
        <v>0</v>
      </c>
      <c r="M264" s="206">
        <v>0</v>
      </c>
    </row>
    <row r="265" spans="1:14" x14ac:dyDescent="0.25">
      <c r="A265" s="204" t="s">
        <v>953</v>
      </c>
      <c r="B265" s="205">
        <v>0</v>
      </c>
      <c r="C265" s="205">
        <v>0</v>
      </c>
      <c r="D265" s="205">
        <v>0</v>
      </c>
      <c r="E265" s="205">
        <v>0</v>
      </c>
      <c r="F265" s="205">
        <v>0</v>
      </c>
      <c r="G265" s="205">
        <v>0</v>
      </c>
      <c r="H265" s="205">
        <v>0</v>
      </c>
      <c r="I265" s="205">
        <v>0</v>
      </c>
      <c r="J265" s="205">
        <v>0</v>
      </c>
      <c r="K265" s="205">
        <v>0</v>
      </c>
      <c r="L265" s="205">
        <v>0</v>
      </c>
      <c r="M265" s="206">
        <v>0</v>
      </c>
    </row>
    <row r="266" spans="1:14" x14ac:dyDescent="0.25">
      <c r="A266" s="204" t="s">
        <v>954</v>
      </c>
      <c r="B266" s="205">
        <v>0</v>
      </c>
      <c r="C266" s="205">
        <v>0</v>
      </c>
      <c r="D266" s="205">
        <v>0</v>
      </c>
      <c r="E266" s="205">
        <v>0</v>
      </c>
      <c r="F266" s="205">
        <v>0</v>
      </c>
      <c r="G266" s="205">
        <v>0</v>
      </c>
      <c r="H266" s="205">
        <v>0</v>
      </c>
      <c r="I266" s="205">
        <v>0</v>
      </c>
      <c r="J266" s="205">
        <v>0</v>
      </c>
      <c r="K266" s="205">
        <v>0</v>
      </c>
      <c r="L266" s="205">
        <v>0</v>
      </c>
      <c r="M266" s="206">
        <v>0</v>
      </c>
    </row>
    <row r="267" spans="1:14" x14ac:dyDescent="0.25">
      <c r="A267" s="204" t="s">
        <v>955</v>
      </c>
      <c r="B267" s="205">
        <v>0</v>
      </c>
      <c r="C267" s="205">
        <v>0</v>
      </c>
      <c r="D267" s="205">
        <v>0</v>
      </c>
      <c r="E267" s="205">
        <v>0</v>
      </c>
      <c r="F267" s="205">
        <v>0</v>
      </c>
      <c r="G267" s="205">
        <v>0</v>
      </c>
      <c r="H267" s="205">
        <v>0</v>
      </c>
      <c r="I267" s="205">
        <v>0</v>
      </c>
      <c r="J267" s="205">
        <v>0</v>
      </c>
      <c r="K267" s="205">
        <v>0</v>
      </c>
      <c r="L267" s="205">
        <v>0</v>
      </c>
      <c r="M267" s="206">
        <v>0</v>
      </c>
    </row>
    <row r="268" spans="1:14" x14ac:dyDescent="0.25">
      <c r="A268" s="204" t="s">
        <v>956</v>
      </c>
      <c r="B268" s="205">
        <v>0</v>
      </c>
      <c r="C268" s="205">
        <v>0</v>
      </c>
      <c r="D268" s="205">
        <v>0</v>
      </c>
      <c r="E268" s="205">
        <v>0</v>
      </c>
      <c r="F268" s="205">
        <v>0</v>
      </c>
      <c r="G268" s="205">
        <v>0</v>
      </c>
      <c r="H268" s="205">
        <v>0</v>
      </c>
      <c r="I268" s="205">
        <v>0</v>
      </c>
      <c r="J268" s="205">
        <v>0</v>
      </c>
      <c r="K268" s="205">
        <v>0</v>
      </c>
      <c r="L268" s="205">
        <v>0</v>
      </c>
      <c r="M268" s="206">
        <v>0</v>
      </c>
    </row>
    <row r="269" spans="1:14" x14ac:dyDescent="0.25">
      <c r="A269" s="204" t="s">
        <v>957</v>
      </c>
      <c r="B269" s="205">
        <v>0</v>
      </c>
      <c r="C269" s="205">
        <v>0</v>
      </c>
      <c r="D269" s="205">
        <v>0</v>
      </c>
      <c r="E269" s="205">
        <v>0</v>
      </c>
      <c r="F269" s="205">
        <v>0</v>
      </c>
      <c r="G269" s="205">
        <v>0</v>
      </c>
      <c r="H269" s="205">
        <v>0</v>
      </c>
      <c r="I269" s="205">
        <v>0</v>
      </c>
      <c r="J269" s="205">
        <v>0</v>
      </c>
      <c r="K269" s="205">
        <v>0</v>
      </c>
      <c r="L269" s="205">
        <v>0</v>
      </c>
      <c r="M269" s="206">
        <v>0</v>
      </c>
    </row>
    <row r="270" spans="1:14" x14ac:dyDescent="0.25">
      <c r="A270" s="204" t="s">
        <v>958</v>
      </c>
      <c r="B270" s="205">
        <v>0</v>
      </c>
      <c r="C270" s="205">
        <v>0</v>
      </c>
      <c r="D270" s="205">
        <v>0</v>
      </c>
      <c r="E270" s="205">
        <v>0</v>
      </c>
      <c r="F270" s="205">
        <v>0</v>
      </c>
      <c r="G270" s="205">
        <v>0</v>
      </c>
      <c r="H270" s="205">
        <v>0</v>
      </c>
      <c r="I270" s="205">
        <v>0</v>
      </c>
      <c r="J270" s="205">
        <v>0</v>
      </c>
      <c r="K270" s="205">
        <v>0</v>
      </c>
      <c r="L270" s="205">
        <v>0</v>
      </c>
      <c r="M270" s="206">
        <v>0</v>
      </c>
    </row>
    <row r="271" spans="1:14" x14ac:dyDescent="0.25">
      <c r="A271" s="204" t="s">
        <v>959</v>
      </c>
      <c r="B271" s="205">
        <v>0</v>
      </c>
      <c r="C271" s="205">
        <v>0</v>
      </c>
      <c r="D271" s="205">
        <v>0</v>
      </c>
      <c r="E271" s="205">
        <v>0</v>
      </c>
      <c r="F271" s="205">
        <v>0</v>
      </c>
      <c r="G271" s="205">
        <v>0</v>
      </c>
      <c r="H271" s="205">
        <v>0</v>
      </c>
      <c r="I271" s="205">
        <v>0</v>
      </c>
      <c r="J271" s="205">
        <v>0</v>
      </c>
      <c r="K271" s="205">
        <v>0</v>
      </c>
      <c r="L271" s="205">
        <v>0</v>
      </c>
      <c r="M271" s="206">
        <v>0</v>
      </c>
    </row>
    <row r="272" spans="1:14" x14ac:dyDescent="0.25">
      <c r="A272" s="204" t="s">
        <v>960</v>
      </c>
      <c r="B272" s="205">
        <v>0</v>
      </c>
      <c r="C272" s="205">
        <v>0</v>
      </c>
      <c r="D272" s="205">
        <v>0</v>
      </c>
      <c r="E272" s="205">
        <v>0</v>
      </c>
      <c r="F272" s="205">
        <v>0</v>
      </c>
      <c r="G272" s="205">
        <v>0</v>
      </c>
      <c r="H272" s="205">
        <v>0</v>
      </c>
      <c r="I272" s="205">
        <v>0</v>
      </c>
      <c r="J272" s="205">
        <v>0</v>
      </c>
      <c r="K272" s="205">
        <v>0</v>
      </c>
      <c r="L272" s="205">
        <v>0</v>
      </c>
      <c r="M272" s="206">
        <v>0</v>
      </c>
    </row>
    <row r="273" spans="1:13" x14ac:dyDescent="0.25">
      <c r="A273" s="204" t="s">
        <v>961</v>
      </c>
      <c r="B273" s="205">
        <v>0</v>
      </c>
      <c r="C273" s="205">
        <v>0</v>
      </c>
      <c r="D273" s="205">
        <v>0</v>
      </c>
      <c r="E273" s="205">
        <v>0</v>
      </c>
      <c r="F273" s="205">
        <v>0</v>
      </c>
      <c r="G273" s="205">
        <v>0</v>
      </c>
      <c r="H273" s="205">
        <v>0</v>
      </c>
      <c r="I273" s="205">
        <v>0</v>
      </c>
      <c r="J273" s="205">
        <v>0</v>
      </c>
      <c r="K273" s="205">
        <v>0</v>
      </c>
      <c r="L273" s="205">
        <v>0</v>
      </c>
      <c r="M273" s="206">
        <v>0</v>
      </c>
    </row>
    <row r="274" spans="1:13" x14ac:dyDescent="0.25">
      <c r="A274" s="204" t="s">
        <v>962</v>
      </c>
      <c r="B274" s="205">
        <v>0</v>
      </c>
      <c r="C274" s="205">
        <v>0</v>
      </c>
      <c r="D274" s="205">
        <v>0</v>
      </c>
      <c r="E274" s="205">
        <v>0</v>
      </c>
      <c r="F274" s="205">
        <v>0</v>
      </c>
      <c r="G274" s="205">
        <v>0</v>
      </c>
      <c r="H274" s="205">
        <v>0</v>
      </c>
      <c r="I274" s="205">
        <v>0</v>
      </c>
      <c r="J274" s="205">
        <v>0</v>
      </c>
      <c r="K274" s="205">
        <v>0</v>
      </c>
      <c r="L274" s="205">
        <v>0</v>
      </c>
      <c r="M274" s="206">
        <v>0</v>
      </c>
    </row>
    <row r="275" spans="1:13" x14ac:dyDescent="0.25">
      <c r="A275" s="204" t="s">
        <v>963</v>
      </c>
      <c r="B275" s="205">
        <v>0</v>
      </c>
      <c r="C275" s="205">
        <v>0</v>
      </c>
      <c r="D275" s="205">
        <v>0</v>
      </c>
      <c r="E275" s="205">
        <v>0</v>
      </c>
      <c r="F275" s="205">
        <v>0</v>
      </c>
      <c r="G275" s="205">
        <v>0</v>
      </c>
      <c r="H275" s="205">
        <v>0</v>
      </c>
      <c r="I275" s="205">
        <v>0</v>
      </c>
      <c r="J275" s="205">
        <v>0</v>
      </c>
      <c r="K275" s="205">
        <v>0</v>
      </c>
      <c r="L275" s="205">
        <v>0</v>
      </c>
      <c r="M275" s="206">
        <v>0</v>
      </c>
    </row>
    <row r="276" spans="1:13" x14ac:dyDescent="0.25">
      <c r="A276" s="204" t="s">
        <v>964</v>
      </c>
      <c r="B276" s="205">
        <v>0</v>
      </c>
      <c r="C276" s="205">
        <v>0</v>
      </c>
      <c r="D276" s="205">
        <v>0</v>
      </c>
      <c r="E276" s="205">
        <v>0</v>
      </c>
      <c r="F276" s="205">
        <v>0</v>
      </c>
      <c r="G276" s="205">
        <v>0</v>
      </c>
      <c r="H276" s="205">
        <v>0</v>
      </c>
      <c r="I276" s="205">
        <v>0</v>
      </c>
      <c r="J276" s="205">
        <v>0</v>
      </c>
      <c r="K276" s="205">
        <v>0</v>
      </c>
      <c r="L276" s="205">
        <v>0</v>
      </c>
      <c r="M276" s="206">
        <v>0</v>
      </c>
    </row>
    <row r="277" spans="1:13" ht="13.8" thickBot="1" x14ac:dyDescent="0.3">
      <c r="A277" s="207" t="s">
        <v>727</v>
      </c>
      <c r="B277" s="208">
        <v>10.66</v>
      </c>
      <c r="C277" s="208">
        <v>6.7400000000000011</v>
      </c>
      <c r="D277" s="208">
        <v>6.5200000000000005</v>
      </c>
      <c r="E277" s="208">
        <v>5.7600000000000007</v>
      </c>
      <c r="F277" s="208">
        <v>5.5799999999999992</v>
      </c>
      <c r="G277" s="208">
        <v>4.5599999999999996</v>
      </c>
      <c r="H277" s="208">
        <v>3.4099999999999993</v>
      </c>
      <c r="I277" s="208">
        <v>2.93</v>
      </c>
      <c r="J277" s="208">
        <v>5.97</v>
      </c>
      <c r="K277" s="208">
        <v>4.6900000000000013</v>
      </c>
      <c r="L277" s="208">
        <v>3.72</v>
      </c>
      <c r="M277" s="209">
        <v>3.9399999999999991</v>
      </c>
    </row>
    <row r="278" spans="1:13" x14ac:dyDescent="0.25">
      <c r="A278" s="217" t="s">
        <v>965</v>
      </c>
      <c r="B278" s="218"/>
      <c r="C278" s="218"/>
      <c r="D278" s="218"/>
      <c r="E278" s="218"/>
      <c r="F278" s="218"/>
      <c r="G278" s="218"/>
      <c r="H278" s="218"/>
      <c r="I278" s="218"/>
      <c r="J278" s="218"/>
      <c r="K278" s="218"/>
      <c r="L278" s="218"/>
      <c r="M278" s="219"/>
    </row>
    <row r="279" spans="1:13" x14ac:dyDescent="0.25">
      <c r="A279" s="204" t="s">
        <v>966</v>
      </c>
      <c r="B279" s="205">
        <v>0</v>
      </c>
      <c r="C279" s="205">
        <v>0</v>
      </c>
      <c r="D279" s="205">
        <v>0</v>
      </c>
      <c r="E279" s="205">
        <v>0</v>
      </c>
      <c r="F279" s="205">
        <v>0</v>
      </c>
      <c r="G279" s="205">
        <v>0</v>
      </c>
      <c r="H279" s="205">
        <v>0</v>
      </c>
      <c r="I279" s="205">
        <v>0</v>
      </c>
      <c r="J279" s="205">
        <v>0</v>
      </c>
      <c r="K279" s="205">
        <v>0</v>
      </c>
      <c r="L279" s="205">
        <v>0</v>
      </c>
      <c r="M279" s="206">
        <v>0</v>
      </c>
    </row>
    <row r="280" spans="1:13" x14ac:dyDescent="0.25">
      <c r="A280" s="204" t="s">
        <v>967</v>
      </c>
      <c r="B280" s="205">
        <v>0</v>
      </c>
      <c r="C280" s="205">
        <v>0</v>
      </c>
      <c r="D280" s="205">
        <v>0</v>
      </c>
      <c r="E280" s="205">
        <v>0</v>
      </c>
      <c r="F280" s="205">
        <v>0</v>
      </c>
      <c r="G280" s="205">
        <v>0</v>
      </c>
      <c r="H280" s="205">
        <v>0</v>
      </c>
      <c r="I280" s="205">
        <v>0</v>
      </c>
      <c r="J280" s="205">
        <v>0</v>
      </c>
      <c r="K280" s="205">
        <v>0</v>
      </c>
      <c r="L280" s="205">
        <v>0</v>
      </c>
      <c r="M280" s="206">
        <v>0</v>
      </c>
    </row>
    <row r="281" spans="1:13" x14ac:dyDescent="0.25">
      <c r="A281" s="221" t="s">
        <v>968</v>
      </c>
      <c r="B281" s="205">
        <v>2.8800000000000003</v>
      </c>
      <c r="C281" s="205">
        <v>4.6399999999999988</v>
      </c>
      <c r="D281" s="205">
        <v>4.4799999999999995</v>
      </c>
      <c r="E281" s="205">
        <v>4.6399999999999988</v>
      </c>
      <c r="F281" s="205">
        <v>1.35</v>
      </c>
      <c r="G281" s="205">
        <v>4.4799999999999995</v>
      </c>
      <c r="H281" s="205">
        <v>4.6399999999999988</v>
      </c>
      <c r="I281" s="205">
        <v>4.4799999999999995</v>
      </c>
      <c r="J281" s="205">
        <v>4.6399999999999988</v>
      </c>
      <c r="K281" s="205">
        <v>4.6399999999999988</v>
      </c>
      <c r="L281" s="205">
        <v>4.16</v>
      </c>
      <c r="M281" s="206">
        <v>4.6399999999999988</v>
      </c>
    </row>
    <row r="282" spans="1:13" x14ac:dyDescent="0.25">
      <c r="A282" s="221" t="s">
        <v>969</v>
      </c>
      <c r="B282" s="205">
        <v>0.6000000000000002</v>
      </c>
      <c r="C282" s="205">
        <v>0.95000000000000018</v>
      </c>
      <c r="D282" s="205">
        <v>0.94000000000000017</v>
      </c>
      <c r="E282" s="205">
        <v>0.95000000000000018</v>
      </c>
      <c r="F282" s="205">
        <v>0.27</v>
      </c>
      <c r="G282" s="205">
        <v>0.94000000000000017</v>
      </c>
      <c r="H282" s="205">
        <v>0.95000000000000018</v>
      </c>
      <c r="I282" s="205">
        <v>0.94000000000000017</v>
      </c>
      <c r="J282" s="205">
        <v>0.95000000000000018</v>
      </c>
      <c r="K282" s="205">
        <v>0.95000000000000018</v>
      </c>
      <c r="L282" s="205">
        <v>0.92000000000000015</v>
      </c>
      <c r="M282" s="206">
        <v>0.95000000000000018</v>
      </c>
    </row>
    <row r="283" spans="1:13" ht="13.8" thickBot="1" x14ac:dyDescent="0.3">
      <c r="A283" s="207" t="s">
        <v>727</v>
      </c>
      <c r="B283" s="208">
        <v>3.4800000000000004</v>
      </c>
      <c r="C283" s="208">
        <v>5.589999999999999</v>
      </c>
      <c r="D283" s="208">
        <v>5.42</v>
      </c>
      <c r="E283" s="208">
        <v>5.589999999999999</v>
      </c>
      <c r="F283" s="208">
        <v>1.62</v>
      </c>
      <c r="G283" s="208">
        <v>5.42</v>
      </c>
      <c r="H283" s="208">
        <v>5.589999999999999</v>
      </c>
      <c r="I283" s="208">
        <v>5.42</v>
      </c>
      <c r="J283" s="208">
        <v>5.589999999999999</v>
      </c>
      <c r="K283" s="208">
        <v>5.589999999999999</v>
      </c>
      <c r="L283" s="208">
        <v>5.08</v>
      </c>
      <c r="M283" s="209">
        <v>5.589999999999999</v>
      </c>
    </row>
    <row r="284" spans="1:13" x14ac:dyDescent="0.25">
      <c r="A284" s="217" t="s">
        <v>970</v>
      </c>
      <c r="B284" s="218"/>
      <c r="C284" s="218"/>
      <c r="D284" s="218"/>
      <c r="E284" s="218"/>
      <c r="F284" s="218"/>
      <c r="G284" s="218"/>
      <c r="H284" s="218"/>
      <c r="I284" s="218"/>
      <c r="J284" s="218"/>
      <c r="K284" s="218"/>
      <c r="L284" s="218"/>
      <c r="M284" s="219"/>
    </row>
    <row r="285" spans="1:13" x14ac:dyDescent="0.25">
      <c r="A285" s="204" t="s">
        <v>971</v>
      </c>
      <c r="B285" s="205">
        <v>0</v>
      </c>
      <c r="C285" s="205">
        <v>8.92</v>
      </c>
      <c r="D285" s="205">
        <v>6.8400000000000016</v>
      </c>
      <c r="E285" s="205">
        <v>8.1399999999999988</v>
      </c>
      <c r="F285" s="205">
        <v>8.92</v>
      </c>
      <c r="G285" s="205">
        <v>8.6399999999999988</v>
      </c>
      <c r="H285" s="205">
        <v>8.92</v>
      </c>
      <c r="I285" s="205">
        <v>4.6599999999999993</v>
      </c>
      <c r="J285" s="205">
        <v>8.92</v>
      </c>
      <c r="K285" s="205">
        <v>8.76</v>
      </c>
      <c r="L285" s="205">
        <v>8.0799999999999983</v>
      </c>
      <c r="M285" s="206">
        <v>8.92</v>
      </c>
    </row>
    <row r="286" spans="1:13" x14ac:dyDescent="0.25">
      <c r="A286" s="204" t="s">
        <v>972</v>
      </c>
      <c r="B286" s="205">
        <v>27.599999999999994</v>
      </c>
      <c r="C286" s="205">
        <v>43.180000000000007</v>
      </c>
      <c r="D286" s="205">
        <v>35.440000000000005</v>
      </c>
      <c r="E286" s="205">
        <v>39.599999999999994</v>
      </c>
      <c r="F286" s="205">
        <v>34.64</v>
      </c>
      <c r="G286" s="205">
        <v>38.940000000000012</v>
      </c>
      <c r="H286" s="205">
        <v>63.970000000000013</v>
      </c>
      <c r="I286" s="205">
        <v>80.439999999999984</v>
      </c>
      <c r="J286" s="205">
        <v>83.09999999999998</v>
      </c>
      <c r="K286" s="205">
        <v>83.09999999999998</v>
      </c>
      <c r="L286" s="205">
        <v>75.11999999999999</v>
      </c>
      <c r="M286" s="206">
        <v>83.09999999999998</v>
      </c>
    </row>
    <row r="287" spans="1:13" x14ac:dyDescent="0.25">
      <c r="A287" s="204" t="s">
        <v>973</v>
      </c>
      <c r="B287" s="205">
        <v>0</v>
      </c>
      <c r="C287" s="205">
        <v>0</v>
      </c>
      <c r="D287" s="205">
        <v>0</v>
      </c>
      <c r="E287" s="205">
        <v>0</v>
      </c>
      <c r="F287" s="205">
        <v>0</v>
      </c>
      <c r="G287" s="205">
        <v>0</v>
      </c>
      <c r="H287" s="205">
        <v>0</v>
      </c>
      <c r="I287" s="205">
        <v>0</v>
      </c>
      <c r="J287" s="205">
        <v>0</v>
      </c>
      <c r="K287" s="205">
        <v>0</v>
      </c>
      <c r="L287" s="205">
        <v>0</v>
      </c>
      <c r="M287" s="206">
        <v>0</v>
      </c>
    </row>
    <row r="288" spans="1:13" x14ac:dyDescent="0.25">
      <c r="A288" s="210" t="s">
        <v>974</v>
      </c>
      <c r="B288" s="205">
        <v>0</v>
      </c>
      <c r="C288" s="205">
        <v>0</v>
      </c>
      <c r="D288" s="205">
        <v>0</v>
      </c>
      <c r="E288" s="205">
        <v>0</v>
      </c>
      <c r="F288" s="205">
        <v>0</v>
      </c>
      <c r="G288" s="205">
        <v>0</v>
      </c>
      <c r="H288" s="205">
        <v>0</v>
      </c>
      <c r="I288" s="205">
        <v>0</v>
      </c>
      <c r="J288" s="205">
        <v>0</v>
      </c>
      <c r="K288" s="205">
        <v>0</v>
      </c>
      <c r="L288" s="205">
        <v>0</v>
      </c>
      <c r="M288" s="206">
        <v>0</v>
      </c>
    </row>
    <row r="289" spans="1:13" ht="13.8" thickBot="1" x14ac:dyDescent="0.3">
      <c r="A289" s="207" t="s">
        <v>727</v>
      </c>
      <c r="B289" s="208">
        <v>27.599999999999994</v>
      </c>
      <c r="C289" s="208">
        <v>52.100000000000009</v>
      </c>
      <c r="D289" s="208">
        <v>42.280000000000008</v>
      </c>
      <c r="E289" s="208">
        <v>47.739999999999995</v>
      </c>
      <c r="F289" s="208">
        <v>43.56</v>
      </c>
      <c r="G289" s="208">
        <v>47.580000000000013</v>
      </c>
      <c r="H289" s="208">
        <v>72.890000000000015</v>
      </c>
      <c r="I289" s="208">
        <v>85.09999999999998</v>
      </c>
      <c r="J289" s="208">
        <v>92.019999999999982</v>
      </c>
      <c r="K289" s="208">
        <v>91.859999999999985</v>
      </c>
      <c r="L289" s="208">
        <v>83.199999999999989</v>
      </c>
      <c r="M289" s="209">
        <v>92.019999999999982</v>
      </c>
    </row>
    <row r="290" spans="1:13" x14ac:dyDescent="0.25">
      <c r="A290" s="217" t="s">
        <v>975</v>
      </c>
      <c r="B290" s="218"/>
      <c r="C290" s="218"/>
      <c r="D290" s="218"/>
      <c r="E290" s="218"/>
      <c r="F290" s="218"/>
      <c r="G290" s="218"/>
      <c r="H290" s="218"/>
      <c r="I290" s="218"/>
      <c r="J290" s="218"/>
      <c r="K290" s="218"/>
      <c r="L290" s="218"/>
      <c r="M290" s="219"/>
    </row>
    <row r="291" spans="1:13" x14ac:dyDescent="0.25">
      <c r="A291" s="204" t="s">
        <v>976</v>
      </c>
      <c r="B291" s="205">
        <v>2.08</v>
      </c>
      <c r="C291" s="205">
        <v>6.24</v>
      </c>
      <c r="D291" s="205">
        <v>9.3200000000000021</v>
      </c>
      <c r="E291" s="205">
        <v>7.58</v>
      </c>
      <c r="F291" s="205">
        <v>4.5600000000000005</v>
      </c>
      <c r="G291" s="205">
        <v>9.77</v>
      </c>
      <c r="H291" s="205">
        <v>5.7700000000000005</v>
      </c>
      <c r="I291" s="205">
        <v>10.6</v>
      </c>
      <c r="J291" s="205">
        <v>9.9700000000000006</v>
      </c>
      <c r="K291" s="205">
        <v>3.9200000000000004</v>
      </c>
      <c r="L291" s="205">
        <v>3.7499999999999996</v>
      </c>
      <c r="M291" s="206">
        <v>0.62000000000000022</v>
      </c>
    </row>
    <row r="292" spans="1:13" x14ac:dyDescent="0.25">
      <c r="A292" s="210" t="s">
        <v>977</v>
      </c>
      <c r="B292" s="205">
        <v>0</v>
      </c>
      <c r="C292" s="205">
        <v>0</v>
      </c>
      <c r="D292" s="205">
        <v>0</v>
      </c>
      <c r="E292" s="205">
        <v>0</v>
      </c>
      <c r="F292" s="205">
        <v>0</v>
      </c>
      <c r="G292" s="205">
        <v>0</v>
      </c>
      <c r="H292" s="205">
        <v>0</v>
      </c>
      <c r="I292" s="205">
        <v>0</v>
      </c>
      <c r="J292" s="205">
        <v>0</v>
      </c>
      <c r="K292" s="205">
        <v>0</v>
      </c>
      <c r="L292" s="205">
        <v>0</v>
      </c>
      <c r="M292" s="206">
        <v>0</v>
      </c>
    </row>
    <row r="293" spans="1:13" x14ac:dyDescent="0.25">
      <c r="A293" s="210" t="s">
        <v>978</v>
      </c>
      <c r="B293" s="205">
        <v>5.5</v>
      </c>
      <c r="C293" s="205">
        <v>12.16</v>
      </c>
      <c r="D293" s="205">
        <v>12.920000000000003</v>
      </c>
      <c r="E293" s="205">
        <v>14.290000000000001</v>
      </c>
      <c r="F293" s="205">
        <v>9.92</v>
      </c>
      <c r="G293" s="205">
        <v>10.42</v>
      </c>
      <c r="H293" s="205">
        <v>12.57</v>
      </c>
      <c r="I293" s="205">
        <v>13.720000000000002</v>
      </c>
      <c r="J293" s="205">
        <v>13.839999999999998</v>
      </c>
      <c r="K293" s="205">
        <v>14.290000000000001</v>
      </c>
      <c r="L293" s="205">
        <v>12.880000000000004</v>
      </c>
      <c r="M293" s="206">
        <v>10.189999999999998</v>
      </c>
    </row>
    <row r="294" spans="1:13" ht="13.8" thickBot="1" x14ac:dyDescent="0.3">
      <c r="A294" s="207" t="s">
        <v>727</v>
      </c>
      <c r="B294" s="208">
        <v>7.58</v>
      </c>
      <c r="C294" s="208">
        <v>18.399999999999999</v>
      </c>
      <c r="D294" s="208">
        <v>22.240000000000006</v>
      </c>
      <c r="E294" s="208">
        <v>21.87</v>
      </c>
      <c r="F294" s="208">
        <v>14.48</v>
      </c>
      <c r="G294" s="208">
        <v>20.189999999999998</v>
      </c>
      <c r="H294" s="208">
        <v>18.34</v>
      </c>
      <c r="I294" s="208">
        <v>24.32</v>
      </c>
      <c r="J294" s="208">
        <v>23.81</v>
      </c>
      <c r="K294" s="208">
        <v>18.21</v>
      </c>
      <c r="L294" s="208">
        <v>16.630000000000003</v>
      </c>
      <c r="M294" s="209">
        <v>10.809999999999999</v>
      </c>
    </row>
    <row r="295" spans="1:13" x14ac:dyDescent="0.25">
      <c r="A295" s="217" t="s">
        <v>979</v>
      </c>
      <c r="B295" s="218"/>
      <c r="C295" s="218"/>
      <c r="D295" s="218"/>
      <c r="E295" s="218"/>
      <c r="F295" s="218"/>
      <c r="G295" s="218"/>
      <c r="H295" s="218"/>
      <c r="I295" s="218"/>
      <c r="J295" s="218"/>
      <c r="K295" s="218"/>
      <c r="L295" s="218"/>
      <c r="M295" s="219"/>
    </row>
    <row r="296" spans="1:13" x14ac:dyDescent="0.25">
      <c r="A296" s="204" t="s">
        <v>980</v>
      </c>
      <c r="B296" s="205">
        <v>44.88000000000001</v>
      </c>
      <c r="C296" s="205">
        <v>38.04</v>
      </c>
      <c r="D296" s="205">
        <v>39.4</v>
      </c>
      <c r="E296" s="205">
        <v>48.77000000000001</v>
      </c>
      <c r="F296" s="205">
        <v>36.880000000000003</v>
      </c>
      <c r="G296" s="205">
        <v>53.780000000000008</v>
      </c>
      <c r="H296" s="205">
        <v>78.319999999999979</v>
      </c>
      <c r="I296" s="205">
        <v>100.24000000000002</v>
      </c>
      <c r="J296" s="205">
        <v>111.98999999999998</v>
      </c>
      <c r="K296" s="205">
        <v>115.30999999999999</v>
      </c>
      <c r="L296" s="205">
        <v>104.12</v>
      </c>
      <c r="M296" s="206">
        <v>63.329999999999991</v>
      </c>
    </row>
    <row r="297" spans="1:13" x14ac:dyDescent="0.25">
      <c r="A297" s="204" t="s">
        <v>981</v>
      </c>
      <c r="B297" s="205">
        <v>10.599999999999998</v>
      </c>
      <c r="C297" s="205">
        <v>20.679999999999996</v>
      </c>
      <c r="D297" s="205">
        <v>21.72</v>
      </c>
      <c r="E297" s="205">
        <v>25.74</v>
      </c>
      <c r="F297" s="205">
        <v>20.330000000000002</v>
      </c>
      <c r="G297" s="205">
        <v>29.619999999999994</v>
      </c>
      <c r="H297" s="205">
        <v>47.74</v>
      </c>
      <c r="I297" s="205">
        <v>95.62</v>
      </c>
      <c r="J297" s="205">
        <v>104.04</v>
      </c>
      <c r="K297" s="205">
        <v>109.32000000000001</v>
      </c>
      <c r="L297" s="205">
        <v>98.639999999999986</v>
      </c>
      <c r="M297" s="206">
        <v>69.09</v>
      </c>
    </row>
    <row r="298" spans="1:13" ht="13.8" thickBot="1" x14ac:dyDescent="0.3">
      <c r="A298" s="207" t="s">
        <v>727</v>
      </c>
      <c r="B298" s="208">
        <v>55.480000000000004</v>
      </c>
      <c r="C298" s="208">
        <v>58.72</v>
      </c>
      <c r="D298" s="208">
        <v>61.12</v>
      </c>
      <c r="E298" s="208">
        <v>74.510000000000005</v>
      </c>
      <c r="F298" s="208">
        <v>57.210000000000008</v>
      </c>
      <c r="G298" s="208">
        <v>83.4</v>
      </c>
      <c r="H298" s="208">
        <v>126.05999999999997</v>
      </c>
      <c r="I298" s="208">
        <v>195.86</v>
      </c>
      <c r="J298" s="208">
        <v>216.02999999999997</v>
      </c>
      <c r="K298" s="208">
        <v>224.63</v>
      </c>
      <c r="L298" s="208">
        <v>202.76</v>
      </c>
      <c r="M298" s="209">
        <v>132.41999999999999</v>
      </c>
    </row>
    <row r="299" spans="1:13" x14ac:dyDescent="0.25">
      <c r="A299" s="217" t="s">
        <v>982</v>
      </c>
      <c r="B299" s="218"/>
      <c r="C299" s="218"/>
      <c r="D299" s="218"/>
      <c r="E299" s="218"/>
      <c r="F299" s="218"/>
      <c r="G299" s="218"/>
      <c r="H299" s="218"/>
      <c r="I299" s="218"/>
      <c r="J299" s="218"/>
      <c r="K299" s="218"/>
      <c r="L299" s="218"/>
      <c r="M299" s="219"/>
    </row>
    <row r="300" spans="1:13" x14ac:dyDescent="0.25">
      <c r="A300" s="221" t="s">
        <v>983</v>
      </c>
      <c r="B300" s="205">
        <v>0</v>
      </c>
      <c r="C300" s="205">
        <v>0</v>
      </c>
      <c r="D300" s="205">
        <v>0</v>
      </c>
      <c r="E300" s="205">
        <v>0</v>
      </c>
      <c r="F300" s="205">
        <v>0</v>
      </c>
      <c r="G300" s="205">
        <v>0</v>
      </c>
      <c r="H300" s="205">
        <v>0</v>
      </c>
      <c r="I300" s="205">
        <v>0</v>
      </c>
      <c r="J300" s="205">
        <v>0</v>
      </c>
      <c r="K300" s="205">
        <v>0</v>
      </c>
      <c r="L300" s="205">
        <v>0</v>
      </c>
      <c r="M300" s="206">
        <v>0</v>
      </c>
    </row>
    <row r="301" spans="1:13" ht="13.8" thickBot="1" x14ac:dyDescent="0.3">
      <c r="A301" s="207" t="s">
        <v>727</v>
      </c>
      <c r="B301" s="208">
        <v>0</v>
      </c>
      <c r="C301" s="208">
        <v>0</v>
      </c>
      <c r="D301" s="208">
        <v>0</v>
      </c>
      <c r="E301" s="208">
        <v>0</v>
      </c>
      <c r="F301" s="208">
        <v>0</v>
      </c>
      <c r="G301" s="208">
        <v>0</v>
      </c>
      <c r="H301" s="208">
        <v>0</v>
      </c>
      <c r="I301" s="208">
        <v>0</v>
      </c>
      <c r="J301" s="208">
        <v>0</v>
      </c>
      <c r="K301" s="208">
        <v>0</v>
      </c>
      <c r="L301" s="208">
        <v>0</v>
      </c>
      <c r="M301" s="209">
        <v>0</v>
      </c>
    </row>
    <row r="302" spans="1:13" x14ac:dyDescent="0.25">
      <c r="A302" s="212" t="s">
        <v>984</v>
      </c>
      <c r="B302" s="213"/>
      <c r="C302" s="213"/>
      <c r="D302" s="213"/>
      <c r="E302" s="213"/>
      <c r="F302" s="213"/>
      <c r="G302" s="213"/>
      <c r="H302" s="213"/>
      <c r="I302" s="213"/>
      <c r="J302" s="213"/>
      <c r="K302" s="213"/>
      <c r="L302" s="213"/>
      <c r="M302" s="214"/>
    </row>
    <row r="303" spans="1:13" x14ac:dyDescent="0.25">
      <c r="A303" s="204" t="s">
        <v>985</v>
      </c>
      <c r="B303" s="205">
        <v>0</v>
      </c>
      <c r="C303" s="205">
        <v>0</v>
      </c>
      <c r="D303" s="205">
        <v>0</v>
      </c>
      <c r="E303" s="205">
        <v>0</v>
      </c>
      <c r="F303" s="205">
        <v>0</v>
      </c>
      <c r="G303" s="205">
        <v>0</v>
      </c>
      <c r="H303" s="205">
        <v>0</v>
      </c>
      <c r="I303" s="205">
        <v>0</v>
      </c>
      <c r="J303" s="205">
        <v>0</v>
      </c>
      <c r="K303" s="205">
        <v>0</v>
      </c>
      <c r="L303" s="205">
        <v>0</v>
      </c>
      <c r="M303" s="206">
        <v>0</v>
      </c>
    </row>
    <row r="304" spans="1:13" x14ac:dyDescent="0.25">
      <c r="A304" s="204" t="s">
        <v>986</v>
      </c>
      <c r="B304" s="205">
        <v>0</v>
      </c>
      <c r="C304" s="205">
        <v>0</v>
      </c>
      <c r="D304" s="205">
        <v>0</v>
      </c>
      <c r="E304" s="205">
        <v>0</v>
      </c>
      <c r="F304" s="205">
        <v>0</v>
      </c>
      <c r="G304" s="205">
        <v>0</v>
      </c>
      <c r="H304" s="205">
        <v>0</v>
      </c>
      <c r="I304" s="205">
        <v>0</v>
      </c>
      <c r="J304" s="205">
        <v>0</v>
      </c>
      <c r="K304" s="205">
        <v>0</v>
      </c>
      <c r="L304" s="205">
        <v>0</v>
      </c>
      <c r="M304" s="206">
        <v>0</v>
      </c>
    </row>
    <row r="305" spans="1:13" x14ac:dyDescent="0.25">
      <c r="A305" s="204" t="s">
        <v>987</v>
      </c>
      <c r="B305" s="205">
        <v>0</v>
      </c>
      <c r="C305" s="205">
        <v>0</v>
      </c>
      <c r="D305" s="205">
        <v>0</v>
      </c>
      <c r="E305" s="205">
        <v>0</v>
      </c>
      <c r="F305" s="205">
        <v>0</v>
      </c>
      <c r="G305" s="205">
        <v>0</v>
      </c>
      <c r="H305" s="205">
        <v>0</v>
      </c>
      <c r="I305" s="205">
        <v>0</v>
      </c>
      <c r="J305" s="205">
        <v>0</v>
      </c>
      <c r="K305" s="205">
        <v>0</v>
      </c>
      <c r="L305" s="205">
        <v>0</v>
      </c>
      <c r="M305" s="206">
        <v>0</v>
      </c>
    </row>
    <row r="306" spans="1:13" x14ac:dyDescent="0.25">
      <c r="A306" s="204" t="s">
        <v>988</v>
      </c>
      <c r="B306" s="205">
        <v>0</v>
      </c>
      <c r="C306" s="205">
        <v>0</v>
      </c>
      <c r="D306" s="205">
        <v>0</v>
      </c>
      <c r="E306" s="205">
        <v>0</v>
      </c>
      <c r="F306" s="205">
        <v>0</v>
      </c>
      <c r="G306" s="205">
        <v>0</v>
      </c>
      <c r="H306" s="205">
        <v>0</v>
      </c>
      <c r="I306" s="205">
        <v>0</v>
      </c>
      <c r="J306" s="205">
        <v>0</v>
      </c>
      <c r="K306" s="205">
        <v>0</v>
      </c>
      <c r="L306" s="205">
        <v>0</v>
      </c>
      <c r="M306" s="206">
        <v>0</v>
      </c>
    </row>
    <row r="307" spans="1:13" x14ac:dyDescent="0.25">
      <c r="A307" s="204" t="s">
        <v>989</v>
      </c>
      <c r="B307" s="205">
        <v>0</v>
      </c>
      <c r="C307" s="205">
        <v>0</v>
      </c>
      <c r="D307" s="205">
        <v>0</v>
      </c>
      <c r="E307" s="205">
        <v>0</v>
      </c>
      <c r="F307" s="205">
        <v>0</v>
      </c>
      <c r="G307" s="205">
        <v>0</v>
      </c>
      <c r="H307" s="205">
        <v>0</v>
      </c>
      <c r="I307" s="205">
        <v>0</v>
      </c>
      <c r="J307" s="205">
        <v>0</v>
      </c>
      <c r="K307" s="205">
        <v>0</v>
      </c>
      <c r="L307" s="205">
        <v>0</v>
      </c>
      <c r="M307" s="206">
        <v>0</v>
      </c>
    </row>
    <row r="308" spans="1:13" x14ac:dyDescent="0.25">
      <c r="A308" s="204" t="s">
        <v>990</v>
      </c>
      <c r="B308" s="205">
        <v>0</v>
      </c>
      <c r="C308" s="205">
        <v>0</v>
      </c>
      <c r="D308" s="205">
        <v>0</v>
      </c>
      <c r="E308" s="205">
        <v>0</v>
      </c>
      <c r="F308" s="205">
        <v>0</v>
      </c>
      <c r="G308" s="205">
        <v>0</v>
      </c>
      <c r="H308" s="205">
        <v>0</v>
      </c>
      <c r="I308" s="205">
        <v>0</v>
      </c>
      <c r="J308" s="205">
        <v>0</v>
      </c>
      <c r="K308" s="205">
        <v>0</v>
      </c>
      <c r="L308" s="205">
        <v>0</v>
      </c>
      <c r="M308" s="206">
        <v>0</v>
      </c>
    </row>
    <row r="309" spans="1:13" x14ac:dyDescent="0.25">
      <c r="A309" s="204" t="s">
        <v>991</v>
      </c>
      <c r="B309" s="205">
        <v>0</v>
      </c>
      <c r="C309" s="205">
        <v>0</v>
      </c>
      <c r="D309" s="205">
        <v>0</v>
      </c>
      <c r="E309" s="205">
        <v>0</v>
      </c>
      <c r="F309" s="205">
        <v>0</v>
      </c>
      <c r="G309" s="205">
        <v>0</v>
      </c>
      <c r="H309" s="205">
        <v>0</v>
      </c>
      <c r="I309" s="205">
        <v>0</v>
      </c>
      <c r="J309" s="205">
        <v>0</v>
      </c>
      <c r="K309" s="205">
        <v>0</v>
      </c>
      <c r="L309" s="205">
        <v>0</v>
      </c>
      <c r="M309" s="206">
        <v>0</v>
      </c>
    </row>
    <row r="310" spans="1:13" x14ac:dyDescent="0.25">
      <c r="A310" s="210" t="s">
        <v>992</v>
      </c>
      <c r="B310" s="205">
        <v>2.1100000000000003</v>
      </c>
      <c r="C310" s="205">
        <v>18.299999999999997</v>
      </c>
      <c r="D310" s="205">
        <v>36.800000000000004</v>
      </c>
      <c r="E310" s="205">
        <v>51.999999999999993</v>
      </c>
      <c r="F310" s="205">
        <v>35.1</v>
      </c>
      <c r="G310" s="205">
        <v>38.019999999999996</v>
      </c>
      <c r="H310" s="205">
        <v>16.75</v>
      </c>
      <c r="I310" s="205">
        <v>15.930000000000001</v>
      </c>
      <c r="J310" s="205">
        <v>18.71</v>
      </c>
      <c r="K310" s="205">
        <v>40.460000000000008</v>
      </c>
      <c r="L310" s="205">
        <v>26.320000000000007</v>
      </c>
      <c r="M310" s="206">
        <v>16.970000000000002</v>
      </c>
    </row>
    <row r="311" spans="1:13" x14ac:dyDescent="0.25">
      <c r="A311" s="210" t="s">
        <v>993</v>
      </c>
      <c r="B311" s="205">
        <v>1.4200000000000002</v>
      </c>
      <c r="C311" s="205">
        <v>12.190000000000001</v>
      </c>
      <c r="D311" s="205">
        <v>23.42</v>
      </c>
      <c r="E311" s="205">
        <v>32.269999999999996</v>
      </c>
      <c r="F311" s="205">
        <v>22.939999999999998</v>
      </c>
      <c r="G311" s="205">
        <v>23.740000000000002</v>
      </c>
      <c r="H311" s="205">
        <v>11.679999999999998</v>
      </c>
      <c r="I311" s="205">
        <v>9.86</v>
      </c>
      <c r="J311" s="205">
        <v>11.580000000000002</v>
      </c>
      <c r="K311" s="205">
        <v>23.76</v>
      </c>
      <c r="L311" s="205">
        <v>14.720000000000002</v>
      </c>
      <c r="M311" s="206">
        <v>10.239999999999998</v>
      </c>
    </row>
    <row r="312" spans="1:13" ht="13.8" thickBot="1" x14ac:dyDescent="0.3">
      <c r="A312" s="207" t="s">
        <v>727</v>
      </c>
      <c r="B312" s="208">
        <v>3.5300000000000002</v>
      </c>
      <c r="C312" s="208">
        <v>30.49</v>
      </c>
      <c r="D312" s="208">
        <v>60.220000000000006</v>
      </c>
      <c r="E312" s="208">
        <v>84.269999999999982</v>
      </c>
      <c r="F312" s="208">
        <v>58.04</v>
      </c>
      <c r="G312" s="208">
        <v>61.76</v>
      </c>
      <c r="H312" s="208">
        <v>28.43</v>
      </c>
      <c r="I312" s="208">
        <v>25.79</v>
      </c>
      <c r="J312" s="208">
        <v>30.290000000000003</v>
      </c>
      <c r="K312" s="208">
        <v>64.220000000000013</v>
      </c>
      <c r="L312" s="208">
        <v>41.040000000000006</v>
      </c>
      <c r="M312" s="209">
        <v>27.21</v>
      </c>
    </row>
    <row r="313" spans="1:13" x14ac:dyDescent="0.25">
      <c r="A313" s="212" t="s">
        <v>994</v>
      </c>
      <c r="B313" s="213"/>
      <c r="C313" s="213"/>
      <c r="D313" s="213"/>
      <c r="E313" s="213"/>
      <c r="F313" s="213"/>
      <c r="G313" s="213"/>
      <c r="H313" s="213"/>
      <c r="I313" s="213"/>
      <c r="J313" s="213"/>
      <c r="K313" s="213"/>
      <c r="L313" s="213"/>
      <c r="M313" s="214"/>
    </row>
    <row r="314" spans="1:13" x14ac:dyDescent="0.25">
      <c r="A314" s="204" t="s">
        <v>995</v>
      </c>
      <c r="B314" s="205">
        <v>0</v>
      </c>
      <c r="C314" s="205">
        <v>0</v>
      </c>
      <c r="D314" s="205">
        <v>0</v>
      </c>
      <c r="E314" s="205">
        <v>0</v>
      </c>
      <c r="F314" s="205">
        <v>0</v>
      </c>
      <c r="G314" s="205">
        <v>0</v>
      </c>
      <c r="H314" s="205">
        <v>0</v>
      </c>
      <c r="I314" s="205">
        <v>0</v>
      </c>
      <c r="J314" s="205">
        <v>0</v>
      </c>
      <c r="K314" s="205">
        <v>0</v>
      </c>
      <c r="L314" s="205">
        <v>0</v>
      </c>
      <c r="M314" s="206">
        <v>0</v>
      </c>
    </row>
    <row r="315" spans="1:13" ht="13.8" thickBot="1" x14ac:dyDescent="0.3">
      <c r="A315" s="207" t="s">
        <v>727</v>
      </c>
      <c r="B315" s="208">
        <v>0</v>
      </c>
      <c r="C315" s="208">
        <v>0</v>
      </c>
      <c r="D315" s="208">
        <v>0</v>
      </c>
      <c r="E315" s="208">
        <v>0</v>
      </c>
      <c r="F315" s="208">
        <v>0</v>
      </c>
      <c r="G315" s="208">
        <v>0</v>
      </c>
      <c r="H315" s="208">
        <v>0</v>
      </c>
      <c r="I315" s="208">
        <v>0</v>
      </c>
      <c r="J315" s="208">
        <v>0</v>
      </c>
      <c r="K315" s="208">
        <v>0</v>
      </c>
      <c r="L315" s="208">
        <v>0</v>
      </c>
      <c r="M315" s="209">
        <v>0</v>
      </c>
    </row>
    <row r="316" spans="1:13" x14ac:dyDescent="0.25">
      <c r="A316" s="212" t="s">
        <v>996</v>
      </c>
      <c r="B316" s="213"/>
      <c r="C316" s="213"/>
      <c r="D316" s="213"/>
      <c r="E316" s="213"/>
      <c r="F316" s="213"/>
      <c r="G316" s="213"/>
      <c r="H316" s="213"/>
      <c r="I316" s="213"/>
      <c r="J316" s="213"/>
      <c r="K316" s="213"/>
      <c r="L316" s="213"/>
      <c r="M316" s="214"/>
    </row>
    <row r="317" spans="1:13" x14ac:dyDescent="0.25">
      <c r="A317" s="204" t="s">
        <v>997</v>
      </c>
      <c r="B317" s="205">
        <v>1.6000000000000005</v>
      </c>
      <c r="C317" s="205">
        <v>2.5600000000000005</v>
      </c>
      <c r="D317" s="205">
        <v>1.8200000000000003</v>
      </c>
      <c r="E317" s="205">
        <v>2.5600000000000005</v>
      </c>
      <c r="F317" s="205">
        <v>2.5600000000000005</v>
      </c>
      <c r="G317" s="205">
        <v>2.6800000000000006</v>
      </c>
      <c r="H317" s="205">
        <v>4.4400000000000004</v>
      </c>
      <c r="I317" s="205">
        <v>4.3199999999999994</v>
      </c>
      <c r="J317" s="205">
        <v>4.4400000000000004</v>
      </c>
      <c r="K317" s="205">
        <v>4.01</v>
      </c>
      <c r="L317" s="205">
        <v>4.0799999999999992</v>
      </c>
      <c r="M317" s="206">
        <v>4.4400000000000004</v>
      </c>
    </row>
    <row r="318" spans="1:13" x14ac:dyDescent="0.25">
      <c r="A318" s="204" t="s">
        <v>998</v>
      </c>
      <c r="B318" s="205">
        <v>9.69</v>
      </c>
      <c r="C318" s="205">
        <v>7.11</v>
      </c>
      <c r="D318" s="205">
        <v>6.93</v>
      </c>
      <c r="E318" s="205">
        <v>7.2300000000000013</v>
      </c>
      <c r="F318" s="205">
        <v>7.2300000000000013</v>
      </c>
      <c r="G318" s="205">
        <v>8.1</v>
      </c>
      <c r="H318" s="205">
        <v>13.030000000000003</v>
      </c>
      <c r="I318" s="205">
        <v>13.450000000000003</v>
      </c>
      <c r="J318" s="205">
        <v>14.180000000000001</v>
      </c>
      <c r="K318" s="205">
        <v>12.520000000000003</v>
      </c>
      <c r="L318" s="205">
        <v>12.8</v>
      </c>
      <c r="M318" s="206">
        <v>11.559999999999999</v>
      </c>
    </row>
    <row r="319" spans="1:13" x14ac:dyDescent="0.25">
      <c r="A319" s="204" t="s">
        <v>999</v>
      </c>
      <c r="B319" s="205">
        <v>0.68000000000000016</v>
      </c>
      <c r="C319" s="205">
        <v>7.200000000000002</v>
      </c>
      <c r="D319" s="205">
        <v>8.379999999999999</v>
      </c>
      <c r="E319" s="205">
        <v>8.98</v>
      </c>
      <c r="F319" s="205">
        <v>8.98</v>
      </c>
      <c r="G319" s="205">
        <v>6.2999999999999989</v>
      </c>
      <c r="H319" s="205">
        <v>1.1800000000000004</v>
      </c>
      <c r="I319" s="205">
        <v>1.4600000000000004</v>
      </c>
      <c r="J319" s="205">
        <v>2.0900000000000003</v>
      </c>
      <c r="K319" s="205">
        <v>1.7200000000000006</v>
      </c>
      <c r="L319" s="205">
        <v>1.6800000000000004</v>
      </c>
      <c r="M319" s="206">
        <v>4.97</v>
      </c>
    </row>
    <row r="320" spans="1:13" ht="13.8" thickBot="1" x14ac:dyDescent="0.3">
      <c r="A320" s="207" t="s">
        <v>727</v>
      </c>
      <c r="B320" s="208">
        <v>11.969999999999999</v>
      </c>
      <c r="C320" s="208">
        <v>16.870000000000005</v>
      </c>
      <c r="D320" s="208">
        <v>17.13</v>
      </c>
      <c r="E320" s="208">
        <v>18.770000000000003</v>
      </c>
      <c r="F320" s="208">
        <v>18.770000000000003</v>
      </c>
      <c r="G320" s="208">
        <v>17.079999999999998</v>
      </c>
      <c r="H320" s="208">
        <v>18.650000000000002</v>
      </c>
      <c r="I320" s="208">
        <v>19.230000000000004</v>
      </c>
      <c r="J320" s="208">
        <v>20.71</v>
      </c>
      <c r="K320" s="208">
        <v>18.25</v>
      </c>
      <c r="L320" s="208">
        <v>18.559999999999999</v>
      </c>
      <c r="M320" s="209">
        <v>20.97</v>
      </c>
    </row>
    <row r="321" spans="1:13" x14ac:dyDescent="0.25">
      <c r="A321" s="212" t="s">
        <v>1000</v>
      </c>
      <c r="B321" s="213"/>
      <c r="C321" s="213"/>
      <c r="D321" s="213"/>
      <c r="E321" s="213"/>
      <c r="F321" s="213"/>
      <c r="G321" s="213"/>
      <c r="H321" s="213"/>
      <c r="I321" s="213"/>
      <c r="J321" s="213"/>
      <c r="K321" s="213"/>
      <c r="L321" s="213"/>
      <c r="M321" s="214"/>
    </row>
    <row r="322" spans="1:13" x14ac:dyDescent="0.25">
      <c r="A322" s="204" t="s">
        <v>1001</v>
      </c>
      <c r="B322" s="205">
        <v>38.199999999999996</v>
      </c>
      <c r="C322" s="205">
        <v>28.237999999999996</v>
      </c>
      <c r="D322" s="205">
        <v>18.55</v>
      </c>
      <c r="E322" s="205">
        <v>25.157999999999998</v>
      </c>
      <c r="F322" s="205">
        <v>28.237999999999996</v>
      </c>
      <c r="G322" s="205">
        <v>27.339999999999996</v>
      </c>
      <c r="H322" s="205">
        <v>7.4979999999999993</v>
      </c>
      <c r="I322" s="205">
        <v>3.75</v>
      </c>
      <c r="J322" s="205">
        <v>3.5680000000000001</v>
      </c>
      <c r="K322" s="205">
        <v>5.4380000000000006</v>
      </c>
      <c r="L322" s="205">
        <v>11.914000000000001</v>
      </c>
      <c r="M322" s="206">
        <v>18.128</v>
      </c>
    </row>
    <row r="323" spans="1:13" x14ac:dyDescent="0.25">
      <c r="A323" s="210" t="s">
        <v>1002</v>
      </c>
      <c r="B323" s="205">
        <v>14.229999999999999</v>
      </c>
      <c r="C323" s="205">
        <v>10.55</v>
      </c>
      <c r="D323" s="205">
        <v>10.220000000000001</v>
      </c>
      <c r="E323" s="205">
        <v>10.55</v>
      </c>
      <c r="F323" s="205">
        <v>10.55</v>
      </c>
      <c r="G323" s="205">
        <v>10.220000000000001</v>
      </c>
      <c r="H323" s="205">
        <v>3.98</v>
      </c>
      <c r="I323" s="205">
        <v>1.2000000000000002</v>
      </c>
      <c r="J323" s="205">
        <v>2.17</v>
      </c>
      <c r="K323" s="205">
        <v>4.3899999999999997</v>
      </c>
      <c r="L323" s="205">
        <v>6.9600000000000009</v>
      </c>
      <c r="M323" s="206">
        <v>10.55</v>
      </c>
    </row>
    <row r="324" spans="1:13" x14ac:dyDescent="0.25">
      <c r="A324" s="210" t="s">
        <v>1003</v>
      </c>
      <c r="B324" s="205">
        <v>15.879999999999999</v>
      </c>
      <c r="C324" s="205">
        <v>13.079999999999998</v>
      </c>
      <c r="D324" s="205">
        <v>15.879999999999999</v>
      </c>
      <c r="E324" s="205">
        <v>16.419999999999998</v>
      </c>
      <c r="F324" s="205">
        <v>16.419999999999998</v>
      </c>
      <c r="G324" s="205">
        <v>15.879999999999999</v>
      </c>
      <c r="H324" s="205">
        <v>8.14</v>
      </c>
      <c r="I324" s="205">
        <v>5.4600000000000009</v>
      </c>
      <c r="J324" s="205">
        <v>5.620000000000001</v>
      </c>
      <c r="K324" s="205">
        <v>9.4799999999999986</v>
      </c>
      <c r="L324" s="205">
        <v>12.46</v>
      </c>
      <c r="M324" s="206">
        <v>16.419999999999998</v>
      </c>
    </row>
    <row r="325" spans="1:13" x14ac:dyDescent="0.25">
      <c r="A325" s="210" t="s">
        <v>1004</v>
      </c>
      <c r="B325" s="205">
        <v>0</v>
      </c>
      <c r="C325" s="205">
        <v>0</v>
      </c>
      <c r="D325" s="205">
        <v>0</v>
      </c>
      <c r="E325" s="205">
        <v>0</v>
      </c>
      <c r="F325" s="205">
        <v>0</v>
      </c>
      <c r="G325" s="205">
        <v>0</v>
      </c>
      <c r="H325" s="205">
        <v>0</v>
      </c>
      <c r="I325" s="205">
        <v>0</v>
      </c>
      <c r="J325" s="205">
        <v>0</v>
      </c>
      <c r="K325" s="205">
        <v>0</v>
      </c>
      <c r="L325" s="205">
        <v>0</v>
      </c>
      <c r="M325" s="206">
        <v>0</v>
      </c>
    </row>
    <row r="326" spans="1:13" x14ac:dyDescent="0.25">
      <c r="A326" s="210" t="s">
        <v>1005</v>
      </c>
      <c r="B326" s="205">
        <v>0</v>
      </c>
      <c r="C326" s="205">
        <v>0</v>
      </c>
      <c r="D326" s="205">
        <v>0</v>
      </c>
      <c r="E326" s="205">
        <v>0</v>
      </c>
      <c r="F326" s="205">
        <v>0</v>
      </c>
      <c r="G326" s="205">
        <v>0</v>
      </c>
      <c r="H326" s="205">
        <v>0</v>
      </c>
      <c r="I326" s="205">
        <v>0</v>
      </c>
      <c r="J326" s="205">
        <v>0</v>
      </c>
      <c r="K326" s="205">
        <v>0</v>
      </c>
      <c r="L326" s="205">
        <v>0</v>
      </c>
      <c r="M326" s="206">
        <v>0</v>
      </c>
    </row>
    <row r="327" spans="1:13" x14ac:dyDescent="0.25">
      <c r="A327" s="210" t="s">
        <v>1006</v>
      </c>
      <c r="B327" s="205">
        <v>0</v>
      </c>
      <c r="C327" s="205">
        <v>0</v>
      </c>
      <c r="D327" s="205">
        <v>0</v>
      </c>
      <c r="E327" s="205">
        <v>0</v>
      </c>
      <c r="F327" s="205">
        <v>0</v>
      </c>
      <c r="G327" s="205">
        <v>0</v>
      </c>
      <c r="H327" s="205">
        <v>0</v>
      </c>
      <c r="I327" s="205">
        <v>0</v>
      </c>
      <c r="J327" s="205">
        <v>0</v>
      </c>
      <c r="K327" s="205">
        <v>0</v>
      </c>
      <c r="L327" s="205">
        <v>0</v>
      </c>
      <c r="M327" s="206">
        <v>0</v>
      </c>
    </row>
    <row r="328" spans="1:13" ht="13.8" thickBot="1" x14ac:dyDescent="0.3">
      <c r="A328" s="207" t="s">
        <v>727</v>
      </c>
      <c r="B328" s="208">
        <v>68.309999999999988</v>
      </c>
      <c r="C328" s="208">
        <v>51.867999999999995</v>
      </c>
      <c r="D328" s="208">
        <v>44.650000000000006</v>
      </c>
      <c r="E328" s="208">
        <v>52.128</v>
      </c>
      <c r="F328" s="208">
        <v>55.207999999999998</v>
      </c>
      <c r="G328" s="208">
        <v>53.44</v>
      </c>
      <c r="H328" s="208">
        <v>19.618000000000002</v>
      </c>
      <c r="I328" s="208">
        <v>10.41</v>
      </c>
      <c r="J328" s="208">
        <v>11.358000000000001</v>
      </c>
      <c r="K328" s="208">
        <v>19.308</v>
      </c>
      <c r="L328" s="208">
        <v>31.334000000000003</v>
      </c>
      <c r="M328" s="209">
        <v>45.097999999999999</v>
      </c>
    </row>
    <row r="329" spans="1:13" x14ac:dyDescent="0.25">
      <c r="A329" s="212" t="s">
        <v>1007</v>
      </c>
      <c r="B329" s="213"/>
      <c r="C329" s="213"/>
      <c r="D329" s="213"/>
      <c r="E329" s="213"/>
      <c r="F329" s="213"/>
      <c r="G329" s="213"/>
      <c r="H329" s="213"/>
      <c r="I329" s="213"/>
      <c r="J329" s="213"/>
      <c r="K329" s="213"/>
      <c r="L329" s="213"/>
      <c r="M329" s="214"/>
    </row>
    <row r="330" spans="1:13" x14ac:dyDescent="0.25">
      <c r="A330" s="204" t="s">
        <v>1008</v>
      </c>
      <c r="B330" s="205">
        <v>0</v>
      </c>
      <c r="C330" s="205">
        <v>0</v>
      </c>
      <c r="D330" s="205">
        <v>0</v>
      </c>
      <c r="E330" s="205">
        <v>0</v>
      </c>
      <c r="F330" s="205">
        <v>0</v>
      </c>
      <c r="G330" s="205">
        <v>0</v>
      </c>
      <c r="H330" s="205">
        <v>0</v>
      </c>
      <c r="I330" s="205">
        <v>0</v>
      </c>
      <c r="J330" s="205">
        <v>0</v>
      </c>
      <c r="K330" s="205">
        <v>0</v>
      </c>
      <c r="L330" s="205">
        <v>0</v>
      </c>
      <c r="M330" s="206">
        <v>0</v>
      </c>
    </row>
    <row r="331" spans="1:13" x14ac:dyDescent="0.25">
      <c r="A331" s="210" t="s">
        <v>1009</v>
      </c>
      <c r="B331" s="205">
        <v>0</v>
      </c>
      <c r="C331" s="205">
        <v>0</v>
      </c>
      <c r="D331" s="205">
        <v>0</v>
      </c>
      <c r="E331" s="205">
        <v>0</v>
      </c>
      <c r="F331" s="205">
        <v>0</v>
      </c>
      <c r="G331" s="205">
        <v>0</v>
      </c>
      <c r="H331" s="205">
        <v>0</v>
      </c>
      <c r="I331" s="205">
        <v>0</v>
      </c>
      <c r="J331" s="205">
        <v>0</v>
      </c>
      <c r="K331" s="205">
        <v>0</v>
      </c>
      <c r="L331" s="205">
        <v>0</v>
      </c>
      <c r="M331" s="206">
        <v>0</v>
      </c>
    </row>
    <row r="332" spans="1:13" ht="13.8" thickBot="1" x14ac:dyDescent="0.3">
      <c r="A332" s="207" t="s">
        <v>727</v>
      </c>
      <c r="B332" s="208">
        <v>0</v>
      </c>
      <c r="C332" s="208">
        <v>0</v>
      </c>
      <c r="D332" s="208">
        <v>0</v>
      </c>
      <c r="E332" s="208">
        <v>0</v>
      </c>
      <c r="F332" s="208">
        <v>0</v>
      </c>
      <c r="G332" s="208">
        <v>0</v>
      </c>
      <c r="H332" s="208">
        <v>0</v>
      </c>
      <c r="I332" s="208">
        <v>0</v>
      </c>
      <c r="J332" s="208">
        <v>0</v>
      </c>
      <c r="K332" s="208">
        <v>0</v>
      </c>
      <c r="L332" s="208">
        <v>0</v>
      </c>
      <c r="M332" s="209">
        <v>0</v>
      </c>
    </row>
    <row r="333" spans="1:13" x14ac:dyDescent="0.25">
      <c r="A333" s="212" t="s">
        <v>2693</v>
      </c>
      <c r="B333" s="213"/>
      <c r="C333" s="213"/>
      <c r="D333" s="213"/>
      <c r="E333" s="213"/>
      <c r="F333" s="213"/>
      <c r="G333" s="213"/>
      <c r="H333" s="213"/>
      <c r="I333" s="213"/>
      <c r="J333" s="213"/>
      <c r="K333" s="213"/>
      <c r="L333" s="213"/>
      <c r="M333" s="214"/>
    </row>
    <row r="334" spans="1:13" x14ac:dyDescent="0.25">
      <c r="A334" s="204" t="s">
        <v>1010</v>
      </c>
      <c r="B334" s="205">
        <v>5.3100000000000005</v>
      </c>
      <c r="C334" s="205">
        <v>17.910000000000007</v>
      </c>
      <c r="D334" s="205">
        <v>29.14</v>
      </c>
      <c r="E334" s="205">
        <v>38.22</v>
      </c>
      <c r="F334" s="205">
        <v>29.650000000000006</v>
      </c>
      <c r="G334" s="205">
        <v>26.620000000000005</v>
      </c>
      <c r="H334" s="205">
        <v>20.999999999999996</v>
      </c>
      <c r="I334" s="205">
        <v>18.080000000000002</v>
      </c>
      <c r="J334" s="205">
        <v>22.560000000000002</v>
      </c>
      <c r="K334" s="205">
        <v>19.289999999999996</v>
      </c>
      <c r="L334" s="205">
        <v>14.8</v>
      </c>
      <c r="M334" s="206">
        <v>13.340000000000002</v>
      </c>
    </row>
    <row r="335" spans="1:13" x14ac:dyDescent="0.25">
      <c r="A335" s="210" t="s">
        <v>1011</v>
      </c>
      <c r="B335" s="205">
        <v>8.4399999999999977</v>
      </c>
      <c r="C335" s="205">
        <v>23.369999999999997</v>
      </c>
      <c r="D335" s="205">
        <v>23.27</v>
      </c>
      <c r="E335" s="205">
        <v>27</v>
      </c>
      <c r="F335" s="205">
        <v>27.35</v>
      </c>
      <c r="G335" s="205">
        <v>26.03</v>
      </c>
      <c r="H335" s="205">
        <v>19.910000000000004</v>
      </c>
      <c r="I335" s="205">
        <v>10.379999999999999</v>
      </c>
      <c r="J335" s="205">
        <v>22.339999999999996</v>
      </c>
      <c r="K335" s="205">
        <v>22.439999999999998</v>
      </c>
      <c r="L335" s="205">
        <v>17.710000000000008</v>
      </c>
      <c r="M335" s="206">
        <v>21.28</v>
      </c>
    </row>
    <row r="336" spans="1:13" x14ac:dyDescent="0.25">
      <c r="A336" s="210" t="s">
        <v>1012</v>
      </c>
      <c r="B336" s="205">
        <v>30.42</v>
      </c>
      <c r="C336" s="205">
        <v>23.46</v>
      </c>
      <c r="D336" s="205">
        <v>46.1</v>
      </c>
      <c r="E336" s="205">
        <v>30.570000000000004</v>
      </c>
      <c r="F336" s="205">
        <v>22.53</v>
      </c>
      <c r="G336" s="205">
        <v>31.54</v>
      </c>
      <c r="H336" s="205">
        <v>31.779999999999998</v>
      </c>
      <c r="I336" s="205">
        <v>41.570000000000007</v>
      </c>
      <c r="J336" s="205">
        <v>34.57</v>
      </c>
      <c r="K336" s="205">
        <v>27.61</v>
      </c>
      <c r="L336" s="205">
        <v>23</v>
      </c>
      <c r="M336" s="206">
        <v>11.529999999999998</v>
      </c>
    </row>
    <row r="337" spans="1:13" x14ac:dyDescent="0.25">
      <c r="A337" s="210" t="s">
        <v>1013</v>
      </c>
      <c r="B337" s="205">
        <v>12.47</v>
      </c>
      <c r="C337" s="205">
        <v>14.030000000000001</v>
      </c>
      <c r="D337" s="205">
        <v>12</v>
      </c>
      <c r="E337" s="205">
        <v>11.08</v>
      </c>
      <c r="F337" s="205">
        <v>12.400000000000002</v>
      </c>
      <c r="G337" s="205">
        <v>13.879999999999999</v>
      </c>
      <c r="H337" s="205">
        <v>3.8</v>
      </c>
      <c r="I337" s="205">
        <v>3.6799999999999997</v>
      </c>
      <c r="J337" s="205">
        <v>3.0500000000000003</v>
      </c>
      <c r="K337" s="205">
        <v>2.9099999999999997</v>
      </c>
      <c r="L337" s="205">
        <v>8.0399999999999991</v>
      </c>
      <c r="M337" s="206">
        <v>13.75</v>
      </c>
    </row>
    <row r="338" spans="1:13" x14ac:dyDescent="0.25">
      <c r="A338" s="210" t="s">
        <v>1014</v>
      </c>
      <c r="B338" s="205">
        <v>2.9799999999999995</v>
      </c>
      <c r="C338" s="205">
        <v>2.52</v>
      </c>
      <c r="D338" s="205">
        <v>2.06</v>
      </c>
      <c r="E338" s="205">
        <v>2.44</v>
      </c>
      <c r="F338" s="205">
        <v>3.41</v>
      </c>
      <c r="G338" s="205">
        <v>4.2</v>
      </c>
      <c r="H338" s="205">
        <v>1.1599999999999999</v>
      </c>
      <c r="I338" s="205">
        <v>1.06</v>
      </c>
      <c r="J338" s="205">
        <v>0.89000000000000012</v>
      </c>
      <c r="K338" s="205">
        <v>0.92999999999999994</v>
      </c>
      <c r="L338" s="205">
        <v>1.92</v>
      </c>
      <c r="M338" s="206">
        <v>3.7500000000000004</v>
      </c>
    </row>
    <row r="339" spans="1:13" ht="13.8" thickBot="1" x14ac:dyDescent="0.3">
      <c r="A339" s="207" t="s">
        <v>727</v>
      </c>
      <c r="B339" s="208">
        <v>59.62</v>
      </c>
      <c r="C339" s="208">
        <v>81.290000000000006</v>
      </c>
      <c r="D339" s="208">
        <v>112.57</v>
      </c>
      <c r="E339" s="208">
        <v>109.31</v>
      </c>
      <c r="F339" s="208">
        <v>95.34</v>
      </c>
      <c r="G339" s="208">
        <v>102.27</v>
      </c>
      <c r="H339" s="208">
        <v>77.649999999999991</v>
      </c>
      <c r="I339" s="208">
        <v>74.77000000000001</v>
      </c>
      <c r="J339" s="208">
        <v>83.41</v>
      </c>
      <c r="K339" s="208">
        <v>73.179999999999993</v>
      </c>
      <c r="L339" s="208">
        <v>65.47</v>
      </c>
      <c r="M339" s="209">
        <v>63.650000000000006</v>
      </c>
    </row>
    <row r="340" spans="1:13" x14ac:dyDescent="0.25">
      <c r="A340" s="212" t="s">
        <v>1015</v>
      </c>
      <c r="B340" s="213"/>
      <c r="C340" s="213"/>
      <c r="D340" s="213"/>
      <c r="E340" s="213"/>
      <c r="F340" s="213"/>
      <c r="G340" s="213"/>
      <c r="H340" s="213"/>
      <c r="I340" s="213"/>
      <c r="J340" s="213"/>
      <c r="K340" s="213"/>
      <c r="L340" s="213"/>
      <c r="M340" s="214"/>
    </row>
    <row r="341" spans="1:13" x14ac:dyDescent="0.25">
      <c r="A341" s="210" t="s">
        <v>1016</v>
      </c>
      <c r="B341" s="205">
        <v>0</v>
      </c>
      <c r="C341" s="205">
        <v>1.3200000000000005</v>
      </c>
      <c r="D341" s="205">
        <v>1.2800000000000002</v>
      </c>
      <c r="E341" s="205">
        <v>1.3200000000000005</v>
      </c>
      <c r="F341" s="205">
        <v>1.3200000000000005</v>
      </c>
      <c r="G341" s="205">
        <v>1.2800000000000002</v>
      </c>
      <c r="H341" s="205">
        <v>0.55000000000000004</v>
      </c>
      <c r="I341" s="205">
        <v>0.53999999999999992</v>
      </c>
      <c r="J341" s="205">
        <v>0.55000000000000004</v>
      </c>
      <c r="K341" s="205">
        <v>0.55000000000000004</v>
      </c>
      <c r="L341" s="205">
        <v>0.87000000000000011</v>
      </c>
      <c r="M341" s="206">
        <v>1.3200000000000005</v>
      </c>
    </row>
    <row r="342" spans="1:13" x14ac:dyDescent="0.25">
      <c r="A342" s="210" t="s">
        <v>1017</v>
      </c>
      <c r="B342" s="205">
        <v>12</v>
      </c>
      <c r="C342" s="205">
        <v>13.239999999999997</v>
      </c>
      <c r="D342" s="205">
        <v>12.799999999999999</v>
      </c>
      <c r="E342" s="205">
        <v>13.239999999999997</v>
      </c>
      <c r="F342" s="205">
        <v>13.239999999999997</v>
      </c>
      <c r="G342" s="205">
        <v>12.799999999999999</v>
      </c>
      <c r="H342" s="205">
        <v>5.53</v>
      </c>
      <c r="I342" s="205">
        <v>5.34</v>
      </c>
      <c r="J342" s="205">
        <v>5.53</v>
      </c>
      <c r="K342" s="205">
        <v>6.2399999999999993</v>
      </c>
      <c r="L342" s="205">
        <v>8.56</v>
      </c>
      <c r="M342" s="206">
        <v>13.239999999999997</v>
      </c>
    </row>
    <row r="343" spans="1:13" ht="13.8" thickBot="1" x14ac:dyDescent="0.3">
      <c r="A343" s="207" t="s">
        <v>727</v>
      </c>
      <c r="B343" s="208">
        <v>12</v>
      </c>
      <c r="C343" s="208">
        <v>14.559999999999997</v>
      </c>
      <c r="D343" s="208">
        <v>14.079999999999998</v>
      </c>
      <c r="E343" s="208">
        <v>14.559999999999997</v>
      </c>
      <c r="F343" s="208">
        <v>14.559999999999997</v>
      </c>
      <c r="G343" s="208">
        <v>14.079999999999998</v>
      </c>
      <c r="H343" s="208">
        <v>6.08</v>
      </c>
      <c r="I343" s="208">
        <v>5.88</v>
      </c>
      <c r="J343" s="208">
        <v>6.08</v>
      </c>
      <c r="K343" s="208">
        <v>6.7899999999999991</v>
      </c>
      <c r="L343" s="208">
        <v>9.43</v>
      </c>
      <c r="M343" s="209">
        <v>14.559999999999997</v>
      </c>
    </row>
    <row r="344" spans="1:13" x14ac:dyDescent="0.25">
      <c r="A344" s="212" t="s">
        <v>1018</v>
      </c>
      <c r="B344" s="213"/>
      <c r="C344" s="213"/>
      <c r="D344" s="213"/>
      <c r="E344" s="213"/>
      <c r="F344" s="213"/>
      <c r="G344" s="213"/>
      <c r="H344" s="213"/>
      <c r="I344" s="213"/>
      <c r="J344" s="213"/>
      <c r="K344" s="213"/>
      <c r="L344" s="213"/>
      <c r="M344" s="214"/>
    </row>
    <row r="345" spans="1:13" x14ac:dyDescent="0.25">
      <c r="A345" s="210" t="s">
        <v>1019</v>
      </c>
      <c r="B345" s="205">
        <v>0</v>
      </c>
      <c r="C345" s="205">
        <v>0</v>
      </c>
      <c r="D345" s="205">
        <v>0</v>
      </c>
      <c r="E345" s="205">
        <v>0</v>
      </c>
      <c r="F345" s="205">
        <v>0</v>
      </c>
      <c r="G345" s="205">
        <v>0</v>
      </c>
      <c r="H345" s="205">
        <v>0</v>
      </c>
      <c r="I345" s="205">
        <v>0</v>
      </c>
      <c r="J345" s="205">
        <v>0</v>
      </c>
      <c r="K345" s="205">
        <v>0</v>
      </c>
      <c r="L345" s="205">
        <v>0</v>
      </c>
      <c r="M345" s="206">
        <v>0</v>
      </c>
    </row>
    <row r="346" spans="1:13" x14ac:dyDescent="0.25">
      <c r="A346" s="210" t="s">
        <v>1020</v>
      </c>
      <c r="B346" s="205">
        <v>0</v>
      </c>
      <c r="C346" s="205">
        <v>0</v>
      </c>
      <c r="D346" s="205">
        <v>0</v>
      </c>
      <c r="E346" s="205">
        <v>0</v>
      </c>
      <c r="F346" s="205">
        <v>0</v>
      </c>
      <c r="G346" s="205">
        <v>0</v>
      </c>
      <c r="H346" s="205">
        <v>0</v>
      </c>
      <c r="I346" s="205">
        <v>0</v>
      </c>
      <c r="J346" s="205">
        <v>0</v>
      </c>
      <c r="K346" s="205">
        <v>0</v>
      </c>
      <c r="L346" s="205">
        <v>0</v>
      </c>
      <c r="M346" s="206">
        <v>0</v>
      </c>
    </row>
    <row r="347" spans="1:13" x14ac:dyDescent="0.25">
      <c r="A347" s="210" t="s">
        <v>1021</v>
      </c>
      <c r="B347" s="205">
        <v>0</v>
      </c>
      <c r="C347" s="205">
        <v>0</v>
      </c>
      <c r="D347" s="205">
        <v>0</v>
      </c>
      <c r="E347" s="205">
        <v>0</v>
      </c>
      <c r="F347" s="205">
        <v>0</v>
      </c>
      <c r="G347" s="205">
        <v>0</v>
      </c>
      <c r="H347" s="205">
        <v>0</v>
      </c>
      <c r="I347" s="205">
        <v>0</v>
      </c>
      <c r="J347" s="205">
        <v>0</v>
      </c>
      <c r="K347" s="205">
        <v>0</v>
      </c>
      <c r="L347" s="205">
        <v>0</v>
      </c>
      <c r="M347" s="206">
        <v>0</v>
      </c>
    </row>
    <row r="348" spans="1:13" x14ac:dyDescent="0.25">
      <c r="A348" s="210" t="s">
        <v>1022</v>
      </c>
      <c r="B348" s="205">
        <v>0</v>
      </c>
      <c r="C348" s="205">
        <v>0</v>
      </c>
      <c r="D348" s="205">
        <v>0</v>
      </c>
      <c r="E348" s="205">
        <v>0</v>
      </c>
      <c r="F348" s="205">
        <v>0</v>
      </c>
      <c r="G348" s="205">
        <v>0</v>
      </c>
      <c r="H348" s="205">
        <v>0</v>
      </c>
      <c r="I348" s="205">
        <v>0</v>
      </c>
      <c r="J348" s="205">
        <v>0</v>
      </c>
      <c r="K348" s="205">
        <v>0</v>
      </c>
      <c r="L348" s="205">
        <v>0</v>
      </c>
      <c r="M348" s="206">
        <v>0</v>
      </c>
    </row>
    <row r="349" spans="1:13" x14ac:dyDescent="0.25">
      <c r="A349" s="210" t="s">
        <v>1023</v>
      </c>
      <c r="B349" s="205">
        <v>0</v>
      </c>
      <c r="C349" s="205">
        <v>0</v>
      </c>
      <c r="D349" s="205">
        <v>0</v>
      </c>
      <c r="E349" s="205">
        <v>0</v>
      </c>
      <c r="F349" s="205">
        <v>0</v>
      </c>
      <c r="G349" s="205">
        <v>0</v>
      </c>
      <c r="H349" s="205">
        <v>0</v>
      </c>
      <c r="I349" s="205">
        <v>0</v>
      </c>
      <c r="J349" s="205">
        <v>0</v>
      </c>
      <c r="K349" s="205">
        <v>0</v>
      </c>
      <c r="L349" s="205">
        <v>0</v>
      </c>
      <c r="M349" s="206">
        <v>0</v>
      </c>
    </row>
    <row r="350" spans="1:13" x14ac:dyDescent="0.25">
      <c r="A350" s="210" t="s">
        <v>1024</v>
      </c>
      <c r="B350" s="205">
        <v>0</v>
      </c>
      <c r="C350" s="205">
        <v>0</v>
      </c>
      <c r="D350" s="205">
        <v>0</v>
      </c>
      <c r="E350" s="205">
        <v>0</v>
      </c>
      <c r="F350" s="205">
        <v>0</v>
      </c>
      <c r="G350" s="205">
        <v>0</v>
      </c>
      <c r="H350" s="205">
        <v>0</v>
      </c>
      <c r="I350" s="205">
        <v>0</v>
      </c>
      <c r="J350" s="205">
        <v>0</v>
      </c>
      <c r="K350" s="205">
        <v>0</v>
      </c>
      <c r="L350" s="205">
        <v>0</v>
      </c>
      <c r="M350" s="206">
        <v>0</v>
      </c>
    </row>
    <row r="351" spans="1:13" ht="13.8" thickBot="1" x14ac:dyDescent="0.3">
      <c r="A351" s="207" t="s">
        <v>727</v>
      </c>
      <c r="B351" s="208">
        <v>0</v>
      </c>
      <c r="C351" s="208">
        <v>0</v>
      </c>
      <c r="D351" s="208">
        <v>0</v>
      </c>
      <c r="E351" s="208">
        <v>0</v>
      </c>
      <c r="F351" s="208">
        <v>0</v>
      </c>
      <c r="G351" s="208">
        <v>0</v>
      </c>
      <c r="H351" s="208">
        <v>0</v>
      </c>
      <c r="I351" s="208">
        <v>0</v>
      </c>
      <c r="J351" s="208">
        <v>0</v>
      </c>
      <c r="K351" s="208">
        <v>0</v>
      </c>
      <c r="L351" s="208">
        <v>0</v>
      </c>
      <c r="M351" s="209">
        <v>0</v>
      </c>
    </row>
    <row r="352" spans="1:13" x14ac:dyDescent="0.25">
      <c r="A352" s="212" t="s">
        <v>1025</v>
      </c>
      <c r="B352" s="213"/>
      <c r="C352" s="213"/>
      <c r="D352" s="213"/>
      <c r="E352" s="213"/>
      <c r="F352" s="213"/>
      <c r="G352" s="213"/>
      <c r="H352" s="213"/>
      <c r="I352" s="213"/>
      <c r="J352" s="213"/>
      <c r="K352" s="213"/>
      <c r="L352" s="213"/>
      <c r="M352" s="214"/>
    </row>
    <row r="353" spans="1:13" x14ac:dyDescent="0.25">
      <c r="A353" s="210" t="s">
        <v>1026</v>
      </c>
      <c r="B353" s="205">
        <v>0</v>
      </c>
      <c r="C353" s="205">
        <v>0</v>
      </c>
      <c r="D353" s="205">
        <v>0</v>
      </c>
      <c r="E353" s="205">
        <v>0</v>
      </c>
      <c r="F353" s="205">
        <v>0</v>
      </c>
      <c r="G353" s="205">
        <v>0</v>
      </c>
      <c r="H353" s="205">
        <v>0</v>
      </c>
      <c r="I353" s="205">
        <v>0</v>
      </c>
      <c r="J353" s="205">
        <v>0</v>
      </c>
      <c r="K353" s="205">
        <v>0</v>
      </c>
      <c r="L353" s="205">
        <v>0</v>
      </c>
      <c r="M353" s="206">
        <v>0</v>
      </c>
    </row>
    <row r="354" spans="1:13" x14ac:dyDescent="0.25">
      <c r="A354" s="210" t="s">
        <v>1027</v>
      </c>
      <c r="B354" s="205">
        <v>0</v>
      </c>
      <c r="C354" s="205">
        <v>0</v>
      </c>
      <c r="D354" s="205">
        <v>0</v>
      </c>
      <c r="E354" s="205">
        <v>0</v>
      </c>
      <c r="F354" s="205">
        <v>0</v>
      </c>
      <c r="G354" s="205">
        <v>0</v>
      </c>
      <c r="H354" s="205">
        <v>0</v>
      </c>
      <c r="I354" s="205">
        <v>0</v>
      </c>
      <c r="J354" s="205">
        <v>0</v>
      </c>
      <c r="K354" s="205">
        <v>0</v>
      </c>
      <c r="L354" s="205">
        <v>0</v>
      </c>
      <c r="M354" s="206">
        <v>0</v>
      </c>
    </row>
    <row r="355" spans="1:13" x14ac:dyDescent="0.25">
      <c r="A355" s="210" t="s">
        <v>1028</v>
      </c>
      <c r="B355" s="205">
        <v>0</v>
      </c>
      <c r="C355" s="205">
        <v>0</v>
      </c>
      <c r="D355" s="205">
        <v>0</v>
      </c>
      <c r="E355" s="205">
        <v>0</v>
      </c>
      <c r="F355" s="205">
        <v>0</v>
      </c>
      <c r="G355" s="205">
        <v>0</v>
      </c>
      <c r="H355" s="205">
        <v>0</v>
      </c>
      <c r="I355" s="205">
        <v>0</v>
      </c>
      <c r="J355" s="205">
        <v>0</v>
      </c>
      <c r="K355" s="205">
        <v>0</v>
      </c>
      <c r="L355" s="205">
        <v>0</v>
      </c>
      <c r="M355" s="206">
        <v>0</v>
      </c>
    </row>
    <row r="356" spans="1:13" x14ac:dyDescent="0.25">
      <c r="A356" s="210" t="s">
        <v>1029</v>
      </c>
      <c r="B356" s="205">
        <v>0</v>
      </c>
      <c r="C356" s="205">
        <v>0</v>
      </c>
      <c r="D356" s="205">
        <v>0</v>
      </c>
      <c r="E356" s="205">
        <v>0</v>
      </c>
      <c r="F356" s="205">
        <v>0</v>
      </c>
      <c r="G356" s="205">
        <v>0</v>
      </c>
      <c r="H356" s="205">
        <v>0</v>
      </c>
      <c r="I356" s="205">
        <v>0</v>
      </c>
      <c r="J356" s="205">
        <v>0</v>
      </c>
      <c r="K356" s="205">
        <v>0</v>
      </c>
      <c r="L356" s="205">
        <v>0</v>
      </c>
      <c r="M356" s="206">
        <v>0</v>
      </c>
    </row>
    <row r="357" spans="1:13" x14ac:dyDescent="0.25">
      <c r="A357" s="210" t="s">
        <v>1030</v>
      </c>
      <c r="B357" s="205">
        <v>0</v>
      </c>
      <c r="C357" s="205">
        <v>0</v>
      </c>
      <c r="D357" s="205">
        <v>0</v>
      </c>
      <c r="E357" s="205">
        <v>0</v>
      </c>
      <c r="F357" s="205">
        <v>0</v>
      </c>
      <c r="G357" s="205">
        <v>0</v>
      </c>
      <c r="H357" s="205">
        <v>0</v>
      </c>
      <c r="I357" s="205">
        <v>0</v>
      </c>
      <c r="J357" s="205">
        <v>0</v>
      </c>
      <c r="K357" s="205">
        <v>0</v>
      </c>
      <c r="L357" s="205">
        <v>0</v>
      </c>
      <c r="M357" s="206">
        <v>0</v>
      </c>
    </row>
    <row r="358" spans="1:13" x14ac:dyDescent="0.25">
      <c r="A358" s="210" t="s">
        <v>1031</v>
      </c>
      <c r="B358" s="205">
        <v>0</v>
      </c>
      <c r="C358" s="205">
        <v>0</v>
      </c>
      <c r="D358" s="205">
        <v>0</v>
      </c>
      <c r="E358" s="205">
        <v>0</v>
      </c>
      <c r="F358" s="205">
        <v>0</v>
      </c>
      <c r="G358" s="205">
        <v>0</v>
      </c>
      <c r="H358" s="205">
        <v>0</v>
      </c>
      <c r="I358" s="205">
        <v>0</v>
      </c>
      <c r="J358" s="205">
        <v>0</v>
      </c>
      <c r="K358" s="205">
        <v>0</v>
      </c>
      <c r="L358" s="205">
        <v>0</v>
      </c>
      <c r="M358" s="206">
        <v>0</v>
      </c>
    </row>
    <row r="359" spans="1:13" x14ac:dyDescent="0.25">
      <c r="A359" s="210" t="s">
        <v>1032</v>
      </c>
      <c r="B359" s="205">
        <v>0</v>
      </c>
      <c r="C359" s="205">
        <v>0</v>
      </c>
      <c r="D359" s="205">
        <v>0</v>
      </c>
      <c r="E359" s="205">
        <v>0</v>
      </c>
      <c r="F359" s="205">
        <v>0</v>
      </c>
      <c r="G359" s="205">
        <v>0</v>
      </c>
      <c r="H359" s="205">
        <v>0</v>
      </c>
      <c r="I359" s="205">
        <v>0</v>
      </c>
      <c r="J359" s="205">
        <v>0</v>
      </c>
      <c r="K359" s="205">
        <v>0</v>
      </c>
      <c r="L359" s="205">
        <v>0</v>
      </c>
      <c r="M359" s="206">
        <v>0</v>
      </c>
    </row>
    <row r="360" spans="1:13" x14ac:dyDescent="0.25">
      <c r="A360" s="210" t="s">
        <v>1033</v>
      </c>
      <c r="B360" s="205">
        <v>0</v>
      </c>
      <c r="C360" s="205">
        <v>0</v>
      </c>
      <c r="D360" s="205">
        <v>0</v>
      </c>
      <c r="E360" s="205">
        <v>0</v>
      </c>
      <c r="F360" s="205">
        <v>0</v>
      </c>
      <c r="G360" s="205">
        <v>0</v>
      </c>
      <c r="H360" s="205">
        <v>0</v>
      </c>
      <c r="I360" s="205">
        <v>0</v>
      </c>
      <c r="J360" s="205">
        <v>0</v>
      </c>
      <c r="K360" s="205">
        <v>0</v>
      </c>
      <c r="L360" s="205">
        <v>0</v>
      </c>
      <c r="M360" s="206">
        <v>0</v>
      </c>
    </row>
    <row r="361" spans="1:13" x14ac:dyDescent="0.25">
      <c r="A361" s="210" t="s">
        <v>1034</v>
      </c>
      <c r="B361" s="205">
        <v>0</v>
      </c>
      <c r="C361" s="205">
        <v>0</v>
      </c>
      <c r="D361" s="205">
        <v>0</v>
      </c>
      <c r="E361" s="205">
        <v>0</v>
      </c>
      <c r="F361" s="205">
        <v>0</v>
      </c>
      <c r="G361" s="205">
        <v>0</v>
      </c>
      <c r="H361" s="205">
        <v>0</v>
      </c>
      <c r="I361" s="205">
        <v>0</v>
      </c>
      <c r="J361" s="205">
        <v>0</v>
      </c>
      <c r="K361" s="205">
        <v>0</v>
      </c>
      <c r="L361" s="205">
        <v>0</v>
      </c>
      <c r="M361" s="206">
        <v>0</v>
      </c>
    </row>
    <row r="362" spans="1:13" x14ac:dyDescent="0.25">
      <c r="A362" s="210" t="s">
        <v>1035</v>
      </c>
      <c r="B362" s="205">
        <v>0</v>
      </c>
      <c r="C362" s="205">
        <v>0</v>
      </c>
      <c r="D362" s="205">
        <v>0</v>
      </c>
      <c r="E362" s="205">
        <v>0</v>
      </c>
      <c r="F362" s="205">
        <v>0</v>
      </c>
      <c r="G362" s="205">
        <v>0</v>
      </c>
      <c r="H362" s="205">
        <v>0</v>
      </c>
      <c r="I362" s="205">
        <v>0</v>
      </c>
      <c r="J362" s="205">
        <v>0</v>
      </c>
      <c r="K362" s="205">
        <v>0</v>
      </c>
      <c r="L362" s="205">
        <v>0</v>
      </c>
      <c r="M362" s="206">
        <v>0</v>
      </c>
    </row>
    <row r="363" spans="1:13" ht="13.8" thickBot="1" x14ac:dyDescent="0.3">
      <c r="A363" s="207" t="s">
        <v>727</v>
      </c>
      <c r="B363" s="208">
        <v>0</v>
      </c>
      <c r="C363" s="208">
        <v>0</v>
      </c>
      <c r="D363" s="208">
        <v>0</v>
      </c>
      <c r="E363" s="208">
        <v>0</v>
      </c>
      <c r="F363" s="208">
        <v>0</v>
      </c>
      <c r="G363" s="208">
        <v>0</v>
      </c>
      <c r="H363" s="208">
        <v>0</v>
      </c>
      <c r="I363" s="208">
        <v>0</v>
      </c>
      <c r="J363" s="208">
        <v>0</v>
      </c>
      <c r="K363" s="208">
        <v>0</v>
      </c>
      <c r="L363" s="208">
        <v>0</v>
      </c>
      <c r="M363" s="209">
        <v>0</v>
      </c>
    </row>
    <row r="364" spans="1:13" x14ac:dyDescent="0.25">
      <c r="A364" s="212" t="s">
        <v>1036</v>
      </c>
      <c r="B364" s="213"/>
      <c r="C364" s="213"/>
      <c r="D364" s="213"/>
      <c r="E364" s="213"/>
      <c r="F364" s="213"/>
      <c r="G364" s="213"/>
      <c r="H364" s="213"/>
      <c r="I364" s="213"/>
      <c r="J364" s="213"/>
      <c r="K364" s="213"/>
      <c r="L364" s="213"/>
      <c r="M364" s="214"/>
    </row>
    <row r="365" spans="1:13" x14ac:dyDescent="0.25">
      <c r="A365" s="210" t="s">
        <v>1037</v>
      </c>
      <c r="B365" s="205">
        <v>0</v>
      </c>
      <c r="C365" s="205">
        <v>0</v>
      </c>
      <c r="D365" s="205">
        <v>0</v>
      </c>
      <c r="E365" s="205">
        <v>0</v>
      </c>
      <c r="F365" s="205">
        <v>0</v>
      </c>
      <c r="G365" s="205">
        <v>0</v>
      </c>
      <c r="H365" s="205">
        <v>0</v>
      </c>
      <c r="I365" s="205">
        <v>0</v>
      </c>
      <c r="J365" s="205">
        <v>0</v>
      </c>
      <c r="K365" s="205">
        <v>0</v>
      </c>
      <c r="L365" s="205">
        <v>0</v>
      </c>
      <c r="M365" s="206">
        <v>0</v>
      </c>
    </row>
    <row r="366" spans="1:13" x14ac:dyDescent="0.25">
      <c r="A366" s="210" t="s">
        <v>1038</v>
      </c>
      <c r="B366" s="205">
        <v>0</v>
      </c>
      <c r="C366" s="205">
        <v>0</v>
      </c>
      <c r="D366" s="205">
        <v>0</v>
      </c>
      <c r="E366" s="205">
        <v>0</v>
      </c>
      <c r="F366" s="205">
        <v>0</v>
      </c>
      <c r="G366" s="205">
        <v>0</v>
      </c>
      <c r="H366" s="205">
        <v>0</v>
      </c>
      <c r="I366" s="205">
        <v>0</v>
      </c>
      <c r="J366" s="205">
        <v>0</v>
      </c>
      <c r="K366" s="205">
        <v>0</v>
      </c>
      <c r="L366" s="205">
        <v>0</v>
      </c>
      <c r="M366" s="206">
        <v>0</v>
      </c>
    </row>
    <row r="367" spans="1:13" x14ac:dyDescent="0.25">
      <c r="A367" s="210" t="s">
        <v>1039</v>
      </c>
      <c r="B367" s="205">
        <v>0</v>
      </c>
      <c r="C367" s="205">
        <v>0</v>
      </c>
      <c r="D367" s="205">
        <v>0</v>
      </c>
      <c r="E367" s="205">
        <v>0</v>
      </c>
      <c r="F367" s="205">
        <v>0</v>
      </c>
      <c r="G367" s="205">
        <v>0</v>
      </c>
      <c r="H367" s="205">
        <v>0</v>
      </c>
      <c r="I367" s="205">
        <v>0</v>
      </c>
      <c r="J367" s="205">
        <v>0</v>
      </c>
      <c r="K367" s="205">
        <v>0</v>
      </c>
      <c r="L367" s="205">
        <v>0</v>
      </c>
      <c r="M367" s="206">
        <v>0</v>
      </c>
    </row>
    <row r="368" spans="1:13" ht="13.8" thickBot="1" x14ac:dyDescent="0.3">
      <c r="A368" s="207" t="s">
        <v>727</v>
      </c>
      <c r="B368" s="208">
        <v>0</v>
      </c>
      <c r="C368" s="208">
        <v>0</v>
      </c>
      <c r="D368" s="208">
        <v>0</v>
      </c>
      <c r="E368" s="208">
        <v>0</v>
      </c>
      <c r="F368" s="208">
        <v>0</v>
      </c>
      <c r="G368" s="208">
        <v>0</v>
      </c>
      <c r="H368" s="208">
        <v>0</v>
      </c>
      <c r="I368" s="208">
        <v>0</v>
      </c>
      <c r="J368" s="208">
        <v>0</v>
      </c>
      <c r="K368" s="208">
        <v>0</v>
      </c>
      <c r="L368" s="208">
        <v>0</v>
      </c>
      <c r="M368" s="209">
        <v>0</v>
      </c>
    </row>
    <row r="369" spans="1:13" x14ac:dyDescent="0.25">
      <c r="A369" s="212" t="s">
        <v>1040</v>
      </c>
      <c r="B369" s="213"/>
      <c r="C369" s="213"/>
      <c r="D369" s="213"/>
      <c r="E369" s="213"/>
      <c r="F369" s="213"/>
      <c r="G369" s="213"/>
      <c r="H369" s="213"/>
      <c r="I369" s="213"/>
      <c r="J369" s="213"/>
      <c r="K369" s="213"/>
      <c r="L369" s="213"/>
      <c r="M369" s="214"/>
    </row>
    <row r="370" spans="1:13" x14ac:dyDescent="0.25">
      <c r="A370" s="210" t="s">
        <v>1041</v>
      </c>
      <c r="B370" s="205">
        <v>18.11</v>
      </c>
      <c r="C370" s="205">
        <v>16.55</v>
      </c>
      <c r="D370" s="205">
        <v>17.840000000000003</v>
      </c>
      <c r="E370" s="205">
        <v>18.440000000000001</v>
      </c>
      <c r="F370" s="205">
        <v>19.57</v>
      </c>
      <c r="G370" s="205">
        <v>18.64</v>
      </c>
      <c r="H370" s="205">
        <v>14.139999999999999</v>
      </c>
      <c r="I370" s="205">
        <v>14.110000000000001</v>
      </c>
      <c r="J370" s="205">
        <v>10.200000000000001</v>
      </c>
      <c r="K370" s="205">
        <v>10.680000000000001</v>
      </c>
      <c r="L370" s="205">
        <v>14.039999999999997</v>
      </c>
      <c r="M370" s="206">
        <v>22.860000000000003</v>
      </c>
    </row>
    <row r="371" spans="1:13" x14ac:dyDescent="0.25">
      <c r="A371" s="210" t="s">
        <v>1042</v>
      </c>
      <c r="B371" s="205">
        <v>14.03</v>
      </c>
      <c r="C371" s="205">
        <v>36.770000000000003</v>
      </c>
      <c r="D371" s="205">
        <v>34.24</v>
      </c>
      <c r="E371" s="205">
        <v>80.550000000000011</v>
      </c>
      <c r="F371" s="205">
        <v>3.0700000000000003</v>
      </c>
      <c r="G371" s="205">
        <v>18.62</v>
      </c>
      <c r="H371" s="205">
        <v>22.65</v>
      </c>
      <c r="I371" s="205">
        <v>38.22</v>
      </c>
      <c r="J371" s="205">
        <v>3.2999999999999994</v>
      </c>
      <c r="K371" s="205">
        <v>2.0799999999999996</v>
      </c>
      <c r="L371" s="205">
        <v>37.6</v>
      </c>
      <c r="M371" s="206">
        <v>19.59</v>
      </c>
    </row>
    <row r="372" spans="1:13" x14ac:dyDescent="0.25">
      <c r="A372" s="210" t="s">
        <v>1043</v>
      </c>
      <c r="B372" s="205">
        <v>38.72</v>
      </c>
      <c r="C372" s="205">
        <v>20.349999999999991</v>
      </c>
      <c r="D372" s="205">
        <v>9.94</v>
      </c>
      <c r="E372" s="205">
        <v>30.999999999999993</v>
      </c>
      <c r="F372" s="205">
        <v>11.71</v>
      </c>
      <c r="G372" s="205">
        <v>34.260000000000005</v>
      </c>
      <c r="H372" s="205">
        <v>9.73</v>
      </c>
      <c r="I372" s="205">
        <v>61.019999999999989</v>
      </c>
      <c r="J372" s="205">
        <v>7.9399999999999995</v>
      </c>
      <c r="K372" s="205">
        <v>7.2700000000000005</v>
      </c>
      <c r="L372" s="205">
        <v>38.159999999999997</v>
      </c>
      <c r="M372" s="206">
        <v>19.239999999999998</v>
      </c>
    </row>
    <row r="373" spans="1:13" x14ac:dyDescent="0.25">
      <c r="A373" s="210" t="s">
        <v>1044</v>
      </c>
      <c r="B373" s="205">
        <v>5.18</v>
      </c>
      <c r="C373" s="205">
        <v>0.56000000000000005</v>
      </c>
      <c r="D373" s="205">
        <v>10.92</v>
      </c>
      <c r="E373" s="205">
        <v>0.08</v>
      </c>
      <c r="F373" s="205">
        <v>1.9400000000000004</v>
      </c>
      <c r="G373" s="205">
        <v>17.82</v>
      </c>
      <c r="H373" s="205">
        <v>7.9</v>
      </c>
      <c r="I373" s="205">
        <v>1.8800000000000003</v>
      </c>
      <c r="J373" s="205">
        <v>4.7200000000000006</v>
      </c>
      <c r="K373" s="205">
        <v>4.5299999999999994</v>
      </c>
      <c r="L373" s="205">
        <v>8.24</v>
      </c>
      <c r="M373" s="206">
        <v>3.9900000000000015</v>
      </c>
    </row>
    <row r="374" spans="1:13" x14ac:dyDescent="0.25">
      <c r="A374" s="210" t="s">
        <v>1045</v>
      </c>
      <c r="B374" s="205">
        <v>14.359999999999998</v>
      </c>
      <c r="C374" s="205">
        <v>17.71</v>
      </c>
      <c r="D374" s="205">
        <v>40.059999999999995</v>
      </c>
      <c r="E374" s="205">
        <v>24.919999999999998</v>
      </c>
      <c r="F374" s="205">
        <v>14.38</v>
      </c>
      <c r="G374" s="205">
        <v>5.0199999999999996</v>
      </c>
      <c r="H374" s="205">
        <v>32.130000000000003</v>
      </c>
      <c r="I374" s="205">
        <v>0</v>
      </c>
      <c r="J374" s="205">
        <v>26.89</v>
      </c>
      <c r="K374" s="205">
        <v>13.200000000000003</v>
      </c>
      <c r="L374" s="205">
        <v>17.36</v>
      </c>
      <c r="M374" s="206">
        <v>3.56</v>
      </c>
    </row>
    <row r="375" spans="1:13" x14ac:dyDescent="0.25">
      <c r="A375" s="210" t="s">
        <v>1046</v>
      </c>
      <c r="B375" s="205">
        <v>0.51</v>
      </c>
      <c r="C375" s="205">
        <v>4.42</v>
      </c>
      <c r="D375" s="205">
        <v>5.24</v>
      </c>
      <c r="E375" s="205">
        <v>5.51</v>
      </c>
      <c r="F375" s="205">
        <v>2.21</v>
      </c>
      <c r="G375" s="205">
        <v>1.1400000000000001</v>
      </c>
      <c r="H375" s="205">
        <v>3.71</v>
      </c>
      <c r="I375" s="205">
        <v>2.7200000000000006</v>
      </c>
      <c r="J375" s="205">
        <v>0.96000000000000041</v>
      </c>
      <c r="K375" s="205">
        <v>0.70000000000000018</v>
      </c>
      <c r="L375" s="205">
        <v>1.8400000000000007</v>
      </c>
      <c r="M375" s="206">
        <v>3.73</v>
      </c>
    </row>
    <row r="376" spans="1:13" x14ac:dyDescent="0.25">
      <c r="A376" s="210" t="s">
        <v>1047</v>
      </c>
      <c r="B376" s="205">
        <v>0.37999999999999995</v>
      </c>
      <c r="C376" s="205">
        <v>1.8500000000000003</v>
      </c>
      <c r="D376" s="205">
        <v>1.9000000000000004</v>
      </c>
      <c r="E376" s="205">
        <v>3.18</v>
      </c>
      <c r="F376" s="205">
        <v>0.20000000000000004</v>
      </c>
      <c r="G376" s="205">
        <v>0.56000000000000016</v>
      </c>
      <c r="H376" s="205">
        <v>1.3300000000000005</v>
      </c>
      <c r="I376" s="205">
        <v>2.4600000000000009</v>
      </c>
      <c r="J376" s="205">
        <v>0.08</v>
      </c>
      <c r="K376" s="205">
        <v>0.28000000000000003</v>
      </c>
      <c r="L376" s="205">
        <v>0.88000000000000023</v>
      </c>
      <c r="M376" s="206">
        <v>0.90000000000000013</v>
      </c>
    </row>
    <row r="377" spans="1:13" x14ac:dyDescent="0.25">
      <c r="A377" s="210" t="s">
        <v>1048</v>
      </c>
      <c r="B377" s="205">
        <v>0.7300000000000002</v>
      </c>
      <c r="C377" s="205">
        <v>5.12</v>
      </c>
      <c r="D377" s="205">
        <v>6.14</v>
      </c>
      <c r="E377" s="205">
        <v>6.46</v>
      </c>
      <c r="F377" s="205">
        <v>2.5700000000000007</v>
      </c>
      <c r="G377" s="205">
        <v>1.3200000000000005</v>
      </c>
      <c r="H377" s="205">
        <v>4.3500000000000005</v>
      </c>
      <c r="I377" s="205">
        <v>3.1399999999999997</v>
      </c>
      <c r="J377" s="205">
        <v>1.0900000000000003</v>
      </c>
      <c r="K377" s="205">
        <v>0.81000000000000028</v>
      </c>
      <c r="L377" s="205">
        <v>2.12</v>
      </c>
      <c r="M377" s="206">
        <v>4.410000000000001</v>
      </c>
    </row>
    <row r="378" spans="1:13" x14ac:dyDescent="0.25">
      <c r="A378" s="210" t="s">
        <v>1049</v>
      </c>
      <c r="B378" s="205">
        <v>1.56</v>
      </c>
      <c r="C378" s="205">
        <v>15.870000000000001</v>
      </c>
      <c r="D378" s="205">
        <v>18.940000000000001</v>
      </c>
      <c r="E378" s="205">
        <v>19.84</v>
      </c>
      <c r="F378" s="205">
        <v>7.9099999999999993</v>
      </c>
      <c r="G378" s="205">
        <v>4.0400000000000009</v>
      </c>
      <c r="H378" s="205">
        <v>13.42</v>
      </c>
      <c r="I378" s="205">
        <v>9.74</v>
      </c>
      <c r="J378" s="205">
        <v>3.3800000000000003</v>
      </c>
      <c r="K378" s="205">
        <v>2.5400000000000005</v>
      </c>
      <c r="L378" s="205">
        <v>6.6400000000000006</v>
      </c>
      <c r="M378" s="206">
        <v>13.52</v>
      </c>
    </row>
    <row r="379" spans="1:13" x14ac:dyDescent="0.25">
      <c r="A379" s="210" t="s">
        <v>1050</v>
      </c>
      <c r="B379" s="205">
        <v>0.56000000000000005</v>
      </c>
      <c r="C379" s="205">
        <v>2.0900000000000003</v>
      </c>
      <c r="D379" s="205">
        <v>3.2199999999999998</v>
      </c>
      <c r="E379" s="205">
        <v>3.7000000000000006</v>
      </c>
      <c r="F379" s="205">
        <v>1.5400000000000003</v>
      </c>
      <c r="G379" s="205">
        <v>0.24000000000000005</v>
      </c>
      <c r="H379" s="205">
        <v>1.8100000000000003</v>
      </c>
      <c r="I379" s="205">
        <v>2.4800000000000004</v>
      </c>
      <c r="J379" s="205">
        <v>0.52</v>
      </c>
      <c r="K379" s="205">
        <v>0.7200000000000002</v>
      </c>
      <c r="L379" s="205">
        <v>1.8000000000000005</v>
      </c>
      <c r="M379" s="206">
        <v>2.6900000000000008</v>
      </c>
    </row>
    <row r="380" spans="1:13" x14ac:dyDescent="0.25">
      <c r="A380" s="210" t="s">
        <v>1051</v>
      </c>
      <c r="B380" s="205">
        <v>1.3200000000000003</v>
      </c>
      <c r="C380" s="205">
        <v>0.66000000000000025</v>
      </c>
      <c r="D380" s="205">
        <v>0.64000000000000024</v>
      </c>
      <c r="E380" s="205">
        <v>0</v>
      </c>
      <c r="F380" s="205">
        <v>0</v>
      </c>
      <c r="G380" s="205">
        <v>0</v>
      </c>
      <c r="H380" s="205">
        <v>0.74000000000000021</v>
      </c>
      <c r="I380" s="205">
        <v>0.44000000000000017</v>
      </c>
      <c r="J380" s="205">
        <v>0.80000000000000027</v>
      </c>
      <c r="K380" s="205">
        <v>0.24000000000000005</v>
      </c>
      <c r="L380" s="205">
        <v>1.8000000000000003</v>
      </c>
      <c r="M380" s="206">
        <v>0.11999999999999998</v>
      </c>
    </row>
    <row r="381" spans="1:13" x14ac:dyDescent="0.25">
      <c r="A381" s="210" t="s">
        <v>1052</v>
      </c>
      <c r="B381" s="205">
        <v>0</v>
      </c>
      <c r="C381" s="205">
        <v>1.5100000000000005</v>
      </c>
      <c r="D381" s="205">
        <v>1.4400000000000002</v>
      </c>
      <c r="E381" s="205">
        <v>1.7200000000000002</v>
      </c>
      <c r="F381" s="205">
        <v>0.10999999999999999</v>
      </c>
      <c r="G381" s="205">
        <v>0.44000000000000006</v>
      </c>
      <c r="H381" s="205">
        <v>0.89000000000000012</v>
      </c>
      <c r="I381" s="205">
        <v>1.4400000000000002</v>
      </c>
      <c r="J381" s="205">
        <v>0.08</v>
      </c>
      <c r="K381" s="205">
        <v>0.20000000000000004</v>
      </c>
      <c r="L381" s="205">
        <v>0.64000000000000012</v>
      </c>
      <c r="M381" s="206">
        <v>0.7300000000000002</v>
      </c>
    </row>
    <row r="382" spans="1:13" x14ac:dyDescent="0.25">
      <c r="A382" s="210" t="s">
        <v>1053</v>
      </c>
      <c r="B382" s="205">
        <v>0.33999999999999997</v>
      </c>
      <c r="C382" s="205">
        <v>2.2200000000000002</v>
      </c>
      <c r="D382" s="205">
        <v>2.08</v>
      </c>
      <c r="E382" s="205">
        <v>2.5600000000000005</v>
      </c>
      <c r="F382" s="205">
        <v>0.20000000000000004</v>
      </c>
      <c r="G382" s="205">
        <v>0.66000000000000014</v>
      </c>
      <c r="H382" s="205">
        <v>1.3200000000000003</v>
      </c>
      <c r="I382" s="205">
        <v>2.12</v>
      </c>
      <c r="J382" s="205">
        <v>0.19000000000000003</v>
      </c>
      <c r="K382" s="205">
        <v>0.24000000000000005</v>
      </c>
      <c r="L382" s="205">
        <v>1.0000000000000002</v>
      </c>
      <c r="M382" s="206">
        <v>1.0900000000000001</v>
      </c>
    </row>
    <row r="383" spans="1:13" x14ac:dyDescent="0.25">
      <c r="A383" s="210" t="s">
        <v>1054</v>
      </c>
      <c r="B383" s="205">
        <v>1.2800000000000002</v>
      </c>
      <c r="C383" s="205">
        <v>9.7600000000000016</v>
      </c>
      <c r="D383" s="205">
        <v>12.22</v>
      </c>
      <c r="E383" s="205">
        <v>14.800000000000002</v>
      </c>
      <c r="F383" s="205">
        <v>4.4000000000000004</v>
      </c>
      <c r="G383" s="205">
        <v>2.92</v>
      </c>
      <c r="H383" s="205">
        <v>9.6100000000000012</v>
      </c>
      <c r="I383" s="205">
        <v>7.379999999999999</v>
      </c>
      <c r="J383" s="205">
        <v>1.6700000000000004</v>
      </c>
      <c r="K383" s="205">
        <v>1.7800000000000005</v>
      </c>
      <c r="L383" s="205">
        <v>4.2800000000000011</v>
      </c>
      <c r="M383" s="206">
        <v>7.4400000000000013</v>
      </c>
    </row>
    <row r="384" spans="1:13" x14ac:dyDescent="0.25">
      <c r="A384" s="210" t="s">
        <v>1055</v>
      </c>
      <c r="B384" s="205">
        <v>17.199999999999996</v>
      </c>
      <c r="C384" s="205">
        <v>17.869999999999997</v>
      </c>
      <c r="D384" s="205">
        <v>9.5600000000000023</v>
      </c>
      <c r="E384" s="205">
        <v>4.1100000000000003</v>
      </c>
      <c r="F384" s="205">
        <v>20.82</v>
      </c>
      <c r="G384" s="205">
        <v>13.540000000000001</v>
      </c>
      <c r="H384" s="205">
        <v>18.82</v>
      </c>
      <c r="I384" s="205">
        <v>46.039999999999992</v>
      </c>
      <c r="J384" s="205">
        <v>43.819999999999993</v>
      </c>
      <c r="K384" s="205">
        <v>25.689999999999998</v>
      </c>
      <c r="L384" s="205">
        <v>18.46</v>
      </c>
      <c r="M384" s="206">
        <v>4.33</v>
      </c>
    </row>
    <row r="385" spans="1:13" x14ac:dyDescent="0.25">
      <c r="A385" s="210" t="s">
        <v>1056</v>
      </c>
      <c r="B385" s="205">
        <v>0</v>
      </c>
      <c r="C385" s="205">
        <v>0</v>
      </c>
      <c r="D385" s="205">
        <v>0</v>
      </c>
      <c r="E385" s="205">
        <v>0</v>
      </c>
      <c r="F385" s="205">
        <v>0</v>
      </c>
      <c r="G385" s="205">
        <v>10.34</v>
      </c>
      <c r="H385" s="205">
        <v>31.65</v>
      </c>
      <c r="I385" s="205">
        <v>25.700000000000003</v>
      </c>
      <c r="J385" s="205">
        <v>12.370000000000001</v>
      </c>
      <c r="K385" s="205">
        <v>11.120000000000001</v>
      </c>
      <c r="L385" s="205">
        <v>27.32</v>
      </c>
      <c r="M385" s="206">
        <v>52.820000000000014</v>
      </c>
    </row>
    <row r="386" spans="1:13" x14ac:dyDescent="0.25">
      <c r="A386" s="210" t="s">
        <v>1057</v>
      </c>
      <c r="B386" s="205">
        <v>0</v>
      </c>
      <c r="C386" s="205">
        <v>0</v>
      </c>
      <c r="D386" s="205">
        <v>0</v>
      </c>
      <c r="E386" s="205">
        <v>79.61</v>
      </c>
      <c r="F386" s="205">
        <v>30.189999999999998</v>
      </c>
      <c r="G386" s="205">
        <v>10.52</v>
      </c>
      <c r="H386" s="205">
        <v>30.22</v>
      </c>
      <c r="I386" s="205">
        <v>25.449999999999996</v>
      </c>
      <c r="J386" s="205">
        <v>12.62</v>
      </c>
      <c r="K386" s="205">
        <v>11.32</v>
      </c>
      <c r="L386" s="205">
        <v>27.84</v>
      </c>
      <c r="M386" s="206">
        <v>53.900000000000006</v>
      </c>
    </row>
    <row r="387" spans="1:13" x14ac:dyDescent="0.25">
      <c r="A387" s="210" t="s">
        <v>1058</v>
      </c>
      <c r="B387" s="205">
        <v>0</v>
      </c>
      <c r="C387" s="205">
        <v>0</v>
      </c>
      <c r="D387" s="205">
        <v>0</v>
      </c>
      <c r="E387" s="205">
        <v>0</v>
      </c>
      <c r="F387" s="205">
        <v>0</v>
      </c>
      <c r="G387" s="205">
        <v>10.200000000000001</v>
      </c>
      <c r="H387" s="205">
        <v>33.739999999999988</v>
      </c>
      <c r="I387" s="205">
        <v>25.74</v>
      </c>
      <c r="J387" s="205">
        <v>5.8599999999999985</v>
      </c>
      <c r="K387" s="205">
        <v>6.2100000000000009</v>
      </c>
      <c r="L387" s="205">
        <v>14.88</v>
      </c>
      <c r="M387" s="206">
        <v>25.929999999999996</v>
      </c>
    </row>
    <row r="388" spans="1:13" x14ac:dyDescent="0.25">
      <c r="A388" s="210" t="s">
        <v>1059</v>
      </c>
      <c r="B388" s="205">
        <v>0</v>
      </c>
      <c r="C388" s="205">
        <v>69.739999999999995</v>
      </c>
      <c r="D388" s="205">
        <v>76.8</v>
      </c>
      <c r="E388" s="205">
        <v>87.22999999999999</v>
      </c>
      <c r="F388" s="205">
        <v>31.509999999999991</v>
      </c>
      <c r="G388" s="205">
        <v>11.02</v>
      </c>
      <c r="H388" s="205">
        <v>52.33</v>
      </c>
      <c r="I388" s="205">
        <v>38.959999999999994</v>
      </c>
      <c r="J388" s="205">
        <v>14.11</v>
      </c>
      <c r="K388" s="205">
        <v>11.860000000000001</v>
      </c>
      <c r="L388" s="205">
        <v>29.08</v>
      </c>
      <c r="M388" s="206">
        <v>56.269999999999996</v>
      </c>
    </row>
    <row r="389" spans="1:13" x14ac:dyDescent="0.25">
      <c r="A389" s="210" t="s">
        <v>1060</v>
      </c>
      <c r="B389" s="205">
        <v>0</v>
      </c>
      <c r="C389" s="205">
        <v>0</v>
      </c>
      <c r="D389" s="205">
        <v>0</v>
      </c>
      <c r="E389" s="205">
        <v>0</v>
      </c>
      <c r="F389" s="205">
        <v>36.19</v>
      </c>
      <c r="G389" s="205">
        <v>38.479999999999997</v>
      </c>
      <c r="H389" s="205">
        <v>34.549999999999997</v>
      </c>
      <c r="I389" s="205">
        <v>29.279999999999998</v>
      </c>
      <c r="J389" s="205">
        <v>24.77</v>
      </c>
      <c r="K389" s="205">
        <v>19.940000000000001</v>
      </c>
      <c r="L389" s="205">
        <v>11.100000000000001</v>
      </c>
      <c r="M389" s="206">
        <v>27.929999999999996</v>
      </c>
    </row>
    <row r="390" spans="1:13" x14ac:dyDescent="0.25">
      <c r="A390" s="210" t="s">
        <v>1061</v>
      </c>
      <c r="B390" s="205">
        <v>0</v>
      </c>
      <c r="C390" s="205">
        <v>0</v>
      </c>
      <c r="D390" s="205">
        <v>1.78</v>
      </c>
      <c r="E390" s="205">
        <v>60.559999999999995</v>
      </c>
      <c r="F390" s="205">
        <v>21.89</v>
      </c>
      <c r="G390" s="205">
        <v>7.6400000000000015</v>
      </c>
      <c r="H390" s="205">
        <v>25.01</v>
      </c>
      <c r="I390" s="205">
        <v>20.96</v>
      </c>
      <c r="J390" s="205">
        <v>9.1199999999999992</v>
      </c>
      <c r="K390" s="205">
        <v>8.2099999999999991</v>
      </c>
      <c r="L390" s="205">
        <v>20.200000000000003</v>
      </c>
      <c r="M390" s="206">
        <v>39.07</v>
      </c>
    </row>
    <row r="391" spans="1:13" x14ac:dyDescent="0.25">
      <c r="A391" s="210" t="s">
        <v>1062</v>
      </c>
      <c r="B391" s="205">
        <v>3.06</v>
      </c>
      <c r="C391" s="205">
        <v>9.34</v>
      </c>
      <c r="D391" s="205">
        <v>12.92</v>
      </c>
      <c r="E391" s="205">
        <v>8.7899999999999974</v>
      </c>
      <c r="F391" s="205">
        <v>4.49</v>
      </c>
      <c r="G391" s="205">
        <v>12.680000000000001</v>
      </c>
      <c r="H391" s="205">
        <v>8.7899999999999974</v>
      </c>
      <c r="I391" s="205">
        <v>12.600000000000001</v>
      </c>
      <c r="J391" s="205">
        <v>16.66</v>
      </c>
      <c r="K391" s="205">
        <v>5.9700000000000006</v>
      </c>
      <c r="L391" s="205">
        <v>5.8999999999999995</v>
      </c>
      <c r="M391" s="206">
        <v>0.3600000000000001</v>
      </c>
    </row>
    <row r="392" spans="1:13" x14ac:dyDescent="0.25">
      <c r="A392" s="210" t="s">
        <v>1063</v>
      </c>
      <c r="B392" s="205">
        <v>13.520000000000003</v>
      </c>
      <c r="C392" s="205">
        <v>13.060000000000002</v>
      </c>
      <c r="D392" s="205">
        <v>6.9600000000000009</v>
      </c>
      <c r="E392" s="205">
        <v>2.99</v>
      </c>
      <c r="F392" s="205">
        <v>15.249999999999998</v>
      </c>
      <c r="G392" s="205">
        <v>9.8800000000000008</v>
      </c>
      <c r="H392" s="205">
        <v>13.75</v>
      </c>
      <c r="I392" s="205">
        <v>33.599999999999994</v>
      </c>
      <c r="J392" s="205">
        <v>32</v>
      </c>
      <c r="K392" s="205">
        <v>18.740000000000002</v>
      </c>
      <c r="L392" s="205">
        <v>14.73</v>
      </c>
      <c r="M392" s="206">
        <v>3.1299999999999994</v>
      </c>
    </row>
    <row r="393" spans="1:13" x14ac:dyDescent="0.25">
      <c r="A393" s="210" t="s">
        <v>1064</v>
      </c>
      <c r="B393" s="205">
        <v>0.54</v>
      </c>
      <c r="C393" s="205">
        <v>2.76</v>
      </c>
      <c r="D393" s="205">
        <v>2.8999999999999995</v>
      </c>
      <c r="E393" s="205">
        <v>4.76</v>
      </c>
      <c r="F393" s="205">
        <v>0.24000000000000005</v>
      </c>
      <c r="G393" s="205">
        <v>0.88000000000000034</v>
      </c>
      <c r="H393" s="205">
        <v>2.0000000000000004</v>
      </c>
      <c r="I393" s="205">
        <v>3.6999999999999997</v>
      </c>
      <c r="J393" s="205">
        <v>0.19000000000000003</v>
      </c>
      <c r="K393" s="205">
        <v>0.45000000000000018</v>
      </c>
      <c r="L393" s="205">
        <v>1.3600000000000003</v>
      </c>
      <c r="M393" s="206">
        <v>1.2900000000000003</v>
      </c>
    </row>
    <row r="394" spans="1:13" x14ac:dyDescent="0.25">
      <c r="A394" s="210" t="s">
        <v>1065</v>
      </c>
      <c r="B394" s="205">
        <v>4.7900000000000009</v>
      </c>
      <c r="C394" s="205">
        <v>42.610000000000007</v>
      </c>
      <c r="D394" s="205">
        <v>46.919999999999995</v>
      </c>
      <c r="E394" s="205">
        <v>53.33</v>
      </c>
      <c r="F394" s="205">
        <v>19.260000000000002</v>
      </c>
      <c r="G394" s="205">
        <v>6.7400000000000011</v>
      </c>
      <c r="H394" s="205">
        <v>29.350000000000005</v>
      </c>
      <c r="I394" s="205">
        <v>23.599999999999998</v>
      </c>
      <c r="J394" s="205">
        <v>8.6399999999999988</v>
      </c>
      <c r="K394" s="205">
        <v>7.25</v>
      </c>
      <c r="L394" s="205">
        <v>17.8</v>
      </c>
      <c r="M394" s="206">
        <v>34.370000000000005</v>
      </c>
    </row>
    <row r="395" spans="1:13" x14ac:dyDescent="0.25">
      <c r="A395" s="210" t="s">
        <v>1066</v>
      </c>
      <c r="B395" s="205">
        <v>39.28</v>
      </c>
      <c r="C395" s="205">
        <v>17.84</v>
      </c>
      <c r="D395" s="205">
        <v>16.7</v>
      </c>
      <c r="E395" s="205">
        <v>14.079999999999998</v>
      </c>
      <c r="F395" s="205">
        <v>96.07</v>
      </c>
      <c r="G395" s="205">
        <v>83</v>
      </c>
      <c r="H395" s="205">
        <v>57.75</v>
      </c>
      <c r="I395" s="205">
        <v>24.079999999999995</v>
      </c>
      <c r="J395" s="205">
        <v>51.61</v>
      </c>
      <c r="K395" s="205">
        <v>99.029999999999987</v>
      </c>
      <c r="L395" s="205">
        <v>40.709999999999994</v>
      </c>
      <c r="M395" s="206">
        <v>36.260000000000012</v>
      </c>
    </row>
    <row r="396" spans="1:13" x14ac:dyDescent="0.25">
      <c r="A396" s="210" t="s">
        <v>1067</v>
      </c>
      <c r="B396" s="205">
        <v>4.7899999999999991</v>
      </c>
      <c r="C396" s="205">
        <v>11.430000000000001</v>
      </c>
      <c r="D396" s="205">
        <v>10.600000000000001</v>
      </c>
      <c r="E396" s="205">
        <v>24.740000000000006</v>
      </c>
      <c r="F396" s="205">
        <v>0.96000000000000019</v>
      </c>
      <c r="G396" s="205">
        <v>5.8000000000000007</v>
      </c>
      <c r="H396" s="205">
        <v>7.25</v>
      </c>
      <c r="I396" s="205">
        <v>11.839999999999998</v>
      </c>
      <c r="J396" s="205">
        <v>1.1300000000000003</v>
      </c>
      <c r="K396" s="205">
        <v>0.69000000000000017</v>
      </c>
      <c r="L396" s="205">
        <v>11.170000000000002</v>
      </c>
      <c r="M396" s="206">
        <v>6.0500000000000016</v>
      </c>
    </row>
    <row r="397" spans="1:13" x14ac:dyDescent="0.25">
      <c r="A397" s="210" t="s">
        <v>1068</v>
      </c>
      <c r="B397" s="205">
        <v>8.2600000000000016</v>
      </c>
      <c r="C397" s="205">
        <v>20.58</v>
      </c>
      <c r="D397" s="205">
        <v>19.199999999999996</v>
      </c>
      <c r="E397" s="205">
        <v>30.989999999999995</v>
      </c>
      <c r="F397" s="205">
        <v>1.6800000000000006</v>
      </c>
      <c r="G397" s="205">
        <v>10.42</v>
      </c>
      <c r="H397" s="205">
        <v>13.129999999999999</v>
      </c>
      <c r="I397" s="205">
        <v>21.360000000000003</v>
      </c>
      <c r="J397" s="205">
        <v>1.9700000000000009</v>
      </c>
      <c r="K397" s="205">
        <v>1.2800000000000005</v>
      </c>
      <c r="L397" s="205">
        <v>20.569999999999997</v>
      </c>
      <c r="M397" s="206">
        <v>10.999999999999998</v>
      </c>
    </row>
    <row r="398" spans="1:13" x14ac:dyDescent="0.25">
      <c r="A398" s="210" t="s">
        <v>1069</v>
      </c>
      <c r="B398" s="205">
        <v>12.549999999999999</v>
      </c>
      <c r="C398" s="205">
        <v>88.589999999999989</v>
      </c>
      <c r="D398" s="205">
        <v>97.579999999999984</v>
      </c>
      <c r="E398" s="205">
        <v>92.32</v>
      </c>
      <c r="F398" s="205">
        <v>40.070000000000007</v>
      </c>
      <c r="G398" s="205">
        <v>14</v>
      </c>
      <c r="H398" s="205">
        <v>44.4</v>
      </c>
      <c r="I398" s="205">
        <v>33.779999999999994</v>
      </c>
      <c r="J398" s="205">
        <v>17.900000000000002</v>
      </c>
      <c r="K398" s="205">
        <v>15.070000000000002</v>
      </c>
      <c r="L398" s="205">
        <v>36.959999999999987</v>
      </c>
      <c r="M398" s="206">
        <v>71.529999999999987</v>
      </c>
    </row>
    <row r="399" spans="1:13" x14ac:dyDescent="0.25">
      <c r="A399" s="210" t="s">
        <v>1070</v>
      </c>
      <c r="B399" s="205">
        <v>56.610000000000007</v>
      </c>
      <c r="C399" s="205">
        <v>29.770000000000007</v>
      </c>
      <c r="D399" s="205">
        <v>14.620000000000001</v>
      </c>
      <c r="E399" s="205">
        <v>45.38</v>
      </c>
      <c r="F399" s="205">
        <v>17.100000000000001</v>
      </c>
      <c r="G399" s="205">
        <v>50.1</v>
      </c>
      <c r="H399" s="205">
        <v>14.259999999999998</v>
      </c>
      <c r="I399" s="205">
        <v>89.360000000000014</v>
      </c>
      <c r="J399" s="205">
        <v>11.64</v>
      </c>
      <c r="K399" s="205">
        <v>10.62</v>
      </c>
      <c r="L399" s="205">
        <v>55.8</v>
      </c>
      <c r="M399" s="206">
        <v>28.16</v>
      </c>
    </row>
    <row r="400" spans="1:13" x14ac:dyDescent="0.25">
      <c r="A400" s="210" t="s">
        <v>1071</v>
      </c>
      <c r="B400" s="205">
        <v>23.389999999999997</v>
      </c>
      <c r="C400" s="205">
        <v>33.519999999999996</v>
      </c>
      <c r="D400" s="205">
        <v>25.660000000000004</v>
      </c>
      <c r="E400" s="205">
        <v>30.46</v>
      </c>
      <c r="F400" s="205">
        <v>24.95</v>
      </c>
      <c r="G400" s="205">
        <v>16.36</v>
      </c>
      <c r="H400" s="205">
        <v>12.86</v>
      </c>
      <c r="I400" s="205">
        <v>14.55</v>
      </c>
      <c r="J400" s="205">
        <v>16.03</v>
      </c>
      <c r="K400" s="205">
        <v>13.959999999999999</v>
      </c>
      <c r="L400" s="205">
        <v>14.940000000000001</v>
      </c>
      <c r="M400" s="206">
        <v>19.830000000000002</v>
      </c>
    </row>
    <row r="401" spans="1:13" x14ac:dyDescent="0.25">
      <c r="A401" s="210" t="s">
        <v>1072</v>
      </c>
      <c r="B401" s="205">
        <v>0.19999999999999998</v>
      </c>
      <c r="C401" s="205">
        <v>0.57000000000000006</v>
      </c>
      <c r="D401" s="205">
        <v>5.4599999999999991</v>
      </c>
      <c r="E401" s="205">
        <v>4.8800000000000008</v>
      </c>
      <c r="F401" s="205">
        <v>0.85000000000000031</v>
      </c>
      <c r="G401" s="205">
        <v>5.62</v>
      </c>
      <c r="H401" s="205">
        <v>2.0500000000000003</v>
      </c>
      <c r="I401" s="205">
        <v>1.5400000000000005</v>
      </c>
      <c r="J401" s="205">
        <v>0.47000000000000003</v>
      </c>
      <c r="K401" s="205">
        <v>0.96000000000000019</v>
      </c>
      <c r="L401" s="205">
        <v>0.32</v>
      </c>
      <c r="M401" s="206">
        <v>0.41000000000000003</v>
      </c>
    </row>
    <row r="402" spans="1:13" x14ac:dyDescent="0.25">
      <c r="A402" s="210" t="s">
        <v>1073</v>
      </c>
      <c r="B402" s="205">
        <v>0.16</v>
      </c>
      <c r="C402" s="205">
        <v>0.47000000000000003</v>
      </c>
      <c r="D402" s="205">
        <v>3.26</v>
      </c>
      <c r="E402" s="205">
        <v>2.33</v>
      </c>
      <c r="F402" s="205">
        <v>0.39000000000000007</v>
      </c>
      <c r="G402" s="205">
        <v>3.4</v>
      </c>
      <c r="H402" s="205">
        <v>0.94000000000000028</v>
      </c>
      <c r="I402" s="205">
        <v>1.1000000000000001</v>
      </c>
      <c r="J402" s="205">
        <v>0.34000000000000008</v>
      </c>
      <c r="K402" s="205">
        <v>0.60000000000000009</v>
      </c>
      <c r="L402" s="205">
        <v>0.36000000000000004</v>
      </c>
      <c r="M402" s="206">
        <v>0.36000000000000004</v>
      </c>
    </row>
    <row r="403" spans="1:13" x14ac:dyDescent="0.25">
      <c r="A403" s="210" t="s">
        <v>1074</v>
      </c>
      <c r="B403" s="205">
        <v>1.6000000000000003</v>
      </c>
      <c r="C403" s="205">
        <v>1.7000000000000004</v>
      </c>
      <c r="D403" s="205">
        <v>1.9400000000000004</v>
      </c>
      <c r="E403" s="205">
        <v>2.2200000000000006</v>
      </c>
      <c r="F403" s="205">
        <v>2.0200000000000005</v>
      </c>
      <c r="G403" s="205">
        <v>1.3200000000000005</v>
      </c>
      <c r="H403" s="205">
        <v>1.6600000000000004</v>
      </c>
      <c r="I403" s="205">
        <v>2.7399999999999998</v>
      </c>
      <c r="J403" s="205">
        <v>2.2900000000000009</v>
      </c>
      <c r="K403" s="205">
        <v>3.0199999999999996</v>
      </c>
      <c r="L403" s="205">
        <v>1.9200000000000004</v>
      </c>
      <c r="M403" s="206">
        <v>1.8400000000000003</v>
      </c>
    </row>
    <row r="404" spans="1:13" x14ac:dyDescent="0.25">
      <c r="A404" s="210" t="s">
        <v>1075</v>
      </c>
      <c r="B404" s="205">
        <v>31.3</v>
      </c>
      <c r="C404" s="205">
        <v>39.65</v>
      </c>
      <c r="D404" s="205">
        <v>33.5</v>
      </c>
      <c r="E404" s="205">
        <v>43.33</v>
      </c>
      <c r="F404" s="205">
        <v>24.330000000000005</v>
      </c>
      <c r="G404" s="205">
        <v>48.440000000000005</v>
      </c>
      <c r="H404" s="205">
        <v>57.38</v>
      </c>
      <c r="I404" s="205">
        <v>48.720000000000006</v>
      </c>
      <c r="J404" s="205">
        <v>49.01</v>
      </c>
      <c r="K404" s="205">
        <v>46.04999999999999</v>
      </c>
      <c r="L404" s="205">
        <v>38.4</v>
      </c>
      <c r="M404" s="206">
        <v>35.970000000000006</v>
      </c>
    </row>
    <row r="405" spans="1:13" x14ac:dyDescent="0.25">
      <c r="A405" s="210" t="s">
        <v>1076</v>
      </c>
      <c r="B405" s="205">
        <v>1.9100000000000006</v>
      </c>
      <c r="C405" s="205">
        <v>1.6400000000000003</v>
      </c>
      <c r="D405" s="205">
        <v>3.3399999999999994</v>
      </c>
      <c r="E405" s="205">
        <v>2.2200000000000006</v>
      </c>
      <c r="F405" s="205">
        <v>2.08</v>
      </c>
      <c r="G405" s="205">
        <v>2.3199999999999998</v>
      </c>
      <c r="H405" s="205">
        <v>1.6300000000000003</v>
      </c>
      <c r="I405" s="205">
        <v>1.35</v>
      </c>
      <c r="J405" s="205">
        <v>1.8500000000000003</v>
      </c>
      <c r="K405" s="205">
        <v>2.64</v>
      </c>
      <c r="L405" s="205">
        <v>1.3600000000000003</v>
      </c>
      <c r="M405" s="206">
        <v>1.8800000000000003</v>
      </c>
    </row>
    <row r="406" spans="1:13" x14ac:dyDescent="0.25">
      <c r="A406" s="210" t="s">
        <v>1077</v>
      </c>
      <c r="B406" s="205">
        <v>13.47</v>
      </c>
      <c r="C406" s="205">
        <v>15.1</v>
      </c>
      <c r="D406" s="205">
        <v>12.700000000000001</v>
      </c>
      <c r="E406" s="205">
        <v>16.43</v>
      </c>
      <c r="F406" s="205">
        <v>9.2200000000000006</v>
      </c>
      <c r="G406" s="205">
        <v>18.420000000000002</v>
      </c>
      <c r="H406" s="205">
        <v>21.77</v>
      </c>
      <c r="I406" s="205">
        <v>18.52</v>
      </c>
      <c r="J406" s="205">
        <v>18.640000000000004</v>
      </c>
      <c r="K406" s="205">
        <v>17.490000000000002</v>
      </c>
      <c r="L406" s="205">
        <v>14.599999999999998</v>
      </c>
      <c r="M406" s="206">
        <v>13.66</v>
      </c>
    </row>
    <row r="407" spans="1:13" x14ac:dyDescent="0.25">
      <c r="A407" s="210" t="s">
        <v>1078</v>
      </c>
      <c r="B407" s="205">
        <v>16.850000000000001</v>
      </c>
      <c r="C407" s="205">
        <v>15.449999999999998</v>
      </c>
      <c r="D407" s="205">
        <v>30.68</v>
      </c>
      <c r="E407" s="205">
        <v>20.720000000000002</v>
      </c>
      <c r="F407" s="205">
        <v>19.07</v>
      </c>
      <c r="G407" s="205">
        <v>21.24</v>
      </c>
      <c r="H407" s="205">
        <v>11.579999999999998</v>
      </c>
      <c r="I407" s="205">
        <v>16.770000000000003</v>
      </c>
      <c r="J407" s="205">
        <v>15.86</v>
      </c>
      <c r="K407" s="205">
        <v>24.29</v>
      </c>
      <c r="L407" s="205">
        <v>12.600000000000001</v>
      </c>
      <c r="M407" s="206">
        <v>17.09</v>
      </c>
    </row>
    <row r="408" spans="1:13" x14ac:dyDescent="0.25">
      <c r="A408" s="210" t="s">
        <v>1079</v>
      </c>
      <c r="B408" s="205">
        <v>0</v>
      </c>
      <c r="C408" s="205">
        <v>0</v>
      </c>
      <c r="D408" s="205">
        <v>23.539999999999996</v>
      </c>
      <c r="E408" s="205">
        <v>16.91</v>
      </c>
      <c r="F408" s="205">
        <v>2.67</v>
      </c>
      <c r="G408" s="205">
        <v>24.48</v>
      </c>
      <c r="H408" s="205">
        <v>6.74</v>
      </c>
      <c r="I408" s="205">
        <v>7.92</v>
      </c>
      <c r="J408" s="205">
        <v>2.25</v>
      </c>
      <c r="K408" s="205">
        <v>4.3100000000000005</v>
      </c>
      <c r="L408" s="205">
        <v>2.48</v>
      </c>
      <c r="M408" s="206">
        <v>2.56</v>
      </c>
    </row>
    <row r="409" spans="1:13" x14ac:dyDescent="0.25">
      <c r="A409" s="210" t="s">
        <v>1080</v>
      </c>
      <c r="B409" s="215">
        <v>0</v>
      </c>
      <c r="C409" s="215">
        <v>0</v>
      </c>
      <c r="D409" s="215">
        <v>0</v>
      </c>
      <c r="E409" s="215">
        <v>0</v>
      </c>
      <c r="F409" s="215">
        <v>0</v>
      </c>
      <c r="G409" s="215">
        <v>31.079999999999995</v>
      </c>
      <c r="H409" s="215">
        <v>30.180000000000003</v>
      </c>
      <c r="I409" s="215">
        <v>32.760000000000005</v>
      </c>
      <c r="J409" s="215">
        <v>32.08</v>
      </c>
      <c r="K409" s="215">
        <v>31.939999999999987</v>
      </c>
      <c r="L409" s="215">
        <v>28.099999999999998</v>
      </c>
      <c r="M409" s="216">
        <v>38.059999999999988</v>
      </c>
    </row>
    <row r="410" spans="1:13" x14ac:dyDescent="0.25">
      <c r="A410" s="210" t="s">
        <v>1081</v>
      </c>
      <c r="B410" s="215">
        <v>0</v>
      </c>
      <c r="C410" s="215">
        <v>0</v>
      </c>
      <c r="D410" s="215">
        <v>0</v>
      </c>
      <c r="E410" s="215">
        <v>0</v>
      </c>
      <c r="F410" s="215">
        <v>0</v>
      </c>
      <c r="G410" s="215">
        <v>0</v>
      </c>
      <c r="H410" s="215">
        <v>0</v>
      </c>
      <c r="I410" s="215">
        <v>0</v>
      </c>
      <c r="J410" s="215">
        <v>6.29</v>
      </c>
      <c r="K410" s="215">
        <v>4.6900000000000004</v>
      </c>
      <c r="L410" s="215">
        <v>12.319999999999997</v>
      </c>
      <c r="M410" s="216">
        <v>25.11</v>
      </c>
    </row>
    <row r="411" spans="1:13" x14ac:dyDescent="0.25">
      <c r="A411" s="210" t="s">
        <v>1082</v>
      </c>
      <c r="B411" s="215">
        <v>0</v>
      </c>
      <c r="C411" s="215">
        <v>0</v>
      </c>
      <c r="D411" s="215">
        <v>0</v>
      </c>
      <c r="E411" s="215">
        <v>0</v>
      </c>
      <c r="F411" s="215">
        <v>0</v>
      </c>
      <c r="G411" s="215">
        <v>33.169999999999995</v>
      </c>
      <c r="H411" s="215">
        <v>59.56</v>
      </c>
      <c r="I411" s="215">
        <v>50.480000000000004</v>
      </c>
      <c r="J411" s="215">
        <v>42.699999999999996</v>
      </c>
      <c r="K411" s="215">
        <v>37.89</v>
      </c>
      <c r="L411" s="215">
        <v>24.199999999999996</v>
      </c>
      <c r="M411" s="216">
        <v>48.170000000000009</v>
      </c>
    </row>
    <row r="412" spans="1:13" x14ac:dyDescent="0.25">
      <c r="A412" s="210" t="s">
        <v>1083</v>
      </c>
      <c r="B412" s="215">
        <v>0</v>
      </c>
      <c r="C412" s="215">
        <v>0</v>
      </c>
      <c r="D412" s="215">
        <v>0</v>
      </c>
      <c r="E412" s="215">
        <v>0</v>
      </c>
      <c r="F412" s="215">
        <v>0</v>
      </c>
      <c r="G412" s="215">
        <v>27.9</v>
      </c>
      <c r="H412" s="215">
        <v>50.030000000000008</v>
      </c>
      <c r="I412" s="215">
        <v>42.460000000000008</v>
      </c>
      <c r="J412" s="215">
        <v>35.850000000000009</v>
      </c>
      <c r="K412" s="215">
        <v>31.890000000000008</v>
      </c>
      <c r="L412" s="215">
        <v>20.32</v>
      </c>
      <c r="M412" s="216">
        <v>40.500000000000007</v>
      </c>
    </row>
    <row r="413" spans="1:13" x14ac:dyDescent="0.25">
      <c r="A413" s="210" t="s">
        <v>1084</v>
      </c>
      <c r="B413" s="215">
        <v>2.02</v>
      </c>
      <c r="C413" s="215">
        <v>17.63</v>
      </c>
      <c r="D413" s="215">
        <v>21.039999999999996</v>
      </c>
      <c r="E413" s="215">
        <v>22.060000000000006</v>
      </c>
      <c r="F413" s="215">
        <v>8.84</v>
      </c>
      <c r="G413" s="215">
        <v>4.4800000000000013</v>
      </c>
      <c r="H413" s="215">
        <v>14.91</v>
      </c>
      <c r="I413" s="215">
        <v>10.84</v>
      </c>
      <c r="J413" s="215">
        <v>3.75</v>
      </c>
      <c r="K413" s="215">
        <v>2.8200000000000003</v>
      </c>
      <c r="L413" s="215">
        <v>7.36</v>
      </c>
      <c r="M413" s="216">
        <v>15.04</v>
      </c>
    </row>
    <row r="414" spans="1:13" x14ac:dyDescent="0.25">
      <c r="A414" s="210" t="s">
        <v>1085</v>
      </c>
      <c r="B414" s="215">
        <v>0</v>
      </c>
      <c r="C414" s="215">
        <v>0</v>
      </c>
      <c r="D414" s="215">
        <v>5.18</v>
      </c>
      <c r="E414" s="215">
        <v>16.12</v>
      </c>
      <c r="F414" s="215">
        <v>6.1100000000000012</v>
      </c>
      <c r="G414" s="215">
        <v>17.78</v>
      </c>
      <c r="H414" s="215">
        <v>5.05</v>
      </c>
      <c r="I414" s="215">
        <v>31.7</v>
      </c>
      <c r="J414" s="215">
        <v>4.1500000000000012</v>
      </c>
      <c r="K414" s="215">
        <v>3.7600000000000002</v>
      </c>
      <c r="L414" s="215">
        <v>19.84</v>
      </c>
      <c r="M414" s="216">
        <v>9.9499999999999993</v>
      </c>
    </row>
    <row r="415" spans="1:13" x14ac:dyDescent="0.25">
      <c r="A415" s="210" t="s">
        <v>1086</v>
      </c>
      <c r="B415" s="215">
        <v>0</v>
      </c>
      <c r="C415" s="215">
        <v>0</v>
      </c>
      <c r="D415" s="215">
        <v>0</v>
      </c>
      <c r="E415" s="215">
        <v>0</v>
      </c>
      <c r="F415" s="215">
        <v>0.03</v>
      </c>
      <c r="G415" s="215">
        <v>0.46000000000000008</v>
      </c>
      <c r="H415" s="215">
        <v>0.57000000000000017</v>
      </c>
      <c r="I415" s="215">
        <v>0.96000000000000008</v>
      </c>
      <c r="J415" s="215">
        <v>7.0000000000000007E-2</v>
      </c>
      <c r="K415" s="215">
        <v>0</v>
      </c>
      <c r="L415" s="215">
        <v>0.92000000000000015</v>
      </c>
      <c r="M415" s="216">
        <v>0.50000000000000011</v>
      </c>
    </row>
    <row r="416" spans="1:13" x14ac:dyDescent="0.25">
      <c r="A416" s="210" t="s">
        <v>1087</v>
      </c>
      <c r="B416" s="215">
        <v>0</v>
      </c>
      <c r="C416" s="215">
        <v>0</v>
      </c>
      <c r="D416" s="215">
        <v>0</v>
      </c>
      <c r="E416" s="215">
        <v>0</v>
      </c>
      <c r="F416" s="215">
        <v>0</v>
      </c>
      <c r="G416" s="215">
        <v>0</v>
      </c>
      <c r="H416" s="215">
        <v>0</v>
      </c>
      <c r="I416" s="215">
        <v>0</v>
      </c>
      <c r="J416" s="215">
        <v>0</v>
      </c>
      <c r="K416" s="215">
        <v>0</v>
      </c>
      <c r="L416" s="215">
        <v>34.32</v>
      </c>
      <c r="M416" s="216">
        <v>25.720000000000002</v>
      </c>
    </row>
    <row r="417" spans="1:13" x14ac:dyDescent="0.25">
      <c r="A417" s="210" t="s">
        <v>1088</v>
      </c>
      <c r="B417" s="215">
        <v>0</v>
      </c>
      <c r="C417" s="215">
        <v>0</v>
      </c>
      <c r="D417" s="215">
        <v>0</v>
      </c>
      <c r="E417" s="215">
        <v>0</v>
      </c>
      <c r="F417" s="215">
        <v>0</v>
      </c>
      <c r="G417" s="215">
        <v>25.900000000000002</v>
      </c>
      <c r="H417" s="215">
        <v>30.669999999999995</v>
      </c>
      <c r="I417" s="215">
        <v>26.06</v>
      </c>
      <c r="J417" s="215">
        <v>26.22</v>
      </c>
      <c r="K417" s="215">
        <v>24.650000000000002</v>
      </c>
      <c r="L417" s="215">
        <v>20.52</v>
      </c>
      <c r="M417" s="216">
        <v>19.260000000000002</v>
      </c>
    </row>
    <row r="418" spans="1:13" x14ac:dyDescent="0.25">
      <c r="A418" s="210" t="s">
        <v>1089</v>
      </c>
      <c r="B418" s="215">
        <v>0</v>
      </c>
      <c r="C418" s="215">
        <v>0</v>
      </c>
      <c r="D418" s="215">
        <v>0</v>
      </c>
      <c r="E418" s="215">
        <v>1.6400000000000003</v>
      </c>
      <c r="F418" s="215">
        <v>0.46000000000000008</v>
      </c>
      <c r="G418" s="215">
        <v>0.44000000000000006</v>
      </c>
      <c r="H418" s="215">
        <v>0.52</v>
      </c>
      <c r="I418" s="215">
        <v>0.86000000000000032</v>
      </c>
      <c r="J418" s="215">
        <v>0.43000000000000005</v>
      </c>
      <c r="K418" s="215">
        <v>0.45000000000000007</v>
      </c>
      <c r="L418" s="215">
        <v>0.88000000000000034</v>
      </c>
      <c r="M418" s="216">
        <v>0.46000000000000008</v>
      </c>
    </row>
    <row r="419" spans="1:13" x14ac:dyDescent="0.25">
      <c r="A419" s="210" t="s">
        <v>1090</v>
      </c>
      <c r="B419" s="215">
        <v>0</v>
      </c>
      <c r="C419" s="215">
        <v>0</v>
      </c>
      <c r="D419" s="215">
        <v>0</v>
      </c>
      <c r="E419" s="215">
        <v>0</v>
      </c>
      <c r="F419" s="215">
        <v>0</v>
      </c>
      <c r="G419" s="215">
        <v>56.080000000000005</v>
      </c>
      <c r="H419" s="215">
        <v>50.34</v>
      </c>
      <c r="I419" s="215">
        <v>42.660000000000004</v>
      </c>
      <c r="J419" s="215">
        <v>36.070000000000007</v>
      </c>
      <c r="K419" s="215">
        <v>32.030000000000008</v>
      </c>
      <c r="L419" s="215">
        <v>20.479999999999997</v>
      </c>
      <c r="M419" s="216">
        <v>40.650000000000006</v>
      </c>
    </row>
    <row r="420" spans="1:13" x14ac:dyDescent="0.25">
      <c r="A420" s="210" t="s">
        <v>1091</v>
      </c>
      <c r="B420" s="215">
        <v>0</v>
      </c>
      <c r="C420" s="215">
        <v>0</v>
      </c>
      <c r="D420" s="215">
        <v>0</v>
      </c>
      <c r="E420" s="215">
        <v>0</v>
      </c>
      <c r="F420" s="215">
        <v>12.560000000000002</v>
      </c>
      <c r="G420" s="215">
        <v>4.3999999999999995</v>
      </c>
      <c r="H420" s="215">
        <v>20.34</v>
      </c>
      <c r="I420" s="215">
        <v>15.300000000000002</v>
      </c>
      <c r="J420" s="215">
        <v>5.660000000000001</v>
      </c>
      <c r="K420" s="215">
        <v>4.7200000000000015</v>
      </c>
      <c r="L420" s="215">
        <v>11.56</v>
      </c>
      <c r="M420" s="216">
        <v>22.4</v>
      </c>
    </row>
    <row r="421" spans="1:13" x14ac:dyDescent="0.25">
      <c r="A421" s="210" t="s">
        <v>1092</v>
      </c>
      <c r="B421" s="215">
        <v>0</v>
      </c>
      <c r="C421" s="215">
        <v>0</v>
      </c>
      <c r="D421" s="215">
        <v>0</v>
      </c>
      <c r="E421" s="215">
        <v>0</v>
      </c>
      <c r="F421" s="215">
        <v>0</v>
      </c>
      <c r="G421" s="215">
        <v>0</v>
      </c>
      <c r="H421" s="215">
        <v>0</v>
      </c>
      <c r="I421" s="215">
        <v>0</v>
      </c>
      <c r="J421" s="215">
        <v>0</v>
      </c>
      <c r="K421" s="215">
        <v>0</v>
      </c>
      <c r="L421" s="215">
        <v>0</v>
      </c>
      <c r="M421" s="216">
        <v>0.96000000000000008</v>
      </c>
    </row>
    <row r="422" spans="1:13" x14ac:dyDescent="0.25">
      <c r="A422" s="210" t="s">
        <v>2062</v>
      </c>
      <c r="B422" s="215">
        <v>0</v>
      </c>
      <c r="C422" s="215">
        <v>0</v>
      </c>
      <c r="D422" s="215">
        <v>0</v>
      </c>
      <c r="E422" s="215">
        <v>0</v>
      </c>
      <c r="F422" s="215">
        <v>0</v>
      </c>
      <c r="G422" s="215">
        <v>0</v>
      </c>
      <c r="H422" s="215">
        <v>0</v>
      </c>
      <c r="I422" s="215">
        <v>0</v>
      </c>
      <c r="J422" s="215">
        <v>0</v>
      </c>
      <c r="K422" s="215">
        <v>0</v>
      </c>
      <c r="L422" s="215">
        <v>47.84</v>
      </c>
      <c r="M422" s="216">
        <v>24.92</v>
      </c>
    </row>
    <row r="423" spans="1:13" x14ac:dyDescent="0.25">
      <c r="A423" s="210" t="s">
        <v>2063</v>
      </c>
      <c r="B423" s="215">
        <v>0</v>
      </c>
      <c r="C423" s="215">
        <v>0</v>
      </c>
      <c r="D423" s="215">
        <v>0</v>
      </c>
      <c r="E423" s="215">
        <v>0</v>
      </c>
      <c r="F423" s="215">
        <v>0</v>
      </c>
      <c r="G423" s="215">
        <v>0</v>
      </c>
      <c r="H423" s="215">
        <v>0</v>
      </c>
      <c r="I423" s="215">
        <v>0</v>
      </c>
      <c r="J423" s="215">
        <v>0</v>
      </c>
      <c r="K423" s="215">
        <v>0</v>
      </c>
      <c r="L423" s="215">
        <v>0</v>
      </c>
      <c r="M423" s="216">
        <v>0</v>
      </c>
    </row>
    <row r="424" spans="1:13" x14ac:dyDescent="0.25">
      <c r="A424" s="210" t="s">
        <v>2064</v>
      </c>
      <c r="B424" s="215">
        <v>0</v>
      </c>
      <c r="C424" s="215">
        <v>0</v>
      </c>
      <c r="D424" s="215">
        <v>0</v>
      </c>
      <c r="E424" s="215">
        <v>0</v>
      </c>
      <c r="F424" s="215">
        <v>0</v>
      </c>
      <c r="G424" s="215">
        <v>0</v>
      </c>
      <c r="H424" s="215">
        <v>0</v>
      </c>
      <c r="I424" s="215">
        <v>0</v>
      </c>
      <c r="J424" s="215">
        <v>0</v>
      </c>
      <c r="K424" s="215">
        <v>0</v>
      </c>
      <c r="L424" s="215">
        <v>0</v>
      </c>
      <c r="M424" s="216">
        <v>0</v>
      </c>
    </row>
    <row r="425" spans="1:13" ht="13.8" thickBot="1" x14ac:dyDescent="0.3">
      <c r="A425" s="207" t="s">
        <v>727</v>
      </c>
      <c r="B425" s="208">
        <v>348.5800000000001</v>
      </c>
      <c r="C425" s="208">
        <v>584.76</v>
      </c>
      <c r="D425" s="208">
        <v>647.66</v>
      </c>
      <c r="E425" s="208">
        <v>900.97000000000037</v>
      </c>
      <c r="F425" s="208">
        <v>519.1099999999999</v>
      </c>
      <c r="G425" s="208">
        <v>744.21000000000015</v>
      </c>
      <c r="H425" s="208">
        <v>919.50999999999988</v>
      </c>
      <c r="I425" s="208">
        <v>980.4899999999999</v>
      </c>
      <c r="J425" s="208">
        <v>626.24000000000012</v>
      </c>
      <c r="K425" s="208">
        <v>586.88</v>
      </c>
      <c r="L425" s="208">
        <v>825.9200000000003</v>
      </c>
      <c r="M425" s="209">
        <v>961.56999999999994</v>
      </c>
    </row>
    <row r="426" spans="1:13" x14ac:dyDescent="0.25">
      <c r="A426" s="212" t="s">
        <v>1093</v>
      </c>
      <c r="B426" s="213" t="s">
        <v>1094</v>
      </c>
      <c r="C426" s="213"/>
      <c r="D426" s="213"/>
      <c r="E426" s="213"/>
      <c r="F426" s="213"/>
      <c r="G426" s="213"/>
      <c r="H426" s="213"/>
      <c r="I426" s="213"/>
      <c r="J426" s="213"/>
      <c r="K426" s="213"/>
      <c r="L426" s="213"/>
      <c r="M426" s="214"/>
    </row>
    <row r="427" spans="1:13" x14ac:dyDescent="0.25">
      <c r="A427" s="210" t="s">
        <v>1095</v>
      </c>
      <c r="B427" s="205">
        <v>1.0300000000000002</v>
      </c>
      <c r="C427" s="205">
        <v>4.1300000000000008</v>
      </c>
      <c r="D427" s="205">
        <v>4.0200000000000005</v>
      </c>
      <c r="E427" s="205">
        <v>4.1300000000000008</v>
      </c>
      <c r="F427" s="205">
        <v>4.1300000000000008</v>
      </c>
      <c r="G427" s="205">
        <v>3.8</v>
      </c>
      <c r="H427" s="205">
        <v>3.42</v>
      </c>
      <c r="I427" s="205">
        <v>3.88</v>
      </c>
      <c r="J427" s="205">
        <v>4.1300000000000008</v>
      </c>
      <c r="K427" s="205">
        <v>4.12</v>
      </c>
      <c r="L427" s="205">
        <v>3.72</v>
      </c>
      <c r="M427" s="206">
        <v>4.0199999999999996</v>
      </c>
    </row>
    <row r="428" spans="1:13" x14ac:dyDescent="0.25">
      <c r="A428" s="210" t="s">
        <v>1096</v>
      </c>
      <c r="B428" s="205">
        <v>9.84</v>
      </c>
      <c r="C428" s="205">
        <v>4.37</v>
      </c>
      <c r="D428" s="205">
        <v>4.72</v>
      </c>
      <c r="E428" s="205">
        <v>5.45</v>
      </c>
      <c r="F428" s="205">
        <v>4.1300000000000008</v>
      </c>
      <c r="G428" s="205">
        <v>4.7600000000000007</v>
      </c>
      <c r="H428" s="205">
        <v>10.189999999999998</v>
      </c>
      <c r="I428" s="205">
        <v>19.580000000000002</v>
      </c>
      <c r="J428" s="205">
        <v>29.76</v>
      </c>
      <c r="K428" s="205">
        <v>27.240000000000002</v>
      </c>
      <c r="L428" s="205">
        <v>26.879999999999995</v>
      </c>
      <c r="M428" s="206">
        <v>29.76</v>
      </c>
    </row>
    <row r="429" spans="1:13" x14ac:dyDescent="0.25">
      <c r="A429" s="210" t="s">
        <v>1097</v>
      </c>
      <c r="B429" s="205">
        <v>4.5199999999999996</v>
      </c>
      <c r="C429" s="205">
        <v>11.209999999999997</v>
      </c>
      <c r="D429" s="205">
        <v>8.6</v>
      </c>
      <c r="E429" s="205">
        <v>8.4599999999999991</v>
      </c>
      <c r="F429" s="205">
        <v>4.88</v>
      </c>
      <c r="G429" s="205">
        <v>6.72</v>
      </c>
      <c r="H429" s="205">
        <v>15.260000000000003</v>
      </c>
      <c r="I429" s="205">
        <v>43.2</v>
      </c>
      <c r="J429" s="205">
        <v>44.639999999999993</v>
      </c>
      <c r="K429" s="205">
        <v>40.730000000000004</v>
      </c>
      <c r="L429" s="205">
        <v>40.320000000000007</v>
      </c>
      <c r="M429" s="206">
        <v>39.299999999999997</v>
      </c>
    </row>
    <row r="430" spans="1:13" x14ac:dyDescent="0.25">
      <c r="A430" s="210" t="s">
        <v>1098</v>
      </c>
      <c r="B430" s="205">
        <v>1.7100000000000004</v>
      </c>
      <c r="C430" s="205">
        <v>12.64</v>
      </c>
      <c r="D430" s="205">
        <v>12.24</v>
      </c>
      <c r="E430" s="205">
        <v>12.459999999999999</v>
      </c>
      <c r="F430" s="205">
        <v>12.64</v>
      </c>
      <c r="G430" s="205">
        <v>12.24</v>
      </c>
      <c r="H430" s="205">
        <v>11.1</v>
      </c>
      <c r="I430" s="205">
        <v>9.3799999999999972</v>
      </c>
      <c r="J430" s="205">
        <v>12.530000000000001</v>
      </c>
      <c r="K430" s="205">
        <v>8.18</v>
      </c>
      <c r="L430" s="205">
        <v>4.8000000000000007</v>
      </c>
      <c r="M430" s="206">
        <v>10.760000000000002</v>
      </c>
    </row>
    <row r="431" spans="1:13" x14ac:dyDescent="0.25">
      <c r="A431" s="210" t="s">
        <v>1099</v>
      </c>
      <c r="B431" s="205">
        <v>5.8</v>
      </c>
      <c r="C431" s="205">
        <v>10.600000000000003</v>
      </c>
      <c r="D431" s="205">
        <v>13.120000000000001</v>
      </c>
      <c r="E431" s="205">
        <v>13.560000000000004</v>
      </c>
      <c r="F431" s="205">
        <v>13.560000000000004</v>
      </c>
      <c r="G431" s="205">
        <v>11.460000000000003</v>
      </c>
      <c r="H431" s="205">
        <v>5.04</v>
      </c>
      <c r="I431" s="205">
        <v>4.120000000000001</v>
      </c>
      <c r="J431" s="205">
        <v>4.2600000000000007</v>
      </c>
      <c r="K431" s="205">
        <v>5.43</v>
      </c>
      <c r="L431" s="205">
        <v>6.120000000000001</v>
      </c>
      <c r="M431" s="206">
        <v>8.4599999999999991</v>
      </c>
    </row>
    <row r="432" spans="1:13" x14ac:dyDescent="0.25">
      <c r="A432" s="210" t="s">
        <v>1100</v>
      </c>
      <c r="B432" s="205">
        <v>1.4000000000000006</v>
      </c>
      <c r="C432" s="205">
        <v>2.4999999999999996</v>
      </c>
      <c r="D432" s="205">
        <v>3.08</v>
      </c>
      <c r="E432" s="205">
        <v>3.18</v>
      </c>
      <c r="F432" s="205">
        <v>3.18</v>
      </c>
      <c r="G432" s="205">
        <v>2.6800000000000006</v>
      </c>
      <c r="H432" s="205">
        <v>1.1600000000000004</v>
      </c>
      <c r="I432" s="205">
        <v>0.96000000000000019</v>
      </c>
      <c r="J432" s="205">
        <v>0.9800000000000002</v>
      </c>
      <c r="K432" s="205">
        <v>1.2200000000000004</v>
      </c>
      <c r="L432" s="205">
        <v>1.3600000000000005</v>
      </c>
      <c r="M432" s="206">
        <v>1.9800000000000004</v>
      </c>
    </row>
    <row r="433" spans="1:13" x14ac:dyDescent="0.25">
      <c r="A433" s="210" t="s">
        <v>1101</v>
      </c>
      <c r="B433" s="205">
        <v>0</v>
      </c>
      <c r="C433" s="205">
        <v>2.8</v>
      </c>
      <c r="D433" s="205">
        <v>3.36</v>
      </c>
      <c r="E433" s="205">
        <v>3.48</v>
      </c>
      <c r="F433" s="205">
        <v>2.4</v>
      </c>
      <c r="G433" s="205">
        <v>1.7800000000000005</v>
      </c>
      <c r="H433" s="205">
        <v>1.4100000000000004</v>
      </c>
      <c r="I433" s="205">
        <v>2.08</v>
      </c>
      <c r="J433" s="205">
        <v>3.74</v>
      </c>
      <c r="K433" s="205">
        <v>2.91</v>
      </c>
      <c r="L433" s="205">
        <v>0.96000000000000019</v>
      </c>
      <c r="M433" s="206">
        <v>0.94000000000000017</v>
      </c>
    </row>
    <row r="434" spans="1:13" x14ac:dyDescent="0.25">
      <c r="A434" s="210" t="s">
        <v>1102</v>
      </c>
      <c r="B434" s="205">
        <v>0</v>
      </c>
      <c r="C434" s="205">
        <v>0.8400000000000003</v>
      </c>
      <c r="D434" s="205">
        <v>0.94000000000000017</v>
      </c>
      <c r="E434" s="205">
        <v>0.9800000000000002</v>
      </c>
      <c r="F434" s="205">
        <v>0.70000000000000018</v>
      </c>
      <c r="G434" s="205">
        <v>0.56000000000000005</v>
      </c>
      <c r="H434" s="205">
        <v>0.47000000000000003</v>
      </c>
      <c r="I434" s="205">
        <v>0.64000000000000012</v>
      </c>
      <c r="J434" s="205">
        <v>1.05</v>
      </c>
      <c r="K434" s="205">
        <v>0.87000000000000011</v>
      </c>
      <c r="L434" s="205">
        <v>0.32000000000000006</v>
      </c>
      <c r="M434" s="206">
        <v>0.38000000000000012</v>
      </c>
    </row>
    <row r="435" spans="1:13" x14ac:dyDescent="0.25">
      <c r="A435" s="210" t="s">
        <v>1103</v>
      </c>
      <c r="B435" s="205">
        <v>1.1800000000000004</v>
      </c>
      <c r="C435" s="205">
        <v>2.74</v>
      </c>
      <c r="D435" s="205">
        <v>2.8800000000000003</v>
      </c>
      <c r="E435" s="205">
        <v>2.5600000000000005</v>
      </c>
      <c r="F435" s="205">
        <v>2.2799999999999998</v>
      </c>
      <c r="G435" s="205">
        <v>2.0400000000000005</v>
      </c>
      <c r="H435" s="205">
        <v>2.2000000000000006</v>
      </c>
      <c r="I435" s="205">
        <v>2.08</v>
      </c>
      <c r="J435" s="205">
        <v>2.2300000000000004</v>
      </c>
      <c r="K435" s="205">
        <v>2.2400000000000002</v>
      </c>
      <c r="L435" s="205">
        <v>2.6400000000000006</v>
      </c>
      <c r="M435" s="206">
        <v>2.75</v>
      </c>
    </row>
    <row r="436" spans="1:13" x14ac:dyDescent="0.25">
      <c r="A436" s="210" t="s">
        <v>1104</v>
      </c>
      <c r="B436" s="205">
        <v>9.8200000000000021</v>
      </c>
      <c r="C436" s="205">
        <v>27.230000000000004</v>
      </c>
      <c r="D436" s="205">
        <v>27.13</v>
      </c>
      <c r="E436" s="205">
        <v>36.919999999999995</v>
      </c>
      <c r="F436" s="205">
        <v>40.93</v>
      </c>
      <c r="G436" s="205">
        <v>39.619999999999997</v>
      </c>
      <c r="H436" s="205">
        <v>16.599999999999998</v>
      </c>
      <c r="I436" s="205">
        <v>12.12</v>
      </c>
      <c r="J436" s="205">
        <v>26.07</v>
      </c>
      <c r="K436" s="205">
        <v>27.73</v>
      </c>
      <c r="L436" s="205">
        <v>10.81</v>
      </c>
      <c r="M436" s="206">
        <v>24.83</v>
      </c>
    </row>
    <row r="437" spans="1:13" x14ac:dyDescent="0.25">
      <c r="A437" s="210" t="s">
        <v>1105</v>
      </c>
      <c r="B437" s="205">
        <v>4.1800000000000015</v>
      </c>
      <c r="C437" s="205">
        <v>8.11</v>
      </c>
      <c r="D437" s="205">
        <v>8.16</v>
      </c>
      <c r="E437" s="205">
        <v>6.19</v>
      </c>
      <c r="F437" s="205">
        <v>5.64</v>
      </c>
      <c r="G437" s="205">
        <v>8.6399999999999988</v>
      </c>
      <c r="H437" s="205">
        <v>8.92</v>
      </c>
      <c r="I437" s="205">
        <v>8.6399999999999988</v>
      </c>
      <c r="J437" s="205">
        <v>8.92</v>
      </c>
      <c r="K437" s="205">
        <v>8.92</v>
      </c>
      <c r="L437" s="205">
        <v>8.0799999999999983</v>
      </c>
      <c r="M437" s="206">
        <v>8.92</v>
      </c>
    </row>
    <row r="438" spans="1:13" x14ac:dyDescent="0.25">
      <c r="A438" s="210" t="s">
        <v>1106</v>
      </c>
      <c r="B438" s="205">
        <v>1.2800000000000005</v>
      </c>
      <c r="C438" s="205">
        <v>5.3400000000000007</v>
      </c>
      <c r="D438" s="205">
        <v>12.799999999999999</v>
      </c>
      <c r="E438" s="205">
        <v>13.239999999999997</v>
      </c>
      <c r="F438" s="205">
        <v>13.239999999999997</v>
      </c>
      <c r="G438" s="205">
        <v>12.799999999999999</v>
      </c>
      <c r="H438" s="205">
        <v>9.7199999999999971</v>
      </c>
      <c r="I438" s="205">
        <v>6.6</v>
      </c>
      <c r="J438" s="205">
        <v>7.6800000000000006</v>
      </c>
      <c r="K438" s="205">
        <v>5.3500000000000005</v>
      </c>
      <c r="L438" s="205">
        <v>3.5199999999999996</v>
      </c>
      <c r="M438" s="206">
        <v>3.3200000000000003</v>
      </c>
    </row>
    <row r="439" spans="1:13" x14ac:dyDescent="0.25">
      <c r="A439" s="210" t="s">
        <v>1107</v>
      </c>
      <c r="B439" s="205">
        <v>2.4600000000000004</v>
      </c>
      <c r="C439" s="205">
        <v>6.04</v>
      </c>
      <c r="D439" s="205">
        <v>5.5</v>
      </c>
      <c r="E439" s="205">
        <v>5.69</v>
      </c>
      <c r="F439" s="205">
        <v>5.63</v>
      </c>
      <c r="G439" s="205">
        <v>5.5300000000000011</v>
      </c>
      <c r="H439" s="205">
        <v>5.85</v>
      </c>
      <c r="I439" s="205">
        <v>6.0900000000000007</v>
      </c>
      <c r="J439" s="205">
        <v>6.2900000000000009</v>
      </c>
      <c r="K439" s="205">
        <v>6.2900000000000009</v>
      </c>
      <c r="L439" s="205">
        <v>5.79</v>
      </c>
      <c r="M439" s="206">
        <v>6.3099999999999987</v>
      </c>
    </row>
    <row r="440" spans="1:13" x14ac:dyDescent="0.25">
      <c r="A440" s="210" t="s">
        <v>1108</v>
      </c>
      <c r="B440" s="205">
        <v>0.57000000000000017</v>
      </c>
      <c r="C440" s="205">
        <v>1.6100000000000003</v>
      </c>
      <c r="D440" s="205">
        <v>1.6000000000000005</v>
      </c>
      <c r="E440" s="205">
        <v>1.6100000000000003</v>
      </c>
      <c r="F440" s="205">
        <v>1.6100000000000003</v>
      </c>
      <c r="G440" s="205">
        <v>1.8200000000000005</v>
      </c>
      <c r="H440" s="205">
        <v>1.8900000000000003</v>
      </c>
      <c r="I440" s="205">
        <v>1.8200000000000005</v>
      </c>
      <c r="J440" s="205">
        <v>1.8900000000000003</v>
      </c>
      <c r="K440" s="205">
        <v>1.8900000000000003</v>
      </c>
      <c r="L440" s="205">
        <v>1.6800000000000004</v>
      </c>
      <c r="M440" s="206">
        <v>1.8900000000000003</v>
      </c>
    </row>
    <row r="441" spans="1:13" x14ac:dyDescent="0.25">
      <c r="A441" s="210" t="s">
        <v>1109</v>
      </c>
      <c r="B441" s="205">
        <v>0.32000000000000006</v>
      </c>
      <c r="C441" s="205">
        <v>0.24000000000000005</v>
      </c>
      <c r="D441" s="205">
        <v>0.24000000000000005</v>
      </c>
      <c r="E441" s="205">
        <v>0.24000000000000005</v>
      </c>
      <c r="F441" s="205">
        <v>0.24000000000000005</v>
      </c>
      <c r="G441" s="205">
        <v>0.30000000000000004</v>
      </c>
      <c r="H441" s="205">
        <v>0.52</v>
      </c>
      <c r="I441" s="205">
        <v>0.80000000000000027</v>
      </c>
      <c r="J441" s="205">
        <v>0.93000000000000016</v>
      </c>
      <c r="K441" s="205">
        <v>0.81000000000000028</v>
      </c>
      <c r="L441" s="205">
        <v>0.56000000000000005</v>
      </c>
      <c r="M441" s="206">
        <v>0.39000000000000012</v>
      </c>
    </row>
    <row r="442" spans="1:13" x14ac:dyDescent="0.25">
      <c r="A442" s="210" t="s">
        <v>1110</v>
      </c>
      <c r="B442" s="205">
        <v>1.6000000000000005</v>
      </c>
      <c r="C442" s="205">
        <v>3.6700000000000008</v>
      </c>
      <c r="D442" s="205">
        <v>3.5400000000000005</v>
      </c>
      <c r="E442" s="205">
        <v>3.6700000000000008</v>
      </c>
      <c r="F442" s="205">
        <v>3.6700000000000008</v>
      </c>
      <c r="G442" s="205">
        <v>3.5400000000000005</v>
      </c>
      <c r="H442" s="205">
        <v>2.81</v>
      </c>
      <c r="I442" s="205">
        <v>3.4700000000000006</v>
      </c>
      <c r="J442" s="205">
        <v>3.6700000000000008</v>
      </c>
      <c r="K442" s="205">
        <v>3.6700000000000008</v>
      </c>
      <c r="L442" s="205">
        <v>3.2800000000000007</v>
      </c>
      <c r="M442" s="206">
        <v>3.1199999999999997</v>
      </c>
    </row>
    <row r="443" spans="1:13" x14ac:dyDescent="0.25">
      <c r="A443" s="210" t="s">
        <v>1111</v>
      </c>
      <c r="B443" s="205">
        <v>0.56000000000000005</v>
      </c>
      <c r="C443" s="205">
        <v>0.54000000000000015</v>
      </c>
      <c r="D443" s="205">
        <v>0.34000000000000008</v>
      </c>
      <c r="E443" s="205">
        <v>0.62000000000000011</v>
      </c>
      <c r="F443" s="205">
        <v>0.6000000000000002</v>
      </c>
      <c r="G443" s="205">
        <v>0.6000000000000002</v>
      </c>
      <c r="H443" s="205">
        <v>0.48</v>
      </c>
      <c r="I443" s="205">
        <v>0.6000000000000002</v>
      </c>
      <c r="J443" s="205">
        <v>0.62000000000000011</v>
      </c>
      <c r="K443" s="205">
        <v>0.6000000000000002</v>
      </c>
      <c r="L443" s="205">
        <v>0.56000000000000005</v>
      </c>
      <c r="M443" s="206">
        <v>0.62000000000000011</v>
      </c>
    </row>
    <row r="444" spans="1:13" x14ac:dyDescent="0.25">
      <c r="A444" s="210" t="s">
        <v>1112</v>
      </c>
      <c r="B444" s="205">
        <v>0.28000000000000008</v>
      </c>
      <c r="C444" s="205">
        <v>1.3400000000000005</v>
      </c>
      <c r="D444" s="205">
        <v>0.80000000000000027</v>
      </c>
      <c r="E444" s="205">
        <v>0.71000000000000019</v>
      </c>
      <c r="F444" s="205">
        <v>1.3300000000000005</v>
      </c>
      <c r="G444" s="205">
        <v>2.16</v>
      </c>
      <c r="H444" s="205">
        <v>2.72</v>
      </c>
      <c r="I444" s="205">
        <v>3.32</v>
      </c>
      <c r="J444" s="205">
        <v>3.0000000000000004</v>
      </c>
      <c r="K444" s="205">
        <v>2.5600000000000005</v>
      </c>
      <c r="L444" s="205">
        <v>3.1200000000000006</v>
      </c>
      <c r="M444" s="206">
        <v>2.5600000000000005</v>
      </c>
    </row>
    <row r="445" spans="1:13" x14ac:dyDescent="0.25">
      <c r="A445" s="210" t="s">
        <v>1113</v>
      </c>
      <c r="B445" s="205">
        <v>0</v>
      </c>
      <c r="C445" s="205">
        <v>0</v>
      </c>
      <c r="D445" s="205">
        <v>0</v>
      </c>
      <c r="E445" s="205">
        <v>0</v>
      </c>
      <c r="F445" s="205">
        <v>0</v>
      </c>
      <c r="G445" s="205">
        <v>0</v>
      </c>
      <c r="H445" s="205">
        <v>0</v>
      </c>
      <c r="I445" s="205">
        <v>0</v>
      </c>
      <c r="J445" s="205">
        <v>0</v>
      </c>
      <c r="K445" s="205">
        <v>0</v>
      </c>
      <c r="L445" s="205">
        <v>0</v>
      </c>
      <c r="M445" s="206">
        <v>0</v>
      </c>
    </row>
    <row r="446" spans="1:13" x14ac:dyDescent="0.25">
      <c r="A446" s="210" t="s">
        <v>1114</v>
      </c>
      <c r="B446" s="205">
        <v>0.04</v>
      </c>
      <c r="C446" s="205">
        <v>4.4400000000000004</v>
      </c>
      <c r="D446" s="205">
        <v>4.3199999999999994</v>
      </c>
      <c r="E446" s="205">
        <v>4.4400000000000004</v>
      </c>
      <c r="F446" s="205">
        <v>4.4400000000000004</v>
      </c>
      <c r="G446" s="205">
        <v>2.6400000000000006</v>
      </c>
      <c r="H446" s="205">
        <v>3.31</v>
      </c>
      <c r="I446" s="205">
        <v>1.02</v>
      </c>
      <c r="J446" s="205">
        <v>4.4400000000000004</v>
      </c>
      <c r="K446" s="205">
        <v>3.03</v>
      </c>
      <c r="L446" s="205">
        <v>2.0400000000000005</v>
      </c>
      <c r="M446" s="206">
        <v>2.2300000000000004</v>
      </c>
    </row>
    <row r="447" spans="1:13" x14ac:dyDescent="0.25">
      <c r="A447" s="210" t="s">
        <v>1115</v>
      </c>
      <c r="B447" s="205">
        <v>2.25</v>
      </c>
      <c r="C447" s="205">
        <v>2.41</v>
      </c>
      <c r="D447" s="205">
        <v>2.3400000000000003</v>
      </c>
      <c r="E447" s="205">
        <v>2.41</v>
      </c>
      <c r="F447" s="205">
        <v>2.41</v>
      </c>
      <c r="G447" s="205">
        <v>2.3400000000000003</v>
      </c>
      <c r="H447" s="205">
        <v>2.41</v>
      </c>
      <c r="I447" s="205">
        <v>2.3400000000000003</v>
      </c>
      <c r="J447" s="205">
        <v>2.41</v>
      </c>
      <c r="K447" s="205">
        <v>2.41</v>
      </c>
      <c r="L447" s="205">
        <v>2.2000000000000002</v>
      </c>
      <c r="M447" s="206">
        <v>2.41</v>
      </c>
    </row>
    <row r="448" spans="1:13" x14ac:dyDescent="0.25">
      <c r="A448" s="210" t="s">
        <v>1116</v>
      </c>
      <c r="B448" s="205">
        <v>0</v>
      </c>
      <c r="C448" s="205">
        <v>0.08</v>
      </c>
      <c r="D448" s="205">
        <v>0.11999999999999998</v>
      </c>
      <c r="E448" s="205">
        <v>0.11999999999999998</v>
      </c>
      <c r="F448" s="205">
        <v>0.11999999999999998</v>
      </c>
      <c r="G448" s="205">
        <v>9.9999999999999992E-2</v>
      </c>
      <c r="H448" s="205">
        <v>0.08</v>
      </c>
      <c r="I448" s="205">
        <v>9.9999999999999992E-2</v>
      </c>
      <c r="J448" s="205">
        <v>0.10999999999999999</v>
      </c>
      <c r="K448" s="205">
        <v>0.21000000000000005</v>
      </c>
      <c r="L448" s="205">
        <v>0.11999999999999998</v>
      </c>
      <c r="M448" s="206">
        <v>0.10999999999999999</v>
      </c>
    </row>
    <row r="449" spans="1:13" x14ac:dyDescent="0.25">
      <c r="A449" s="210" t="s">
        <v>1117</v>
      </c>
      <c r="B449" s="205">
        <v>0</v>
      </c>
      <c r="C449" s="205">
        <v>14.88</v>
      </c>
      <c r="D449" s="205">
        <v>14.4</v>
      </c>
      <c r="E449" s="205">
        <v>14.88</v>
      </c>
      <c r="F449" s="205">
        <v>14.88</v>
      </c>
      <c r="G449" s="205">
        <v>14.4</v>
      </c>
      <c r="H449" s="205">
        <v>14.88</v>
      </c>
      <c r="I449" s="205">
        <v>14.4</v>
      </c>
      <c r="J449" s="205">
        <v>14.88</v>
      </c>
      <c r="K449" s="205">
        <v>14.88</v>
      </c>
      <c r="L449" s="205">
        <v>13.439999999999998</v>
      </c>
      <c r="M449" s="206">
        <v>14.88</v>
      </c>
    </row>
    <row r="450" spans="1:13" x14ac:dyDescent="0.25">
      <c r="A450" s="210" t="s">
        <v>1118</v>
      </c>
      <c r="B450" s="205">
        <v>1.8600000000000003</v>
      </c>
      <c r="C450" s="205">
        <v>2.52</v>
      </c>
      <c r="D450" s="205">
        <v>2.44</v>
      </c>
      <c r="E450" s="205">
        <v>2.52</v>
      </c>
      <c r="F450" s="205">
        <v>2.52</v>
      </c>
      <c r="G450" s="205">
        <v>2.44</v>
      </c>
      <c r="H450" s="205">
        <v>2.52</v>
      </c>
      <c r="I450" s="205">
        <v>2.44</v>
      </c>
      <c r="J450" s="205">
        <v>2.52</v>
      </c>
      <c r="K450" s="205">
        <v>2.52</v>
      </c>
      <c r="L450" s="205">
        <v>2.2800000000000002</v>
      </c>
      <c r="M450" s="206">
        <v>2.4</v>
      </c>
    </row>
    <row r="451" spans="1:13" x14ac:dyDescent="0.25">
      <c r="A451" s="210" t="s">
        <v>1119</v>
      </c>
      <c r="B451" s="205">
        <v>0</v>
      </c>
      <c r="C451" s="205">
        <v>0.30000000000000004</v>
      </c>
      <c r="D451" s="205">
        <v>0.28000000000000003</v>
      </c>
      <c r="E451" s="205">
        <v>0.30000000000000004</v>
      </c>
      <c r="F451" s="205">
        <v>0.30000000000000004</v>
      </c>
      <c r="G451" s="205">
        <v>0.28000000000000003</v>
      </c>
      <c r="H451" s="205">
        <v>0.22000000000000006</v>
      </c>
      <c r="I451" s="205">
        <v>0.28000000000000003</v>
      </c>
      <c r="J451" s="205">
        <v>0.30000000000000004</v>
      </c>
      <c r="K451" s="205">
        <v>0.30000000000000004</v>
      </c>
      <c r="L451" s="205">
        <v>0.24000000000000005</v>
      </c>
      <c r="M451" s="206">
        <v>0.24000000000000005</v>
      </c>
    </row>
    <row r="452" spans="1:13" x14ac:dyDescent="0.25">
      <c r="A452" s="210" t="s">
        <v>1120</v>
      </c>
      <c r="B452" s="205">
        <v>0</v>
      </c>
      <c r="C452" s="205">
        <v>0.24000000000000005</v>
      </c>
      <c r="D452" s="205">
        <v>0.24000000000000005</v>
      </c>
      <c r="E452" s="205">
        <v>0.24000000000000005</v>
      </c>
      <c r="F452" s="205">
        <v>0.24000000000000005</v>
      </c>
      <c r="G452" s="205">
        <v>0.24000000000000005</v>
      </c>
      <c r="H452" s="205">
        <v>0.17</v>
      </c>
      <c r="I452" s="205">
        <v>0.24000000000000005</v>
      </c>
      <c r="J452" s="205">
        <v>0.24000000000000005</v>
      </c>
      <c r="K452" s="205">
        <v>0.24000000000000005</v>
      </c>
      <c r="L452" s="205">
        <v>0.24000000000000005</v>
      </c>
      <c r="M452" s="206">
        <v>0.24000000000000005</v>
      </c>
    </row>
    <row r="453" spans="1:13" x14ac:dyDescent="0.25">
      <c r="A453" s="210" t="s">
        <v>1121</v>
      </c>
      <c r="B453" s="205">
        <v>0.3600000000000001</v>
      </c>
      <c r="C453" s="205">
        <v>3.7700000000000005</v>
      </c>
      <c r="D453" s="205">
        <v>4.0200000000000005</v>
      </c>
      <c r="E453" s="205">
        <v>4.1300000000000008</v>
      </c>
      <c r="F453" s="205">
        <v>4.1300000000000008</v>
      </c>
      <c r="G453" s="205">
        <v>4.0200000000000005</v>
      </c>
      <c r="H453" s="205">
        <v>3.0100000000000002</v>
      </c>
      <c r="I453" s="205">
        <v>2.5000000000000004</v>
      </c>
      <c r="J453" s="205">
        <v>3.8400000000000003</v>
      </c>
      <c r="K453" s="205">
        <v>2.2500000000000004</v>
      </c>
      <c r="L453" s="205">
        <v>1.0000000000000002</v>
      </c>
      <c r="M453" s="206">
        <v>0.56000000000000005</v>
      </c>
    </row>
    <row r="454" spans="1:13" x14ac:dyDescent="0.25">
      <c r="A454" s="210" t="s">
        <v>1122</v>
      </c>
      <c r="B454" s="205">
        <v>1.7200000000000002</v>
      </c>
      <c r="C454" s="205">
        <v>5.28</v>
      </c>
      <c r="D454" s="205">
        <v>6.5200000000000005</v>
      </c>
      <c r="E454" s="205">
        <v>6.7400000000000011</v>
      </c>
      <c r="F454" s="205">
        <v>6.73</v>
      </c>
      <c r="G454" s="205">
        <v>4.8</v>
      </c>
      <c r="H454" s="205">
        <v>3.7600000000000002</v>
      </c>
      <c r="I454" s="205">
        <v>3.32</v>
      </c>
      <c r="J454" s="205">
        <v>5</v>
      </c>
      <c r="K454" s="205">
        <v>3.11</v>
      </c>
      <c r="L454" s="205">
        <v>2.6</v>
      </c>
      <c r="M454" s="206">
        <v>2.5099999999999998</v>
      </c>
    </row>
    <row r="455" spans="1:13" x14ac:dyDescent="0.25">
      <c r="A455" s="210" t="s">
        <v>1123</v>
      </c>
      <c r="B455" s="205">
        <v>1.6700000000000004</v>
      </c>
      <c r="C455" s="205">
        <v>1.9800000000000004</v>
      </c>
      <c r="D455" s="205">
        <v>1.9200000000000006</v>
      </c>
      <c r="E455" s="205">
        <v>1.9800000000000004</v>
      </c>
      <c r="F455" s="205">
        <v>1.9800000000000004</v>
      </c>
      <c r="G455" s="205">
        <v>1.9200000000000006</v>
      </c>
      <c r="H455" s="205">
        <v>1.56</v>
      </c>
      <c r="I455" s="205">
        <v>1.8200000000000005</v>
      </c>
      <c r="J455" s="205">
        <v>1.9200000000000004</v>
      </c>
      <c r="K455" s="205">
        <v>1.9200000000000004</v>
      </c>
      <c r="L455" s="205">
        <v>1.8000000000000005</v>
      </c>
      <c r="M455" s="206">
        <v>1.9200000000000004</v>
      </c>
    </row>
    <row r="456" spans="1:13" x14ac:dyDescent="0.25">
      <c r="A456" s="210" t="s">
        <v>1124</v>
      </c>
      <c r="B456" s="205">
        <v>1.2400000000000004</v>
      </c>
      <c r="C456" s="205">
        <v>2.83</v>
      </c>
      <c r="D456" s="205">
        <v>3.8199999999999994</v>
      </c>
      <c r="E456" s="205">
        <v>4.0199999999999996</v>
      </c>
      <c r="F456" s="205">
        <v>3.1</v>
      </c>
      <c r="G456" s="205">
        <v>2.3199999999999998</v>
      </c>
      <c r="H456" s="205">
        <v>1.62</v>
      </c>
      <c r="I456" s="205">
        <v>2.1000000000000005</v>
      </c>
      <c r="J456" s="205">
        <v>3.18</v>
      </c>
      <c r="K456" s="205">
        <v>3.1</v>
      </c>
      <c r="L456" s="205">
        <v>2.3200000000000003</v>
      </c>
      <c r="M456" s="206">
        <v>2.1000000000000005</v>
      </c>
    </row>
    <row r="457" spans="1:13" x14ac:dyDescent="0.25">
      <c r="A457" s="210" t="s">
        <v>1125</v>
      </c>
      <c r="B457" s="205">
        <v>0</v>
      </c>
      <c r="C457" s="205">
        <v>1.0900000000000003</v>
      </c>
      <c r="D457" s="205">
        <v>1.1200000000000003</v>
      </c>
      <c r="E457" s="205">
        <v>1.1900000000000004</v>
      </c>
      <c r="F457" s="205">
        <v>1.1900000000000004</v>
      </c>
      <c r="G457" s="205">
        <v>1.1400000000000003</v>
      </c>
      <c r="H457" s="205">
        <v>0.96000000000000019</v>
      </c>
      <c r="I457" s="205">
        <v>0.4900000000000001</v>
      </c>
      <c r="J457" s="205">
        <v>0.3000000000000001</v>
      </c>
      <c r="K457" s="205">
        <v>0.18000000000000002</v>
      </c>
      <c r="L457" s="205">
        <v>0.25000000000000006</v>
      </c>
      <c r="M457" s="206">
        <v>0.52</v>
      </c>
    </row>
    <row r="458" spans="1:13" x14ac:dyDescent="0.25">
      <c r="A458" s="210" t="s">
        <v>1126</v>
      </c>
      <c r="B458" s="205">
        <v>0.04</v>
      </c>
      <c r="C458" s="205">
        <v>0.20000000000000004</v>
      </c>
      <c r="D458" s="205">
        <v>0.29000000000000004</v>
      </c>
      <c r="E458" s="205">
        <v>0.28000000000000008</v>
      </c>
      <c r="F458" s="205">
        <v>0.29000000000000004</v>
      </c>
      <c r="G458" s="205">
        <v>0.13</v>
      </c>
      <c r="H458" s="205">
        <v>0.19000000000000003</v>
      </c>
      <c r="I458" s="205">
        <v>0.28000000000000003</v>
      </c>
      <c r="J458" s="205">
        <v>0.28000000000000008</v>
      </c>
      <c r="K458" s="205">
        <v>0.01</v>
      </c>
      <c r="L458" s="205">
        <v>0.02</v>
      </c>
      <c r="M458" s="206">
        <v>0</v>
      </c>
    </row>
    <row r="459" spans="1:13" x14ac:dyDescent="0.25">
      <c r="A459" s="210" t="s">
        <v>1127</v>
      </c>
      <c r="B459" s="205">
        <v>6.0000000000000005E-2</v>
      </c>
      <c r="C459" s="205">
        <v>0.62000000000000011</v>
      </c>
      <c r="D459" s="205">
        <v>0.6000000000000002</v>
      </c>
      <c r="E459" s="205">
        <v>0.62000000000000011</v>
      </c>
      <c r="F459" s="205">
        <v>0.62000000000000011</v>
      </c>
      <c r="G459" s="205">
        <v>0.48000000000000004</v>
      </c>
      <c r="H459" s="205">
        <v>0.37000000000000005</v>
      </c>
      <c r="I459" s="205">
        <v>0.3600000000000001</v>
      </c>
      <c r="J459" s="205">
        <v>0.56000000000000005</v>
      </c>
      <c r="K459" s="205">
        <v>0.32000000000000006</v>
      </c>
      <c r="L459" s="205">
        <v>0.24000000000000005</v>
      </c>
      <c r="M459" s="206">
        <v>0.24000000000000005</v>
      </c>
    </row>
    <row r="460" spans="1:13" x14ac:dyDescent="0.25">
      <c r="A460" s="210" t="s">
        <v>1128</v>
      </c>
      <c r="B460" s="205">
        <v>0</v>
      </c>
      <c r="C460" s="205">
        <v>0.56000000000000005</v>
      </c>
      <c r="D460" s="205">
        <v>0.70000000000000018</v>
      </c>
      <c r="E460" s="205">
        <v>0.71000000000000019</v>
      </c>
      <c r="F460" s="205">
        <v>0.71000000000000019</v>
      </c>
      <c r="G460" s="205">
        <v>0.6000000000000002</v>
      </c>
      <c r="H460" s="205">
        <v>0.37000000000000005</v>
      </c>
      <c r="I460" s="205">
        <v>0.26000000000000006</v>
      </c>
      <c r="J460" s="205">
        <v>0.66000000000000014</v>
      </c>
      <c r="K460" s="205">
        <v>0.35000000000000009</v>
      </c>
      <c r="L460" s="205">
        <v>0.24000000000000005</v>
      </c>
      <c r="M460" s="206">
        <v>0.24000000000000005</v>
      </c>
    </row>
    <row r="461" spans="1:13" x14ac:dyDescent="0.25">
      <c r="A461" s="210" t="s">
        <v>1129</v>
      </c>
      <c r="B461" s="205">
        <v>0</v>
      </c>
      <c r="C461" s="205">
        <v>2.2300000000000004</v>
      </c>
      <c r="D461" s="205">
        <v>2.1400000000000006</v>
      </c>
      <c r="E461" s="205">
        <v>1.9900000000000002</v>
      </c>
      <c r="F461" s="205">
        <v>1.9300000000000004</v>
      </c>
      <c r="G461" s="205">
        <v>1.7100000000000004</v>
      </c>
      <c r="H461" s="205">
        <v>2.0800000000000005</v>
      </c>
      <c r="I461" s="205">
        <v>1.6600000000000004</v>
      </c>
      <c r="J461" s="205">
        <v>1.8700000000000006</v>
      </c>
      <c r="K461" s="205">
        <v>1.7600000000000005</v>
      </c>
      <c r="L461" s="205">
        <v>0.91</v>
      </c>
      <c r="M461" s="206">
        <v>1.5400000000000005</v>
      </c>
    </row>
    <row r="462" spans="1:13" x14ac:dyDescent="0.25">
      <c r="A462" s="210" t="s">
        <v>1130</v>
      </c>
      <c r="B462" s="205">
        <v>0.96000000000000019</v>
      </c>
      <c r="C462" s="205">
        <v>7.7299999999999986</v>
      </c>
      <c r="D462" s="205">
        <v>8</v>
      </c>
      <c r="E462" s="205">
        <v>8.2800000000000011</v>
      </c>
      <c r="F462" s="205">
        <v>6.82</v>
      </c>
      <c r="G462" s="205">
        <v>5.2</v>
      </c>
      <c r="H462" s="205">
        <v>5.4999999999999991</v>
      </c>
      <c r="I462" s="205">
        <v>6.9</v>
      </c>
      <c r="J462" s="205">
        <v>7.6700000000000017</v>
      </c>
      <c r="K462" s="205">
        <v>5.7100000000000009</v>
      </c>
      <c r="L462" s="205">
        <v>2.8800000000000008</v>
      </c>
      <c r="M462" s="206">
        <v>3.04</v>
      </c>
    </row>
    <row r="463" spans="1:13" x14ac:dyDescent="0.25">
      <c r="A463" s="210" t="s">
        <v>1131</v>
      </c>
      <c r="B463" s="205">
        <v>2.06</v>
      </c>
      <c r="C463" s="205">
        <v>0</v>
      </c>
      <c r="D463" s="205">
        <v>0</v>
      </c>
      <c r="E463" s="205">
        <v>0</v>
      </c>
      <c r="F463" s="205">
        <v>0</v>
      </c>
      <c r="G463" s="205">
        <v>0.6000000000000002</v>
      </c>
      <c r="H463" s="205">
        <v>1.4100000000000004</v>
      </c>
      <c r="I463" s="205">
        <v>2.3199999999999998</v>
      </c>
      <c r="J463" s="205">
        <v>2.4</v>
      </c>
      <c r="K463" s="205">
        <v>2.17</v>
      </c>
      <c r="L463" s="205">
        <v>2.16</v>
      </c>
      <c r="M463" s="206">
        <v>1.7300000000000004</v>
      </c>
    </row>
    <row r="464" spans="1:13" x14ac:dyDescent="0.25">
      <c r="A464" s="210" t="s">
        <v>1132</v>
      </c>
      <c r="B464" s="205">
        <v>0</v>
      </c>
      <c r="C464" s="205">
        <v>0</v>
      </c>
      <c r="D464" s="205">
        <v>0</v>
      </c>
      <c r="E464" s="205">
        <v>0</v>
      </c>
      <c r="F464" s="205">
        <v>0</v>
      </c>
      <c r="G464" s="205">
        <v>0</v>
      </c>
      <c r="H464" s="205">
        <v>0</v>
      </c>
      <c r="I464" s="205">
        <v>0</v>
      </c>
      <c r="J464" s="205">
        <v>0</v>
      </c>
      <c r="K464" s="205">
        <v>0</v>
      </c>
      <c r="L464" s="205">
        <v>0</v>
      </c>
      <c r="M464" s="206">
        <v>0</v>
      </c>
    </row>
    <row r="465" spans="1:13" x14ac:dyDescent="0.25">
      <c r="A465" s="210" t="s">
        <v>1133</v>
      </c>
      <c r="B465" s="205">
        <v>0.28000000000000003</v>
      </c>
      <c r="C465" s="205">
        <v>0.8400000000000003</v>
      </c>
      <c r="D465" s="205">
        <v>0.80000000000000027</v>
      </c>
      <c r="E465" s="205">
        <v>0.69000000000000017</v>
      </c>
      <c r="F465" s="205">
        <v>0.8400000000000003</v>
      </c>
      <c r="G465" s="205">
        <v>0.79000000000000026</v>
      </c>
      <c r="H465" s="205">
        <v>0.76000000000000023</v>
      </c>
      <c r="I465" s="205">
        <v>0.64000000000000012</v>
      </c>
      <c r="J465" s="205">
        <v>0.66000000000000025</v>
      </c>
      <c r="K465" s="205">
        <v>0.60000000000000009</v>
      </c>
      <c r="L465" s="205">
        <v>0.59000000000000008</v>
      </c>
      <c r="M465" s="206">
        <v>0.66000000000000025</v>
      </c>
    </row>
    <row r="466" spans="1:13" x14ac:dyDescent="0.25">
      <c r="A466" s="210" t="s">
        <v>1134</v>
      </c>
      <c r="B466" s="205">
        <v>0.04</v>
      </c>
      <c r="C466" s="205">
        <v>0.40000000000000008</v>
      </c>
      <c r="D466" s="205">
        <v>0.40000000000000008</v>
      </c>
      <c r="E466" s="205">
        <v>0.40000000000000008</v>
      </c>
      <c r="F466" s="205">
        <v>0.40000000000000008</v>
      </c>
      <c r="G466" s="205">
        <v>0.26000000000000006</v>
      </c>
      <c r="H466" s="205">
        <v>0.15000000000000002</v>
      </c>
      <c r="I466" s="205">
        <v>0.38000000000000012</v>
      </c>
      <c r="J466" s="205">
        <v>0.24000000000000005</v>
      </c>
      <c r="K466" s="205">
        <v>0.03</v>
      </c>
      <c r="L466" s="205">
        <v>0.04</v>
      </c>
      <c r="M466" s="206">
        <v>0.24000000000000005</v>
      </c>
    </row>
    <row r="467" spans="1:13" x14ac:dyDescent="0.25">
      <c r="A467" s="210" t="s">
        <v>1135</v>
      </c>
      <c r="B467" s="205">
        <v>0.6000000000000002</v>
      </c>
      <c r="C467" s="205">
        <v>0.81000000000000028</v>
      </c>
      <c r="D467" s="205">
        <v>0.82000000000000028</v>
      </c>
      <c r="E467" s="205">
        <v>1.6400000000000006</v>
      </c>
      <c r="F467" s="205">
        <v>0.81000000000000028</v>
      </c>
      <c r="G467" s="205">
        <v>0.68000000000000016</v>
      </c>
      <c r="H467" s="205">
        <v>0.22</v>
      </c>
      <c r="I467" s="205">
        <v>0.14000000000000001</v>
      </c>
      <c r="J467" s="205">
        <v>0.51</v>
      </c>
      <c r="K467" s="205">
        <v>0.3600000000000001</v>
      </c>
      <c r="L467" s="205">
        <v>0.04</v>
      </c>
      <c r="M467" s="206">
        <v>0</v>
      </c>
    </row>
    <row r="468" spans="1:13" x14ac:dyDescent="0.25">
      <c r="A468" s="210" t="s">
        <v>1136</v>
      </c>
      <c r="B468" s="205">
        <v>0.24000000000000005</v>
      </c>
      <c r="C468" s="205">
        <v>0.94000000000000017</v>
      </c>
      <c r="D468" s="205">
        <v>0.92000000000000015</v>
      </c>
      <c r="E468" s="205">
        <v>0.94000000000000017</v>
      </c>
      <c r="F468" s="205">
        <v>0.94000000000000017</v>
      </c>
      <c r="G468" s="205">
        <v>0.90000000000000024</v>
      </c>
      <c r="H468" s="205">
        <v>0.94000000000000017</v>
      </c>
      <c r="I468" s="205">
        <v>0.92000000000000015</v>
      </c>
      <c r="J468" s="205">
        <v>0.94000000000000017</v>
      </c>
      <c r="K468" s="205">
        <v>0.77000000000000024</v>
      </c>
      <c r="L468" s="205">
        <v>0.84000000000000019</v>
      </c>
      <c r="M468" s="206">
        <v>0.93000000000000016</v>
      </c>
    </row>
    <row r="469" spans="1:13" x14ac:dyDescent="0.25">
      <c r="A469" s="210" t="s">
        <v>1137</v>
      </c>
      <c r="B469" s="205">
        <v>0.04</v>
      </c>
      <c r="C469" s="205">
        <v>0.30000000000000004</v>
      </c>
      <c r="D469" s="205">
        <v>0.30000000000000004</v>
      </c>
      <c r="E469" s="205">
        <v>0.3600000000000001</v>
      </c>
      <c r="F469" s="205">
        <v>0.38000000000000012</v>
      </c>
      <c r="G469" s="205">
        <v>0.33000000000000007</v>
      </c>
      <c r="H469" s="205">
        <v>0.31000000000000005</v>
      </c>
      <c r="I469" s="205">
        <v>0.24000000000000005</v>
      </c>
      <c r="J469" s="205">
        <v>0.25000000000000006</v>
      </c>
      <c r="K469" s="205">
        <v>0.21000000000000005</v>
      </c>
      <c r="L469" s="205">
        <v>0.18000000000000005</v>
      </c>
      <c r="M469" s="206">
        <v>0.17000000000000004</v>
      </c>
    </row>
    <row r="470" spans="1:13" x14ac:dyDescent="0.25">
      <c r="A470" s="210" t="s">
        <v>1138</v>
      </c>
      <c r="B470" s="205">
        <v>0</v>
      </c>
      <c r="C470" s="205">
        <v>0.62000000000000011</v>
      </c>
      <c r="D470" s="205">
        <v>0.6000000000000002</v>
      </c>
      <c r="E470" s="205">
        <v>0.02</v>
      </c>
      <c r="F470" s="205">
        <v>0.62000000000000011</v>
      </c>
      <c r="G470" s="205">
        <v>0.6000000000000002</v>
      </c>
      <c r="H470" s="205">
        <v>0.4700000000000002</v>
      </c>
      <c r="I470" s="205">
        <v>0.36000000000000004</v>
      </c>
      <c r="J470" s="205">
        <v>0.62000000000000011</v>
      </c>
      <c r="K470" s="205">
        <v>0.62000000000000011</v>
      </c>
      <c r="L470" s="205">
        <v>0.56000000000000005</v>
      </c>
      <c r="M470" s="206">
        <v>0.32000000000000006</v>
      </c>
    </row>
    <row r="471" spans="1:13" x14ac:dyDescent="0.25">
      <c r="A471" s="210" t="s">
        <v>1139</v>
      </c>
      <c r="B471" s="205">
        <v>0</v>
      </c>
      <c r="C471" s="205">
        <v>0.87000000000000011</v>
      </c>
      <c r="D471" s="205">
        <v>0.82000000000000028</v>
      </c>
      <c r="E471" s="205">
        <v>0.87000000000000011</v>
      </c>
      <c r="F471" s="205">
        <v>0.87000000000000011</v>
      </c>
      <c r="G471" s="205">
        <v>0.82000000000000028</v>
      </c>
      <c r="H471" s="205">
        <v>0.79000000000000026</v>
      </c>
      <c r="I471" s="205">
        <v>0.82000000000000028</v>
      </c>
      <c r="J471" s="205">
        <v>0.87000000000000011</v>
      </c>
      <c r="K471" s="205">
        <v>0.87000000000000011</v>
      </c>
      <c r="L471" s="205">
        <v>0.7200000000000002</v>
      </c>
      <c r="M471" s="206">
        <v>0.87000000000000011</v>
      </c>
    </row>
    <row r="472" spans="1:13" x14ac:dyDescent="0.25">
      <c r="A472" s="210" t="s">
        <v>1140</v>
      </c>
      <c r="B472" s="205">
        <v>0</v>
      </c>
      <c r="C472" s="205">
        <v>0.24000000000000005</v>
      </c>
      <c r="D472" s="205">
        <v>0.24000000000000005</v>
      </c>
      <c r="E472" s="205">
        <v>0.24000000000000005</v>
      </c>
      <c r="F472" s="205">
        <v>0.24000000000000005</v>
      </c>
      <c r="G472" s="205">
        <v>0.24000000000000005</v>
      </c>
      <c r="H472" s="205">
        <v>0.22000000000000006</v>
      </c>
      <c r="I472" s="205">
        <v>0.24000000000000005</v>
      </c>
      <c r="J472" s="205">
        <v>0.24000000000000005</v>
      </c>
      <c r="K472" s="205">
        <v>0.24000000000000005</v>
      </c>
      <c r="L472" s="205">
        <v>0.24000000000000005</v>
      </c>
      <c r="M472" s="206">
        <v>0.24000000000000005</v>
      </c>
    </row>
    <row r="473" spans="1:13" x14ac:dyDescent="0.25">
      <c r="A473" s="210" t="s">
        <v>1141</v>
      </c>
      <c r="B473" s="205">
        <v>0</v>
      </c>
      <c r="C473" s="205">
        <v>0.31000000000000005</v>
      </c>
      <c r="D473" s="205">
        <v>0.6000000000000002</v>
      </c>
      <c r="E473" s="205">
        <v>0.62000000000000011</v>
      </c>
      <c r="F473" s="205">
        <v>0.32000000000000006</v>
      </c>
      <c r="G473" s="205">
        <v>0.48000000000000004</v>
      </c>
      <c r="H473" s="205">
        <v>0.56000000000000005</v>
      </c>
      <c r="I473" s="205">
        <v>0.42000000000000004</v>
      </c>
      <c r="J473" s="205">
        <v>0.43000000000000005</v>
      </c>
      <c r="K473" s="205">
        <v>0.70000000000000018</v>
      </c>
      <c r="L473" s="205">
        <v>0.64000000000000012</v>
      </c>
      <c r="M473" s="206">
        <v>0.35000000000000009</v>
      </c>
    </row>
    <row r="474" spans="1:13" x14ac:dyDescent="0.25">
      <c r="A474" s="210" t="s">
        <v>1142</v>
      </c>
      <c r="B474" s="205">
        <v>0</v>
      </c>
      <c r="C474" s="205">
        <v>0</v>
      </c>
      <c r="D474" s="205">
        <v>0</v>
      </c>
      <c r="E474" s="205">
        <v>0</v>
      </c>
      <c r="F474" s="205">
        <v>0</v>
      </c>
      <c r="G474" s="205">
        <v>0</v>
      </c>
      <c r="H474" s="205">
        <v>0</v>
      </c>
      <c r="I474" s="205">
        <v>0</v>
      </c>
      <c r="J474" s="205">
        <v>0</v>
      </c>
      <c r="K474" s="205">
        <v>0</v>
      </c>
      <c r="L474" s="205">
        <v>0</v>
      </c>
      <c r="M474" s="206">
        <v>0</v>
      </c>
    </row>
    <row r="475" spans="1:13" x14ac:dyDescent="0.25">
      <c r="A475" s="210" t="s">
        <v>1143</v>
      </c>
      <c r="B475" s="205">
        <v>0</v>
      </c>
      <c r="C475" s="205">
        <v>0.08</v>
      </c>
      <c r="D475" s="205">
        <v>0.08</v>
      </c>
      <c r="E475" s="205">
        <v>0.08</v>
      </c>
      <c r="F475" s="205">
        <v>0.08</v>
      </c>
      <c r="G475" s="205">
        <v>0.08</v>
      </c>
      <c r="H475" s="205">
        <v>6.0000000000000005E-2</v>
      </c>
      <c r="I475" s="205">
        <v>0.04</v>
      </c>
      <c r="J475" s="205">
        <v>0.04</v>
      </c>
      <c r="K475" s="205">
        <v>0.04</v>
      </c>
      <c r="L475" s="205">
        <v>0.04</v>
      </c>
      <c r="M475" s="206">
        <v>0.04</v>
      </c>
    </row>
    <row r="476" spans="1:13" x14ac:dyDescent="0.25">
      <c r="A476" s="210" t="s">
        <v>1144</v>
      </c>
      <c r="B476" s="205">
        <v>9.9999999999999992E-2</v>
      </c>
      <c r="C476" s="205">
        <v>5.2000000000000011</v>
      </c>
      <c r="D476" s="205">
        <v>5.0400000000000009</v>
      </c>
      <c r="E476" s="205">
        <v>5.2000000000000011</v>
      </c>
      <c r="F476" s="205">
        <v>5.2000000000000011</v>
      </c>
      <c r="G476" s="205">
        <v>4.5599999999999996</v>
      </c>
      <c r="H476" s="205">
        <v>2.6900000000000008</v>
      </c>
      <c r="I476" s="205">
        <v>2.0600000000000005</v>
      </c>
      <c r="J476" s="205">
        <v>3.0000000000000004</v>
      </c>
      <c r="K476" s="205">
        <v>2.83</v>
      </c>
      <c r="L476" s="205">
        <v>1.2800000000000005</v>
      </c>
      <c r="M476" s="206">
        <v>4.1300000000000008</v>
      </c>
    </row>
    <row r="477" spans="1:13" x14ac:dyDescent="0.25">
      <c r="A477" s="210" t="s">
        <v>1145</v>
      </c>
      <c r="B477" s="205">
        <v>0</v>
      </c>
      <c r="C477" s="205">
        <v>0.24000000000000005</v>
      </c>
      <c r="D477" s="205">
        <v>0.24000000000000005</v>
      </c>
      <c r="E477" s="205">
        <v>0.24000000000000005</v>
      </c>
      <c r="F477" s="205">
        <v>0.24000000000000005</v>
      </c>
      <c r="G477" s="205">
        <v>0.24000000000000005</v>
      </c>
      <c r="H477" s="205">
        <v>0.22000000000000006</v>
      </c>
      <c r="I477" s="205">
        <v>0.24000000000000005</v>
      </c>
      <c r="J477" s="205">
        <v>0.24000000000000005</v>
      </c>
      <c r="K477" s="205">
        <v>0.24000000000000005</v>
      </c>
      <c r="L477" s="205">
        <v>0.24000000000000005</v>
      </c>
      <c r="M477" s="206">
        <v>0.24000000000000005</v>
      </c>
    </row>
    <row r="478" spans="1:13" x14ac:dyDescent="0.25">
      <c r="A478" s="210" t="s">
        <v>1146</v>
      </c>
      <c r="B478" s="205">
        <v>0.04</v>
      </c>
      <c r="C478" s="205">
        <v>2.1700000000000004</v>
      </c>
      <c r="D478" s="205">
        <v>2.1000000000000005</v>
      </c>
      <c r="E478" s="205">
        <v>2.1700000000000004</v>
      </c>
      <c r="F478" s="205">
        <v>2.1700000000000004</v>
      </c>
      <c r="G478" s="205">
        <v>2.08</v>
      </c>
      <c r="H478" s="205">
        <v>1.7000000000000004</v>
      </c>
      <c r="I478" s="205">
        <v>1.4000000000000006</v>
      </c>
      <c r="J478" s="205">
        <v>1.7500000000000004</v>
      </c>
      <c r="K478" s="205">
        <v>1.4600000000000002</v>
      </c>
      <c r="L478" s="205">
        <v>1.3600000000000005</v>
      </c>
      <c r="M478" s="206">
        <v>1.6400000000000006</v>
      </c>
    </row>
    <row r="479" spans="1:13" x14ac:dyDescent="0.25">
      <c r="A479" s="210" t="s">
        <v>1147</v>
      </c>
      <c r="B479" s="205">
        <v>0</v>
      </c>
      <c r="C479" s="205">
        <v>0.24000000000000005</v>
      </c>
      <c r="D479" s="205">
        <v>0.48000000000000004</v>
      </c>
      <c r="E479" s="205">
        <v>0.62000000000000011</v>
      </c>
      <c r="F479" s="205">
        <v>0.24000000000000005</v>
      </c>
      <c r="G479" s="205">
        <v>0.11999999999999998</v>
      </c>
      <c r="H479" s="205">
        <v>6.0000000000000005E-2</v>
      </c>
      <c r="I479" s="205">
        <v>0.28000000000000003</v>
      </c>
      <c r="J479" s="205">
        <v>0.44999999999999996</v>
      </c>
      <c r="K479" s="205">
        <v>0.57000000000000006</v>
      </c>
      <c r="L479" s="205">
        <v>0.28000000000000008</v>
      </c>
      <c r="M479" s="206">
        <v>0.31000000000000005</v>
      </c>
    </row>
    <row r="480" spans="1:13" x14ac:dyDescent="0.25">
      <c r="A480" s="210" t="s">
        <v>1148</v>
      </c>
      <c r="B480" s="205">
        <v>0</v>
      </c>
      <c r="C480" s="205">
        <v>0.11999999999999998</v>
      </c>
      <c r="D480" s="205">
        <v>0.11999999999999998</v>
      </c>
      <c r="E480" s="205">
        <v>0.11999999999999998</v>
      </c>
      <c r="F480" s="205">
        <v>0.11999999999999998</v>
      </c>
      <c r="G480" s="205">
        <v>0.11999999999999998</v>
      </c>
      <c r="H480" s="205">
        <v>0.10999999999999999</v>
      </c>
      <c r="I480" s="205">
        <v>0.11999999999999998</v>
      </c>
      <c r="J480" s="205">
        <v>0.11999999999999998</v>
      </c>
      <c r="K480" s="205">
        <v>0.11999999999999998</v>
      </c>
      <c r="L480" s="205">
        <v>0.11999999999999998</v>
      </c>
      <c r="M480" s="206">
        <v>0.11999999999999998</v>
      </c>
    </row>
    <row r="481" spans="1:13" x14ac:dyDescent="0.25">
      <c r="A481" s="210" t="s">
        <v>1149</v>
      </c>
      <c r="B481" s="205">
        <v>0.24000000000000005</v>
      </c>
      <c r="C481" s="205">
        <v>0.40000000000000008</v>
      </c>
      <c r="D481" s="205">
        <v>0.48000000000000004</v>
      </c>
      <c r="E481" s="205">
        <v>0.40000000000000008</v>
      </c>
      <c r="F481" s="205">
        <v>0.40000000000000008</v>
      </c>
      <c r="G481" s="205">
        <v>0.48000000000000004</v>
      </c>
      <c r="H481" s="205">
        <v>0.35000000000000009</v>
      </c>
      <c r="I481" s="205">
        <v>0.48000000000000004</v>
      </c>
      <c r="J481" s="205">
        <v>0.40000000000000008</v>
      </c>
      <c r="K481" s="205">
        <v>0.40000000000000008</v>
      </c>
      <c r="L481" s="205">
        <v>0.32000000000000006</v>
      </c>
      <c r="M481" s="206">
        <v>0.30000000000000004</v>
      </c>
    </row>
    <row r="482" spans="1:13" x14ac:dyDescent="0.25">
      <c r="A482" s="210" t="s">
        <v>1150</v>
      </c>
      <c r="B482" s="205">
        <v>1.6000000000000005</v>
      </c>
      <c r="C482" s="205">
        <v>4.4799999999999995</v>
      </c>
      <c r="D482" s="205">
        <v>8.5300000000000011</v>
      </c>
      <c r="E482" s="205">
        <v>8.8800000000000008</v>
      </c>
      <c r="F482" s="205">
        <v>4.84</v>
      </c>
      <c r="G482" s="205">
        <v>6.77</v>
      </c>
      <c r="H482" s="205">
        <v>10.979999999999997</v>
      </c>
      <c r="I482" s="205">
        <v>11.520000000000001</v>
      </c>
      <c r="J482" s="205">
        <v>11.879999999999999</v>
      </c>
      <c r="K482" s="205">
        <v>10.87</v>
      </c>
      <c r="L482" s="205">
        <v>9</v>
      </c>
      <c r="M482" s="206">
        <v>5.13</v>
      </c>
    </row>
    <row r="483" spans="1:13" x14ac:dyDescent="0.25">
      <c r="A483" s="210" t="s">
        <v>1151</v>
      </c>
      <c r="B483" s="205">
        <v>9.9999999999999992E-2</v>
      </c>
      <c r="C483" s="205">
        <v>0.93000000000000016</v>
      </c>
      <c r="D483" s="205">
        <v>0.66000000000000014</v>
      </c>
      <c r="E483" s="205">
        <v>0.67000000000000015</v>
      </c>
      <c r="F483" s="205">
        <v>0.32000000000000006</v>
      </c>
      <c r="G483" s="205">
        <v>0.40000000000000008</v>
      </c>
      <c r="H483" s="205">
        <v>1.2300000000000004</v>
      </c>
      <c r="I483" s="205">
        <v>2.1400000000000006</v>
      </c>
      <c r="J483" s="205">
        <v>2.2300000000000004</v>
      </c>
      <c r="K483" s="205">
        <v>2.2300000000000004</v>
      </c>
      <c r="L483" s="205">
        <v>1.9600000000000004</v>
      </c>
      <c r="M483" s="206">
        <v>2.2300000000000004</v>
      </c>
    </row>
    <row r="484" spans="1:13" x14ac:dyDescent="0.25">
      <c r="A484" s="210" t="s">
        <v>1152</v>
      </c>
      <c r="B484" s="205">
        <v>0</v>
      </c>
      <c r="C484" s="205">
        <v>14.88</v>
      </c>
      <c r="D484" s="205">
        <v>14.4</v>
      </c>
      <c r="E484" s="205">
        <v>14.88</v>
      </c>
      <c r="F484" s="205">
        <v>14.88</v>
      </c>
      <c r="G484" s="205">
        <v>14.4</v>
      </c>
      <c r="H484" s="205">
        <v>14.88</v>
      </c>
      <c r="I484" s="205">
        <v>14.4</v>
      </c>
      <c r="J484" s="205">
        <v>14.88</v>
      </c>
      <c r="K484" s="205">
        <v>14.88</v>
      </c>
      <c r="L484" s="205">
        <v>13.439999999999998</v>
      </c>
      <c r="M484" s="206">
        <v>14.88</v>
      </c>
    </row>
    <row r="485" spans="1:13" x14ac:dyDescent="0.25">
      <c r="A485" s="210" t="s">
        <v>1153</v>
      </c>
      <c r="B485" s="205">
        <v>0</v>
      </c>
      <c r="C485" s="205">
        <v>0.03</v>
      </c>
      <c r="D485" s="205">
        <v>0</v>
      </c>
      <c r="E485" s="205">
        <v>0</v>
      </c>
      <c r="F485" s="205">
        <v>0</v>
      </c>
      <c r="G485" s="205">
        <v>0</v>
      </c>
      <c r="H485" s="205">
        <v>0.04</v>
      </c>
      <c r="I485" s="205">
        <v>0.24000000000000005</v>
      </c>
      <c r="J485" s="205">
        <v>0.24000000000000005</v>
      </c>
      <c r="K485" s="205">
        <v>0.24000000000000005</v>
      </c>
      <c r="L485" s="205">
        <v>0.24000000000000005</v>
      </c>
      <c r="M485" s="206">
        <v>0.21000000000000005</v>
      </c>
    </row>
    <row r="486" spans="1:13" x14ac:dyDescent="0.25">
      <c r="A486" s="210" t="s">
        <v>1154</v>
      </c>
      <c r="B486" s="205">
        <v>0.28000000000000008</v>
      </c>
      <c r="C486" s="205">
        <v>1.3500000000000003</v>
      </c>
      <c r="D486" s="205">
        <v>1.6000000000000005</v>
      </c>
      <c r="E486" s="205">
        <v>1.6400000000000006</v>
      </c>
      <c r="F486" s="205">
        <v>1.6400000000000006</v>
      </c>
      <c r="G486" s="205">
        <v>0.93000000000000027</v>
      </c>
      <c r="H486" s="205">
        <v>0.47</v>
      </c>
      <c r="I486" s="205">
        <v>0.15000000000000002</v>
      </c>
      <c r="J486" s="205">
        <v>0.01</v>
      </c>
      <c r="K486" s="205">
        <v>0</v>
      </c>
      <c r="L486" s="205">
        <v>0</v>
      </c>
      <c r="M486" s="206">
        <v>9.9999999999999992E-2</v>
      </c>
    </row>
    <row r="487" spans="1:13" x14ac:dyDescent="0.25">
      <c r="A487" s="210" t="s">
        <v>1155</v>
      </c>
      <c r="B487" s="205">
        <v>0.24000000000000005</v>
      </c>
      <c r="C487" s="205">
        <v>0.40000000000000008</v>
      </c>
      <c r="D487" s="205">
        <v>0.40000000000000008</v>
      </c>
      <c r="E487" s="205">
        <v>0.40000000000000008</v>
      </c>
      <c r="F487" s="205">
        <v>0.40000000000000008</v>
      </c>
      <c r="G487" s="205">
        <v>0.27</v>
      </c>
      <c r="H487" s="205">
        <v>0.40000000000000008</v>
      </c>
      <c r="I487" s="205">
        <v>0.37000000000000011</v>
      </c>
      <c r="J487" s="205">
        <v>0.38000000000000012</v>
      </c>
      <c r="K487" s="205">
        <v>0.38000000000000012</v>
      </c>
      <c r="L487" s="205">
        <v>0.32000000000000006</v>
      </c>
      <c r="M487" s="206">
        <v>0.38000000000000012</v>
      </c>
    </row>
    <row r="488" spans="1:13" x14ac:dyDescent="0.25">
      <c r="A488" s="210" t="s">
        <v>1156</v>
      </c>
      <c r="B488" s="205">
        <v>0.24000000000000005</v>
      </c>
      <c r="C488" s="205">
        <v>0.40000000000000008</v>
      </c>
      <c r="D488" s="205">
        <v>0.40000000000000008</v>
      </c>
      <c r="E488" s="205">
        <v>0.40000000000000008</v>
      </c>
      <c r="F488" s="205">
        <v>0.40000000000000008</v>
      </c>
      <c r="G488" s="205">
        <v>0.27</v>
      </c>
      <c r="H488" s="205">
        <v>0.40000000000000008</v>
      </c>
      <c r="I488" s="205">
        <v>0.37000000000000011</v>
      </c>
      <c r="J488" s="205">
        <v>0.38000000000000012</v>
      </c>
      <c r="K488" s="205">
        <v>0.38000000000000012</v>
      </c>
      <c r="L488" s="205">
        <v>0.32000000000000006</v>
      </c>
      <c r="M488" s="206">
        <v>0.38000000000000012</v>
      </c>
    </row>
    <row r="489" spans="1:13" x14ac:dyDescent="0.25">
      <c r="A489" s="210" t="s">
        <v>1157</v>
      </c>
      <c r="B489" s="205">
        <v>0.04</v>
      </c>
      <c r="C489" s="205">
        <v>1.3300000000000005</v>
      </c>
      <c r="D489" s="205">
        <v>1.2800000000000002</v>
      </c>
      <c r="E489" s="205">
        <v>0.7200000000000002</v>
      </c>
      <c r="F489" s="205">
        <v>0.93000000000000016</v>
      </c>
      <c r="G489" s="205">
        <v>1.4000000000000006</v>
      </c>
      <c r="H489" s="205">
        <v>0.38000000000000012</v>
      </c>
      <c r="I489" s="205">
        <v>0.18000000000000005</v>
      </c>
      <c r="J489" s="205">
        <v>0.04</v>
      </c>
      <c r="K489" s="205">
        <v>0.11999999999999998</v>
      </c>
      <c r="L489" s="205">
        <v>0.40000000000000008</v>
      </c>
      <c r="M489" s="206">
        <v>0.95000000000000018</v>
      </c>
    </row>
    <row r="490" spans="1:13" x14ac:dyDescent="0.25">
      <c r="A490" s="210" t="s">
        <v>1158</v>
      </c>
      <c r="B490" s="205">
        <v>0</v>
      </c>
      <c r="C490" s="205">
        <v>1.2600000000000005</v>
      </c>
      <c r="D490" s="205">
        <v>1.8800000000000006</v>
      </c>
      <c r="E490" s="205">
        <v>2.1700000000000004</v>
      </c>
      <c r="F490" s="205">
        <v>2.1700000000000004</v>
      </c>
      <c r="G490" s="205">
        <v>2.1000000000000005</v>
      </c>
      <c r="H490" s="205">
        <v>1.7500000000000004</v>
      </c>
      <c r="I490" s="205">
        <v>1.3000000000000005</v>
      </c>
      <c r="J490" s="205">
        <v>1.3500000000000005</v>
      </c>
      <c r="K490" s="205">
        <v>2.1700000000000004</v>
      </c>
      <c r="L490" s="205">
        <v>1.2400000000000002</v>
      </c>
      <c r="M490" s="206">
        <v>0.87000000000000011</v>
      </c>
    </row>
    <row r="491" spans="1:13" x14ac:dyDescent="0.25">
      <c r="A491" s="210" t="s">
        <v>1159</v>
      </c>
      <c r="B491" s="205">
        <v>0.04</v>
      </c>
      <c r="C491" s="205">
        <v>1.1600000000000004</v>
      </c>
      <c r="D491" s="205">
        <v>1.6000000000000005</v>
      </c>
      <c r="E491" s="205">
        <v>0.28000000000000003</v>
      </c>
      <c r="F491" s="205">
        <v>1.3200000000000005</v>
      </c>
      <c r="G491" s="205">
        <v>1.4400000000000006</v>
      </c>
      <c r="H491" s="205">
        <v>1.2600000000000002</v>
      </c>
      <c r="I491" s="205">
        <v>1.2300000000000002</v>
      </c>
      <c r="J491" s="205">
        <v>2.2300000000000004</v>
      </c>
      <c r="K491" s="205">
        <v>1.2600000000000005</v>
      </c>
      <c r="L491" s="205">
        <v>0.7200000000000002</v>
      </c>
      <c r="M491" s="206">
        <v>0.40000000000000008</v>
      </c>
    </row>
    <row r="492" spans="1:13" x14ac:dyDescent="0.25">
      <c r="A492" s="210" t="s">
        <v>1160</v>
      </c>
      <c r="B492" s="205">
        <v>0</v>
      </c>
      <c r="C492" s="205">
        <v>0</v>
      </c>
      <c r="D492" s="205">
        <v>0</v>
      </c>
      <c r="E492" s="205">
        <v>0</v>
      </c>
      <c r="F492" s="205">
        <v>0</v>
      </c>
      <c r="G492" s="205">
        <v>0</v>
      </c>
      <c r="H492" s="205">
        <v>0</v>
      </c>
      <c r="I492" s="205">
        <v>0</v>
      </c>
      <c r="J492" s="205">
        <v>0</v>
      </c>
      <c r="K492" s="205">
        <v>0</v>
      </c>
      <c r="L492" s="205">
        <v>0</v>
      </c>
      <c r="M492" s="206">
        <v>0</v>
      </c>
    </row>
    <row r="493" spans="1:13" x14ac:dyDescent="0.25">
      <c r="A493" s="210" t="s">
        <v>1161</v>
      </c>
      <c r="B493" s="205">
        <v>0</v>
      </c>
      <c r="C493" s="205">
        <v>0.24000000000000005</v>
      </c>
      <c r="D493" s="205">
        <v>0.24000000000000005</v>
      </c>
      <c r="E493" s="205">
        <v>0.24000000000000005</v>
      </c>
      <c r="F493" s="205">
        <v>0.24000000000000005</v>
      </c>
      <c r="G493" s="205">
        <v>0.24000000000000005</v>
      </c>
      <c r="H493" s="205">
        <v>0.24000000000000005</v>
      </c>
      <c r="I493" s="205">
        <v>0.24000000000000005</v>
      </c>
      <c r="J493" s="205">
        <v>0.24000000000000005</v>
      </c>
      <c r="K493" s="205">
        <v>0.24000000000000005</v>
      </c>
      <c r="L493" s="205">
        <v>0.24000000000000005</v>
      </c>
      <c r="M493" s="206">
        <v>0.24000000000000005</v>
      </c>
    </row>
    <row r="494" spans="1:13" x14ac:dyDescent="0.25">
      <c r="A494" s="210" t="s">
        <v>1162</v>
      </c>
      <c r="B494" s="205">
        <v>9.9999999999999992E-2</v>
      </c>
      <c r="C494" s="205">
        <v>0.87000000000000011</v>
      </c>
      <c r="D494" s="205">
        <v>1.2800000000000002</v>
      </c>
      <c r="E494" s="205">
        <v>1.8600000000000003</v>
      </c>
      <c r="F494" s="205">
        <v>1.1500000000000004</v>
      </c>
      <c r="G494" s="205">
        <v>1.08</v>
      </c>
      <c r="H494" s="205">
        <v>0.93000000000000016</v>
      </c>
      <c r="I494" s="205">
        <v>1.3200000000000005</v>
      </c>
      <c r="J494" s="205">
        <v>1.8600000000000003</v>
      </c>
      <c r="K494" s="205">
        <v>1.8100000000000003</v>
      </c>
      <c r="L494" s="205">
        <v>1.2000000000000004</v>
      </c>
      <c r="M494" s="206">
        <v>0.99000000000000021</v>
      </c>
    </row>
    <row r="495" spans="1:13" x14ac:dyDescent="0.25">
      <c r="A495" s="210" t="s">
        <v>1163</v>
      </c>
      <c r="B495" s="205">
        <v>0.8400000000000003</v>
      </c>
      <c r="C495" s="205">
        <v>1.4600000000000002</v>
      </c>
      <c r="D495" s="205">
        <v>1.6000000000000005</v>
      </c>
      <c r="E495" s="205">
        <v>1.8900000000000003</v>
      </c>
      <c r="F495" s="205">
        <v>1.8100000000000003</v>
      </c>
      <c r="G495" s="205">
        <v>1.8000000000000005</v>
      </c>
      <c r="H495" s="205">
        <v>2.91</v>
      </c>
      <c r="I495" s="205">
        <v>3.3999999999999995</v>
      </c>
      <c r="J495" s="205">
        <v>3.4499999999999997</v>
      </c>
      <c r="K495" s="205">
        <v>2.0300000000000002</v>
      </c>
      <c r="L495" s="205">
        <v>1.3600000000000005</v>
      </c>
      <c r="M495" s="206">
        <v>1.2300000000000004</v>
      </c>
    </row>
    <row r="496" spans="1:13" x14ac:dyDescent="0.25">
      <c r="A496" s="210" t="s">
        <v>1164</v>
      </c>
      <c r="B496" s="205">
        <v>0.04</v>
      </c>
      <c r="C496" s="205">
        <v>1.4800000000000002</v>
      </c>
      <c r="D496" s="205">
        <v>1.4400000000000006</v>
      </c>
      <c r="E496" s="205">
        <v>1.4800000000000002</v>
      </c>
      <c r="F496" s="205">
        <v>1.4800000000000002</v>
      </c>
      <c r="G496" s="205">
        <v>0.64000000000000012</v>
      </c>
      <c r="H496" s="205">
        <v>0.70000000000000018</v>
      </c>
      <c r="I496" s="205">
        <v>1.4400000000000006</v>
      </c>
      <c r="J496" s="205">
        <v>0.62000000000000011</v>
      </c>
      <c r="K496" s="205">
        <v>0.8500000000000002</v>
      </c>
      <c r="L496" s="205">
        <v>9.9999999999999992E-2</v>
      </c>
      <c r="M496" s="206">
        <v>1.4800000000000002</v>
      </c>
    </row>
    <row r="497" spans="1:13" x14ac:dyDescent="0.25">
      <c r="A497" s="210" t="s">
        <v>1165</v>
      </c>
      <c r="B497" s="205">
        <v>0.40000000000000008</v>
      </c>
      <c r="C497" s="205">
        <v>2.52</v>
      </c>
      <c r="D497" s="205">
        <v>2.2899999999999996</v>
      </c>
      <c r="E497" s="205">
        <v>2.09</v>
      </c>
      <c r="F497" s="205">
        <v>1.4900000000000004</v>
      </c>
      <c r="G497" s="205">
        <v>2.15</v>
      </c>
      <c r="H497" s="205">
        <v>1.8800000000000006</v>
      </c>
      <c r="I497" s="205">
        <v>1.9800000000000004</v>
      </c>
      <c r="J497" s="205">
        <v>2.3800000000000003</v>
      </c>
      <c r="K497" s="205">
        <v>2.1799999999999997</v>
      </c>
      <c r="L497" s="205">
        <v>1.62</v>
      </c>
      <c r="M497" s="206">
        <v>1.5500000000000003</v>
      </c>
    </row>
    <row r="498" spans="1:13" x14ac:dyDescent="0.25">
      <c r="A498" s="210" t="s">
        <v>1166</v>
      </c>
      <c r="B498" s="205">
        <v>0</v>
      </c>
      <c r="C498" s="205">
        <v>0</v>
      </c>
      <c r="D498" s="205">
        <v>0</v>
      </c>
      <c r="E498" s="205">
        <v>0</v>
      </c>
      <c r="F498" s="205">
        <v>0</v>
      </c>
      <c r="G498" s="205">
        <v>0</v>
      </c>
      <c r="H498" s="205">
        <v>0</v>
      </c>
      <c r="I498" s="205">
        <v>0</v>
      </c>
      <c r="J498" s="205">
        <v>0</v>
      </c>
      <c r="K498" s="205">
        <v>0</v>
      </c>
      <c r="L498" s="205">
        <v>0</v>
      </c>
      <c r="M498" s="206">
        <v>0</v>
      </c>
    </row>
    <row r="499" spans="1:13" x14ac:dyDescent="0.25">
      <c r="A499" s="210" t="s">
        <v>1167</v>
      </c>
      <c r="B499" s="205">
        <v>11.2</v>
      </c>
      <c r="C499" s="205">
        <v>0</v>
      </c>
      <c r="D499" s="205">
        <v>8.09</v>
      </c>
      <c r="E499" s="205">
        <v>8.76</v>
      </c>
      <c r="F499" s="205">
        <v>4.6099999999999994</v>
      </c>
      <c r="G499" s="205">
        <v>8.120000000000001</v>
      </c>
      <c r="H499" s="205">
        <v>13.540000000000003</v>
      </c>
      <c r="I499" s="205">
        <v>13.990000000000004</v>
      </c>
      <c r="J499" s="205">
        <v>15.46</v>
      </c>
      <c r="K499" s="205">
        <v>12.849999999999996</v>
      </c>
      <c r="L499" s="205">
        <v>14.08</v>
      </c>
      <c r="M499" s="206">
        <v>12.05</v>
      </c>
    </row>
    <row r="500" spans="1:13" x14ac:dyDescent="0.25">
      <c r="A500" s="210" t="s">
        <v>1168</v>
      </c>
      <c r="B500" s="205">
        <v>0</v>
      </c>
      <c r="C500" s="205">
        <v>2.16</v>
      </c>
      <c r="D500" s="205">
        <v>2.08</v>
      </c>
      <c r="E500" s="205">
        <v>1.7900000000000003</v>
      </c>
      <c r="F500" s="205">
        <v>2.16</v>
      </c>
      <c r="G500" s="205">
        <v>2.08</v>
      </c>
      <c r="H500" s="205">
        <v>1.8900000000000003</v>
      </c>
      <c r="I500" s="205">
        <v>1.6500000000000004</v>
      </c>
      <c r="J500" s="205">
        <v>2.08</v>
      </c>
      <c r="K500" s="205">
        <v>1.1500000000000004</v>
      </c>
      <c r="L500" s="205">
        <v>1.0000000000000002</v>
      </c>
      <c r="M500" s="206">
        <v>0.62000000000000011</v>
      </c>
    </row>
    <row r="501" spans="1:13" x14ac:dyDescent="0.25">
      <c r="A501" s="210" t="s">
        <v>1169</v>
      </c>
      <c r="B501" s="205">
        <v>0</v>
      </c>
      <c r="C501" s="205">
        <v>1.05</v>
      </c>
      <c r="D501" s="205">
        <v>2.1400000000000006</v>
      </c>
      <c r="E501" s="205">
        <v>2.2300000000000004</v>
      </c>
      <c r="F501" s="205">
        <v>1.6400000000000006</v>
      </c>
      <c r="G501" s="205">
        <v>2.1400000000000006</v>
      </c>
      <c r="H501" s="205">
        <v>2.2300000000000004</v>
      </c>
      <c r="I501" s="205">
        <v>2.1400000000000006</v>
      </c>
      <c r="J501" s="205">
        <v>2.2300000000000004</v>
      </c>
      <c r="K501" s="205">
        <v>2.2300000000000004</v>
      </c>
      <c r="L501" s="205">
        <v>1.5200000000000005</v>
      </c>
      <c r="M501" s="206">
        <v>0.81000000000000028</v>
      </c>
    </row>
    <row r="502" spans="1:13" x14ac:dyDescent="0.25">
      <c r="A502" s="210" t="s">
        <v>1170</v>
      </c>
      <c r="B502" s="205">
        <v>0</v>
      </c>
      <c r="C502" s="205">
        <v>0</v>
      </c>
      <c r="D502" s="205">
        <v>0</v>
      </c>
      <c r="E502" s="205">
        <v>0</v>
      </c>
      <c r="F502" s="205">
        <v>0</v>
      </c>
      <c r="G502" s="205">
        <v>0</v>
      </c>
      <c r="H502" s="205">
        <v>0</v>
      </c>
      <c r="I502" s="205">
        <v>0</v>
      </c>
      <c r="J502" s="205">
        <v>0</v>
      </c>
      <c r="K502" s="205">
        <v>0</v>
      </c>
      <c r="L502" s="205">
        <v>0</v>
      </c>
      <c r="M502" s="206">
        <v>0.31999999999999995</v>
      </c>
    </row>
    <row r="503" spans="1:13" x14ac:dyDescent="0.25">
      <c r="A503" s="210" t="s">
        <v>1171</v>
      </c>
      <c r="B503" s="205">
        <v>0</v>
      </c>
      <c r="C503" s="205">
        <v>10.239999999999998</v>
      </c>
      <c r="D503" s="205">
        <v>12.599999999999996</v>
      </c>
      <c r="E503" s="205">
        <v>11.479999999999999</v>
      </c>
      <c r="F503" s="205">
        <v>8.73</v>
      </c>
      <c r="G503" s="205">
        <v>6.2599999999999989</v>
      </c>
      <c r="H503" s="205">
        <v>6.66</v>
      </c>
      <c r="I503" s="205">
        <v>12.900000000000004</v>
      </c>
      <c r="J503" s="205">
        <v>12.350000000000003</v>
      </c>
      <c r="K503" s="205">
        <v>12.480000000000002</v>
      </c>
      <c r="L503" s="205">
        <v>9.2499999999999982</v>
      </c>
      <c r="M503" s="206">
        <v>9.5399999999999974</v>
      </c>
    </row>
    <row r="504" spans="1:13" x14ac:dyDescent="0.25">
      <c r="A504" s="210" t="s">
        <v>1172</v>
      </c>
      <c r="B504" s="205">
        <v>0</v>
      </c>
      <c r="C504" s="205">
        <v>11.700000000000001</v>
      </c>
      <c r="D504" s="205">
        <v>11.32</v>
      </c>
      <c r="E504" s="205">
        <v>11.700000000000001</v>
      </c>
      <c r="F504" s="205">
        <v>11.700000000000001</v>
      </c>
      <c r="G504" s="205">
        <v>3.66</v>
      </c>
      <c r="H504" s="205">
        <v>7.5200000000000005</v>
      </c>
      <c r="I504" s="205">
        <v>7.28</v>
      </c>
      <c r="J504" s="205">
        <v>7.5200000000000005</v>
      </c>
      <c r="K504" s="205">
        <v>6.1500000000000012</v>
      </c>
      <c r="L504" s="205">
        <v>3.44</v>
      </c>
      <c r="M504" s="206">
        <v>3.7700000000000005</v>
      </c>
    </row>
    <row r="505" spans="1:13" x14ac:dyDescent="0.25">
      <c r="A505" s="210" t="s">
        <v>1173</v>
      </c>
      <c r="B505" s="205">
        <v>0.12</v>
      </c>
      <c r="C505" s="205">
        <v>0.62000000000000011</v>
      </c>
      <c r="D505" s="205">
        <v>0.6000000000000002</v>
      </c>
      <c r="E505" s="205">
        <v>0.62000000000000011</v>
      </c>
      <c r="F505" s="205">
        <v>0.62000000000000011</v>
      </c>
      <c r="G505" s="205">
        <v>0.6000000000000002</v>
      </c>
      <c r="H505" s="205">
        <v>0.56999999999999995</v>
      </c>
      <c r="I505" s="205">
        <v>0.6000000000000002</v>
      </c>
      <c r="J505" s="205">
        <v>0.62000000000000011</v>
      </c>
      <c r="K505" s="205">
        <v>0.62000000000000011</v>
      </c>
      <c r="L505" s="205">
        <v>0.56000000000000005</v>
      </c>
      <c r="M505" s="206">
        <v>0.62000000000000011</v>
      </c>
    </row>
    <row r="506" spans="1:13" x14ac:dyDescent="0.25">
      <c r="A506" s="210" t="s">
        <v>1174</v>
      </c>
      <c r="B506" s="205">
        <v>1.2800000000000005</v>
      </c>
      <c r="C506" s="205">
        <v>2.1000000000000005</v>
      </c>
      <c r="D506" s="205">
        <v>2.0400000000000005</v>
      </c>
      <c r="E506" s="205">
        <v>2.1000000000000005</v>
      </c>
      <c r="F506" s="205">
        <v>2.1000000000000005</v>
      </c>
      <c r="G506" s="205">
        <v>1.9200000000000006</v>
      </c>
      <c r="H506" s="205">
        <v>1.8600000000000003</v>
      </c>
      <c r="I506" s="205">
        <v>1.8000000000000005</v>
      </c>
      <c r="J506" s="205">
        <v>1.8600000000000003</v>
      </c>
      <c r="K506" s="205">
        <v>1.8600000000000003</v>
      </c>
      <c r="L506" s="205">
        <v>1.6800000000000004</v>
      </c>
      <c r="M506" s="206">
        <v>1.8600000000000003</v>
      </c>
    </row>
    <row r="507" spans="1:13" x14ac:dyDescent="0.25">
      <c r="A507" s="210" t="s">
        <v>1175</v>
      </c>
      <c r="B507" s="205">
        <v>0.68000000000000016</v>
      </c>
      <c r="C507" s="205">
        <v>0.93000000000000016</v>
      </c>
      <c r="D507" s="205">
        <v>0.90000000000000024</v>
      </c>
      <c r="E507" s="205">
        <v>0.93000000000000016</v>
      </c>
      <c r="F507" s="205">
        <v>0.93000000000000016</v>
      </c>
      <c r="G507" s="205">
        <v>0.90000000000000024</v>
      </c>
      <c r="H507" s="205">
        <v>0.93000000000000016</v>
      </c>
      <c r="I507" s="205">
        <v>0.90000000000000024</v>
      </c>
      <c r="J507" s="205">
        <v>0.93000000000000016</v>
      </c>
      <c r="K507" s="205">
        <v>0.93000000000000016</v>
      </c>
      <c r="L507" s="205">
        <v>0.84000000000000019</v>
      </c>
      <c r="M507" s="206">
        <v>0.93000000000000016</v>
      </c>
    </row>
    <row r="508" spans="1:13" x14ac:dyDescent="0.25">
      <c r="A508" s="210" t="s">
        <v>1176</v>
      </c>
      <c r="B508" s="205">
        <v>0.40000000000000008</v>
      </c>
      <c r="C508" s="205">
        <v>0.94000000000000017</v>
      </c>
      <c r="D508" s="205">
        <v>0.92000000000000015</v>
      </c>
      <c r="E508" s="205">
        <v>0.94000000000000017</v>
      </c>
      <c r="F508" s="205">
        <v>0.94000000000000017</v>
      </c>
      <c r="G508" s="205">
        <v>0.78000000000000025</v>
      </c>
      <c r="H508" s="205">
        <v>0.62000000000000011</v>
      </c>
      <c r="I508" s="205">
        <v>0.6000000000000002</v>
      </c>
      <c r="J508" s="205">
        <v>0.62000000000000011</v>
      </c>
      <c r="K508" s="205">
        <v>0.62000000000000011</v>
      </c>
      <c r="L508" s="205">
        <v>0.56000000000000005</v>
      </c>
      <c r="M508" s="206">
        <v>0.62000000000000011</v>
      </c>
    </row>
    <row r="509" spans="1:13" x14ac:dyDescent="0.25">
      <c r="A509" s="210" t="s">
        <v>1177</v>
      </c>
      <c r="B509" s="205">
        <v>0</v>
      </c>
      <c r="C509" s="205">
        <v>0.70000000000000018</v>
      </c>
      <c r="D509" s="205">
        <v>1.4000000000000006</v>
      </c>
      <c r="E509" s="205">
        <v>1.4600000000000002</v>
      </c>
      <c r="F509" s="205">
        <v>1.3200000000000005</v>
      </c>
      <c r="G509" s="205">
        <v>1.4000000000000006</v>
      </c>
      <c r="H509" s="205">
        <v>1.4600000000000002</v>
      </c>
      <c r="I509" s="205">
        <v>1.4000000000000006</v>
      </c>
      <c r="J509" s="205">
        <v>1.4600000000000002</v>
      </c>
      <c r="K509" s="205">
        <v>1.4600000000000002</v>
      </c>
      <c r="L509" s="205">
        <v>1.04</v>
      </c>
      <c r="M509" s="206">
        <v>0.56000000000000005</v>
      </c>
    </row>
    <row r="510" spans="1:13" x14ac:dyDescent="0.25">
      <c r="A510" s="210" t="s">
        <v>1178</v>
      </c>
      <c r="B510" s="205">
        <v>0</v>
      </c>
      <c r="C510" s="205">
        <v>1.4600000000000002</v>
      </c>
      <c r="D510" s="205">
        <v>1.7400000000000004</v>
      </c>
      <c r="E510" s="205">
        <v>1.8900000000000003</v>
      </c>
      <c r="F510" s="205">
        <v>2.1700000000000004</v>
      </c>
      <c r="G510" s="205">
        <v>2.1400000000000006</v>
      </c>
      <c r="H510" s="205">
        <v>2.2300000000000004</v>
      </c>
      <c r="I510" s="205">
        <v>2.1400000000000006</v>
      </c>
      <c r="J510" s="205">
        <v>1.9800000000000004</v>
      </c>
      <c r="K510" s="205">
        <v>1.3200000000000005</v>
      </c>
      <c r="L510" s="205">
        <v>0.7200000000000002</v>
      </c>
      <c r="M510" s="206">
        <v>0.71000000000000019</v>
      </c>
    </row>
    <row r="511" spans="1:13" x14ac:dyDescent="0.25">
      <c r="A511" s="210" t="s">
        <v>1179</v>
      </c>
      <c r="B511" s="205">
        <v>0.78000000000000025</v>
      </c>
      <c r="C511" s="205">
        <v>4.0199999999999996</v>
      </c>
      <c r="D511" s="205">
        <v>4.88</v>
      </c>
      <c r="E511" s="205">
        <v>5.04</v>
      </c>
      <c r="F511" s="205">
        <v>3.42</v>
      </c>
      <c r="G511" s="205">
        <v>2.4800000000000004</v>
      </c>
      <c r="H511" s="205">
        <v>2.0100000000000002</v>
      </c>
      <c r="I511" s="205">
        <v>2.4800000000000004</v>
      </c>
      <c r="J511" s="205">
        <v>6.0900000000000007</v>
      </c>
      <c r="K511" s="205">
        <v>6.1800000000000006</v>
      </c>
      <c r="L511" s="205">
        <v>2.4800000000000004</v>
      </c>
      <c r="M511" s="206">
        <v>2.4</v>
      </c>
    </row>
    <row r="512" spans="1:13" x14ac:dyDescent="0.25">
      <c r="A512" s="210" t="s">
        <v>1180</v>
      </c>
      <c r="B512" s="205">
        <v>0</v>
      </c>
      <c r="C512" s="205">
        <v>4.6899999999999995</v>
      </c>
      <c r="D512" s="205">
        <v>5.72</v>
      </c>
      <c r="E512" s="205">
        <v>5.9</v>
      </c>
      <c r="F512" s="205">
        <v>4.05</v>
      </c>
      <c r="G512" s="205">
        <v>3.0000000000000004</v>
      </c>
      <c r="H512" s="205">
        <v>2.78</v>
      </c>
      <c r="I512" s="205">
        <v>3.2199999999999998</v>
      </c>
      <c r="J512" s="205">
        <v>1.8000000000000003</v>
      </c>
      <c r="K512" s="205">
        <v>1.5100000000000005</v>
      </c>
      <c r="L512" s="205">
        <v>0.68000000000000016</v>
      </c>
      <c r="M512" s="206">
        <v>0.93000000000000016</v>
      </c>
    </row>
    <row r="513" spans="1:13" x14ac:dyDescent="0.25">
      <c r="A513" s="210" t="s">
        <v>1181</v>
      </c>
      <c r="B513" s="205">
        <v>0</v>
      </c>
      <c r="C513" s="205">
        <v>0</v>
      </c>
      <c r="D513" s="205">
        <v>0</v>
      </c>
      <c r="E513" s="205">
        <v>8.4599999999999991</v>
      </c>
      <c r="F513" s="205">
        <v>8.4599999999999991</v>
      </c>
      <c r="G513" s="205">
        <v>8.1999999999999993</v>
      </c>
      <c r="H513" s="205">
        <v>8.4599999999999991</v>
      </c>
      <c r="I513" s="205">
        <v>5.9200000000000008</v>
      </c>
      <c r="J513" s="205">
        <v>8.4599999999999991</v>
      </c>
      <c r="K513" s="205">
        <v>5.3400000000000007</v>
      </c>
      <c r="L513" s="205">
        <v>3</v>
      </c>
      <c r="M513" s="206">
        <v>6.8200000000000012</v>
      </c>
    </row>
    <row r="514" spans="1:13" x14ac:dyDescent="0.25">
      <c r="A514" s="210" t="s">
        <v>1182</v>
      </c>
      <c r="B514" s="205">
        <v>0</v>
      </c>
      <c r="C514" s="205">
        <v>0.3600000000000001</v>
      </c>
      <c r="D514" s="205">
        <v>0.32000000000000006</v>
      </c>
      <c r="E514" s="205">
        <v>0.34000000000000008</v>
      </c>
      <c r="F514" s="205">
        <v>0.34000000000000008</v>
      </c>
      <c r="G514" s="205">
        <v>0.29000000000000004</v>
      </c>
      <c r="H514" s="205">
        <v>0.12999999999999998</v>
      </c>
      <c r="I514" s="205">
        <v>0.12999999999999998</v>
      </c>
      <c r="J514" s="205">
        <v>0.21000000000000005</v>
      </c>
      <c r="K514" s="205">
        <v>0.23</v>
      </c>
      <c r="L514" s="205">
        <v>0.08</v>
      </c>
      <c r="M514" s="206">
        <v>0.20000000000000004</v>
      </c>
    </row>
    <row r="515" spans="1:13" x14ac:dyDescent="0.25">
      <c r="A515" s="210" t="s">
        <v>1183</v>
      </c>
      <c r="B515" s="205">
        <v>2.1400000000000006</v>
      </c>
      <c r="C515" s="205">
        <v>2.2300000000000004</v>
      </c>
      <c r="D515" s="205">
        <v>1.7400000000000004</v>
      </c>
      <c r="E515" s="205">
        <v>1.5400000000000003</v>
      </c>
      <c r="F515" s="205">
        <v>0.93000000000000016</v>
      </c>
      <c r="G515" s="205">
        <v>1.2800000000000002</v>
      </c>
      <c r="H515" s="205">
        <v>2.2300000000000004</v>
      </c>
      <c r="I515" s="205">
        <v>2.1400000000000006</v>
      </c>
      <c r="J515" s="205">
        <v>2.2300000000000004</v>
      </c>
      <c r="K515" s="205">
        <v>2.2300000000000004</v>
      </c>
      <c r="L515" s="205">
        <v>1.9600000000000004</v>
      </c>
      <c r="M515" s="206">
        <v>2.2300000000000004</v>
      </c>
    </row>
    <row r="516" spans="1:13" x14ac:dyDescent="0.25">
      <c r="A516" s="210" t="s">
        <v>1184</v>
      </c>
      <c r="B516" s="205">
        <v>0</v>
      </c>
      <c r="C516" s="205">
        <v>1.1900000000000004</v>
      </c>
      <c r="D516" s="205">
        <v>1.1400000000000003</v>
      </c>
      <c r="E516" s="205">
        <v>1.1900000000000004</v>
      </c>
      <c r="F516" s="205">
        <v>1.1900000000000004</v>
      </c>
      <c r="G516" s="205">
        <v>1.1400000000000003</v>
      </c>
      <c r="H516" s="205">
        <v>1.1900000000000004</v>
      </c>
      <c r="I516" s="205">
        <v>1.1400000000000003</v>
      </c>
      <c r="J516" s="205">
        <v>1.1900000000000004</v>
      </c>
      <c r="K516" s="205">
        <v>1.1900000000000004</v>
      </c>
      <c r="L516" s="205">
        <v>1.04</v>
      </c>
      <c r="M516" s="206">
        <v>1.1900000000000004</v>
      </c>
    </row>
    <row r="517" spans="1:13" x14ac:dyDescent="0.25">
      <c r="A517" s="210" t="s">
        <v>1185</v>
      </c>
      <c r="B517" s="205">
        <v>0</v>
      </c>
      <c r="C517" s="205">
        <v>0.11999999999999998</v>
      </c>
      <c r="D517" s="205">
        <v>0</v>
      </c>
      <c r="E517" s="205">
        <v>0.01</v>
      </c>
      <c r="F517" s="205">
        <v>0.11999999999999998</v>
      </c>
      <c r="G517" s="205">
        <v>0.11999999999999998</v>
      </c>
      <c r="H517" s="205">
        <v>0.05</v>
      </c>
      <c r="I517" s="205">
        <v>0.09</v>
      </c>
      <c r="J517" s="205">
        <v>0.11999999999999998</v>
      </c>
      <c r="K517" s="205">
        <v>0.11999999999999998</v>
      </c>
      <c r="L517" s="205">
        <v>0.11999999999999998</v>
      </c>
      <c r="M517" s="206">
        <v>0.11999999999999998</v>
      </c>
    </row>
    <row r="518" spans="1:13" x14ac:dyDescent="0.25">
      <c r="A518" s="210" t="s">
        <v>1186</v>
      </c>
      <c r="B518" s="205">
        <v>0</v>
      </c>
      <c r="C518" s="205">
        <v>0.22999999999999998</v>
      </c>
      <c r="D518" s="205">
        <v>2.8800000000000003</v>
      </c>
      <c r="E518" s="205">
        <v>3.48</v>
      </c>
      <c r="F518" s="205">
        <v>3.33</v>
      </c>
      <c r="G518" s="205">
        <v>4.72</v>
      </c>
      <c r="H518" s="205">
        <v>5.5799999999999992</v>
      </c>
      <c r="I518" s="205">
        <v>5.6000000000000014</v>
      </c>
      <c r="J518" s="205">
        <v>5.46</v>
      </c>
      <c r="K518" s="205">
        <v>5.55</v>
      </c>
      <c r="L518" s="205">
        <v>5.04</v>
      </c>
      <c r="M518" s="206">
        <v>5.3100000000000005</v>
      </c>
    </row>
    <row r="519" spans="1:13" x14ac:dyDescent="0.25">
      <c r="A519" s="210" t="s">
        <v>1187</v>
      </c>
      <c r="B519" s="205">
        <v>0.30000000000000004</v>
      </c>
      <c r="C519" s="205">
        <v>0.27000000000000007</v>
      </c>
      <c r="D519" s="205">
        <v>0.24000000000000005</v>
      </c>
      <c r="E519" s="205">
        <v>0.24000000000000005</v>
      </c>
      <c r="F519" s="205">
        <v>0.24000000000000005</v>
      </c>
      <c r="G519" s="205">
        <v>0.24000000000000005</v>
      </c>
      <c r="H519" s="205">
        <v>0.24000000000000005</v>
      </c>
      <c r="I519" s="205">
        <v>0.24000000000000005</v>
      </c>
      <c r="J519" s="205">
        <v>0.24000000000000005</v>
      </c>
      <c r="K519" s="205">
        <v>0.31000000000000005</v>
      </c>
      <c r="L519" s="205">
        <v>0.32000000000000006</v>
      </c>
      <c r="M519" s="206">
        <v>0.32000000000000006</v>
      </c>
    </row>
    <row r="520" spans="1:13" x14ac:dyDescent="0.25">
      <c r="A520" s="210" t="s">
        <v>1188</v>
      </c>
      <c r="B520" s="205">
        <v>0</v>
      </c>
      <c r="C520" s="205">
        <v>1.3200000000000005</v>
      </c>
      <c r="D520" s="205">
        <v>1.8000000000000005</v>
      </c>
      <c r="E520" s="205">
        <v>1.8600000000000003</v>
      </c>
      <c r="F520" s="205">
        <v>1.5400000000000003</v>
      </c>
      <c r="G520" s="205">
        <v>1.1400000000000003</v>
      </c>
      <c r="H520" s="205">
        <v>0.62000000000000011</v>
      </c>
      <c r="I520" s="205">
        <v>0.68000000000000016</v>
      </c>
      <c r="J520" s="205">
        <v>0.95000000000000018</v>
      </c>
      <c r="K520" s="205">
        <v>0.59000000000000019</v>
      </c>
      <c r="L520" s="205">
        <v>0.32000000000000006</v>
      </c>
      <c r="M520" s="206">
        <v>0.24000000000000005</v>
      </c>
    </row>
    <row r="521" spans="1:13" x14ac:dyDescent="0.25">
      <c r="A521" s="210" t="s">
        <v>1189</v>
      </c>
      <c r="B521" s="205">
        <v>1.9400000000000004</v>
      </c>
      <c r="C521" s="205">
        <v>8.9</v>
      </c>
      <c r="D521" s="205">
        <v>10.659999999999998</v>
      </c>
      <c r="E521" s="205">
        <v>10.830000000000002</v>
      </c>
      <c r="F521" s="205">
        <v>7.6800000000000006</v>
      </c>
      <c r="G521" s="205">
        <v>5.5</v>
      </c>
      <c r="H521" s="205">
        <v>5.9700000000000006</v>
      </c>
      <c r="I521" s="205">
        <v>8.02</v>
      </c>
      <c r="J521" s="205">
        <v>10.59</v>
      </c>
      <c r="K521" s="205">
        <v>10.070000000000004</v>
      </c>
      <c r="L521" s="205">
        <v>3.5999999999999992</v>
      </c>
      <c r="M521" s="206">
        <v>3.3200000000000003</v>
      </c>
    </row>
    <row r="522" spans="1:13" x14ac:dyDescent="0.25">
      <c r="A522" s="210" t="s">
        <v>1190</v>
      </c>
      <c r="B522" s="205">
        <v>0.04</v>
      </c>
      <c r="C522" s="205">
        <v>3.3399999999999994</v>
      </c>
      <c r="D522" s="205">
        <v>9.4100000000000019</v>
      </c>
      <c r="E522" s="205">
        <v>14.180000000000001</v>
      </c>
      <c r="F522" s="205">
        <v>14.180000000000001</v>
      </c>
      <c r="G522" s="205">
        <v>13.210000000000003</v>
      </c>
      <c r="H522" s="205">
        <v>8.629999999999999</v>
      </c>
      <c r="I522" s="205">
        <v>2.8899999999999997</v>
      </c>
      <c r="J522" s="205">
        <v>8.6399999999999988</v>
      </c>
      <c r="K522" s="205">
        <v>4.2300000000000004</v>
      </c>
      <c r="L522" s="205">
        <v>1.06</v>
      </c>
      <c r="M522" s="206">
        <v>0.39999999999999997</v>
      </c>
    </row>
    <row r="523" spans="1:13" x14ac:dyDescent="0.25">
      <c r="A523" s="210" t="s">
        <v>1191</v>
      </c>
      <c r="B523" s="205">
        <v>0.32000000000000006</v>
      </c>
      <c r="C523" s="205">
        <v>0.39000000000000012</v>
      </c>
      <c r="D523" s="205">
        <v>0.08</v>
      </c>
      <c r="E523" s="205">
        <v>0.05</v>
      </c>
      <c r="F523" s="205">
        <v>0.39000000000000012</v>
      </c>
      <c r="G523" s="205">
        <v>0.38000000000000012</v>
      </c>
      <c r="H523" s="205">
        <v>0.2</v>
      </c>
      <c r="I523" s="205">
        <v>0.23</v>
      </c>
      <c r="J523" s="205">
        <v>0.39000000000000012</v>
      </c>
      <c r="K523" s="205">
        <v>0.39000000000000012</v>
      </c>
      <c r="L523" s="205">
        <v>0.3600000000000001</v>
      </c>
      <c r="M523" s="206">
        <v>0.39000000000000012</v>
      </c>
    </row>
    <row r="524" spans="1:13" x14ac:dyDescent="0.25">
      <c r="A524" s="210" t="s">
        <v>1192</v>
      </c>
      <c r="B524" s="205">
        <v>0.11999999999999998</v>
      </c>
      <c r="C524" s="205">
        <v>0.11999999999999998</v>
      </c>
      <c r="D524" s="205">
        <v>0.02</v>
      </c>
      <c r="E524" s="205">
        <v>0.01</v>
      </c>
      <c r="F524" s="205">
        <v>0.11999999999999998</v>
      </c>
      <c r="G524" s="205">
        <v>0.11999999999999998</v>
      </c>
      <c r="H524" s="205">
        <v>6.0000000000000005E-2</v>
      </c>
      <c r="I524" s="205">
        <v>0.08</v>
      </c>
      <c r="J524" s="205">
        <v>0.11999999999999998</v>
      </c>
      <c r="K524" s="205">
        <v>0.11999999999999998</v>
      </c>
      <c r="L524" s="205">
        <v>0.11999999999999998</v>
      </c>
      <c r="M524" s="206">
        <v>0.11999999999999998</v>
      </c>
    </row>
    <row r="525" spans="1:13" x14ac:dyDescent="0.25">
      <c r="A525" s="210" t="s">
        <v>1193</v>
      </c>
      <c r="B525" s="205">
        <v>0</v>
      </c>
      <c r="C525" s="205">
        <v>0</v>
      </c>
      <c r="D525" s="205">
        <v>0</v>
      </c>
      <c r="E525" s="205">
        <v>1.8900000000000003</v>
      </c>
      <c r="F525" s="205">
        <v>1.8900000000000003</v>
      </c>
      <c r="G525" s="205">
        <v>1.8200000000000005</v>
      </c>
      <c r="H525" s="205">
        <v>1.0200000000000002</v>
      </c>
      <c r="I525" s="205">
        <v>0.74000000000000021</v>
      </c>
      <c r="J525" s="205">
        <v>0.78000000000000025</v>
      </c>
      <c r="K525" s="205">
        <v>1.7300000000000004</v>
      </c>
      <c r="L525" s="205">
        <v>1.6800000000000004</v>
      </c>
      <c r="M525" s="206">
        <v>1.8900000000000003</v>
      </c>
    </row>
    <row r="526" spans="1:13" x14ac:dyDescent="0.25">
      <c r="A526" s="210" t="s">
        <v>1194</v>
      </c>
      <c r="B526" s="205">
        <v>0</v>
      </c>
      <c r="C526" s="205">
        <v>0</v>
      </c>
      <c r="D526" s="205">
        <v>5.0400000000000009</v>
      </c>
      <c r="E526" s="205">
        <v>5.2000000000000011</v>
      </c>
      <c r="F526" s="205">
        <v>5.2000000000000011</v>
      </c>
      <c r="G526" s="205">
        <v>5.0400000000000009</v>
      </c>
      <c r="H526" s="205">
        <v>2.8599999999999994</v>
      </c>
      <c r="I526" s="205">
        <v>2.1199999999999997</v>
      </c>
      <c r="J526" s="205">
        <v>2.0099999999999998</v>
      </c>
      <c r="K526" s="205">
        <v>4.7600000000000007</v>
      </c>
      <c r="L526" s="205">
        <v>4.7200000000000006</v>
      </c>
      <c r="M526" s="206">
        <v>5.2000000000000011</v>
      </c>
    </row>
    <row r="527" spans="1:13" x14ac:dyDescent="0.25">
      <c r="A527" s="210" t="s">
        <v>1195</v>
      </c>
      <c r="B527" s="205">
        <v>0</v>
      </c>
      <c r="C527" s="205">
        <v>1.8600000000000003</v>
      </c>
      <c r="D527" s="205">
        <v>1.8000000000000005</v>
      </c>
      <c r="E527" s="205">
        <v>1.8600000000000003</v>
      </c>
      <c r="F527" s="205">
        <v>1.8600000000000003</v>
      </c>
      <c r="G527" s="205">
        <v>1.2800000000000002</v>
      </c>
      <c r="H527" s="205">
        <v>1.4600000000000002</v>
      </c>
      <c r="I527" s="205">
        <v>1.7400000000000004</v>
      </c>
      <c r="J527" s="205">
        <v>1.6400000000000006</v>
      </c>
      <c r="K527" s="205">
        <v>1.6400000000000006</v>
      </c>
      <c r="L527" s="205">
        <v>1.6000000000000003</v>
      </c>
      <c r="M527" s="206">
        <v>1.6400000000000006</v>
      </c>
    </row>
    <row r="528" spans="1:13" x14ac:dyDescent="0.25">
      <c r="A528" s="210" t="s">
        <v>1196</v>
      </c>
      <c r="B528" s="205">
        <v>0.68000000000000016</v>
      </c>
      <c r="C528" s="205">
        <v>0.40000000000000008</v>
      </c>
      <c r="D528" s="205">
        <v>0</v>
      </c>
      <c r="E528" s="205">
        <v>0</v>
      </c>
      <c r="F528" s="205">
        <v>0.40000000000000008</v>
      </c>
      <c r="G528" s="205">
        <v>0.40000000000000008</v>
      </c>
      <c r="H528" s="205">
        <v>0.02</v>
      </c>
      <c r="I528" s="205">
        <v>0.06</v>
      </c>
      <c r="J528" s="205">
        <v>0.11000000000000001</v>
      </c>
      <c r="K528" s="205">
        <v>0.28000000000000003</v>
      </c>
      <c r="L528" s="205">
        <v>0.40000000000000008</v>
      </c>
      <c r="M528" s="206">
        <v>0.36000000000000004</v>
      </c>
    </row>
    <row r="529" spans="1:13" x14ac:dyDescent="0.25">
      <c r="A529" s="210" t="s">
        <v>1197</v>
      </c>
      <c r="B529" s="205">
        <v>0</v>
      </c>
      <c r="C529" s="205">
        <v>0</v>
      </c>
      <c r="D529" s="205">
        <v>0</v>
      </c>
      <c r="E529" s="205">
        <v>0</v>
      </c>
      <c r="F529" s="205">
        <v>0</v>
      </c>
      <c r="G529" s="205">
        <v>0</v>
      </c>
      <c r="H529" s="205">
        <v>0</v>
      </c>
      <c r="I529" s="205">
        <v>0</v>
      </c>
      <c r="J529" s="205">
        <v>0</v>
      </c>
      <c r="K529" s="205">
        <v>0</v>
      </c>
      <c r="L529" s="205">
        <v>0</v>
      </c>
      <c r="M529" s="206">
        <v>0</v>
      </c>
    </row>
    <row r="530" spans="1:13" x14ac:dyDescent="0.25">
      <c r="A530" s="210" t="s">
        <v>1198</v>
      </c>
      <c r="B530" s="205">
        <v>0</v>
      </c>
      <c r="C530" s="205">
        <v>0</v>
      </c>
      <c r="D530" s="205">
        <v>0</v>
      </c>
      <c r="E530" s="205">
        <v>0</v>
      </c>
      <c r="F530" s="205">
        <v>0</v>
      </c>
      <c r="G530" s="205">
        <v>0</v>
      </c>
      <c r="H530" s="205">
        <v>0</v>
      </c>
      <c r="I530" s="205">
        <v>0</v>
      </c>
      <c r="J530" s="205">
        <v>0</v>
      </c>
      <c r="K530" s="205">
        <v>0</v>
      </c>
      <c r="L530" s="205">
        <v>1.9600000000000004</v>
      </c>
      <c r="M530" s="206">
        <v>2.2300000000000004</v>
      </c>
    </row>
    <row r="531" spans="1:13" x14ac:dyDescent="0.25">
      <c r="A531" s="210" t="s">
        <v>1199</v>
      </c>
      <c r="B531" s="205">
        <v>0</v>
      </c>
      <c r="C531" s="205">
        <v>0</v>
      </c>
      <c r="D531" s="205">
        <v>0</v>
      </c>
      <c r="E531" s="205">
        <v>0</v>
      </c>
      <c r="F531" s="205">
        <v>0</v>
      </c>
      <c r="G531" s="205">
        <v>0</v>
      </c>
      <c r="H531" s="205">
        <v>0</v>
      </c>
      <c r="I531" s="205">
        <v>0</v>
      </c>
      <c r="J531" s="205">
        <v>0</v>
      </c>
      <c r="K531" s="205">
        <v>0</v>
      </c>
      <c r="L531" s="205">
        <v>0</v>
      </c>
      <c r="M531" s="206">
        <v>0</v>
      </c>
    </row>
    <row r="532" spans="1:13" x14ac:dyDescent="0.25">
      <c r="A532" s="210" t="s">
        <v>2407</v>
      </c>
      <c r="B532" s="205">
        <v>0</v>
      </c>
      <c r="C532" s="205">
        <v>0</v>
      </c>
      <c r="D532" s="205">
        <v>0</v>
      </c>
      <c r="E532" s="205">
        <v>0</v>
      </c>
      <c r="F532" s="205">
        <v>0</v>
      </c>
      <c r="G532" s="205">
        <v>0</v>
      </c>
      <c r="H532" s="205">
        <v>0</v>
      </c>
      <c r="I532" s="205">
        <v>2.08</v>
      </c>
      <c r="J532" s="205">
        <v>2.16</v>
      </c>
      <c r="K532" s="205">
        <v>1.9800000000000004</v>
      </c>
      <c r="L532" s="205">
        <v>1.9200000000000004</v>
      </c>
      <c r="M532" s="206">
        <v>2.16</v>
      </c>
    </row>
    <row r="533" spans="1:13" x14ac:dyDescent="0.25">
      <c r="A533" s="210" t="s">
        <v>1200</v>
      </c>
      <c r="B533" s="205">
        <v>0</v>
      </c>
      <c r="C533" s="205">
        <v>0</v>
      </c>
      <c r="D533" s="205">
        <v>0</v>
      </c>
      <c r="E533" s="205">
        <v>0</v>
      </c>
      <c r="F533" s="205">
        <v>0</v>
      </c>
      <c r="G533" s="205">
        <v>0</v>
      </c>
      <c r="H533" s="205">
        <v>0</v>
      </c>
      <c r="I533" s="205">
        <v>0</v>
      </c>
      <c r="J533" s="205">
        <v>0</v>
      </c>
      <c r="K533" s="205">
        <v>0</v>
      </c>
      <c r="L533" s="205">
        <v>0</v>
      </c>
      <c r="M533" s="206">
        <v>0</v>
      </c>
    </row>
    <row r="534" spans="1:13" ht="13.8" thickBot="1" x14ac:dyDescent="0.3">
      <c r="A534" s="207" t="s">
        <v>727</v>
      </c>
      <c r="B534" s="208">
        <v>84.310000000000059</v>
      </c>
      <c r="C534" s="208">
        <v>265.02000000000004</v>
      </c>
      <c r="D534" s="208">
        <v>307.54000000000002</v>
      </c>
      <c r="E534" s="208">
        <v>336.19</v>
      </c>
      <c r="F534" s="208">
        <v>312.39999999999998</v>
      </c>
      <c r="G534" s="208">
        <v>293.44</v>
      </c>
      <c r="H534" s="208">
        <v>275.25999999999993</v>
      </c>
      <c r="I534" s="208">
        <v>306.27000000000004</v>
      </c>
      <c r="J534" s="208">
        <v>368.2</v>
      </c>
      <c r="K534" s="208">
        <v>335.05</v>
      </c>
      <c r="L534" s="208">
        <v>266.30000000000013</v>
      </c>
      <c r="M534" s="209">
        <v>298.67999999999995</v>
      </c>
    </row>
    <row r="535" spans="1:13" x14ac:dyDescent="0.25">
      <c r="A535" s="212" t="s">
        <v>1201</v>
      </c>
      <c r="B535" s="213"/>
      <c r="C535" s="213"/>
      <c r="D535" s="213"/>
      <c r="E535" s="213"/>
      <c r="F535" s="213"/>
      <c r="G535" s="213"/>
      <c r="H535" s="213"/>
      <c r="I535" s="213"/>
      <c r="J535" s="213"/>
      <c r="K535" s="213"/>
      <c r="L535" s="213"/>
      <c r="M535" s="214"/>
    </row>
    <row r="536" spans="1:13" x14ac:dyDescent="0.25">
      <c r="A536" s="210" t="s">
        <v>1202</v>
      </c>
      <c r="B536" s="205">
        <v>7.52</v>
      </c>
      <c r="C536" s="205">
        <v>9.8699999999999992</v>
      </c>
      <c r="D536" s="205">
        <v>14.1</v>
      </c>
      <c r="E536" s="205">
        <v>14.570000000000002</v>
      </c>
      <c r="F536" s="205">
        <v>14.570000000000002</v>
      </c>
      <c r="G536" s="205">
        <v>14.1</v>
      </c>
      <c r="H536" s="205">
        <v>1.1000000000000001</v>
      </c>
      <c r="I536" s="205">
        <v>1.31</v>
      </c>
      <c r="J536" s="205">
        <v>1.1000000000000001</v>
      </c>
      <c r="K536" s="205">
        <v>4.16</v>
      </c>
      <c r="L536" s="205">
        <v>9.4700000000000006</v>
      </c>
      <c r="M536" s="206">
        <v>9.8599999999999977</v>
      </c>
    </row>
    <row r="537" spans="1:13" x14ac:dyDescent="0.25">
      <c r="A537" s="210" t="s">
        <v>1203</v>
      </c>
      <c r="B537" s="205">
        <v>0</v>
      </c>
      <c r="C537" s="205">
        <v>0</v>
      </c>
      <c r="D537" s="205">
        <v>0</v>
      </c>
      <c r="E537" s="205">
        <v>0</v>
      </c>
      <c r="F537" s="205">
        <v>0</v>
      </c>
      <c r="G537" s="205">
        <v>0</v>
      </c>
      <c r="H537" s="205">
        <v>0</v>
      </c>
      <c r="I537" s="205">
        <v>0</v>
      </c>
      <c r="J537" s="205">
        <v>0</v>
      </c>
      <c r="K537" s="205">
        <v>0</v>
      </c>
      <c r="L537" s="205">
        <v>0</v>
      </c>
      <c r="M537" s="206">
        <v>0</v>
      </c>
    </row>
    <row r="538" spans="1:13" x14ac:dyDescent="0.25">
      <c r="A538" s="210" t="s">
        <v>1204</v>
      </c>
      <c r="B538" s="205">
        <v>0</v>
      </c>
      <c r="C538" s="205">
        <v>0</v>
      </c>
      <c r="D538" s="205">
        <v>0</v>
      </c>
      <c r="E538" s="205">
        <v>0</v>
      </c>
      <c r="F538" s="205">
        <v>0</v>
      </c>
      <c r="G538" s="205">
        <v>0</v>
      </c>
      <c r="H538" s="205">
        <v>0</v>
      </c>
      <c r="I538" s="205">
        <v>0</v>
      </c>
      <c r="J538" s="205">
        <v>0</v>
      </c>
      <c r="K538" s="205">
        <v>0</v>
      </c>
      <c r="L538" s="205">
        <v>0</v>
      </c>
      <c r="M538" s="206">
        <v>0</v>
      </c>
    </row>
    <row r="539" spans="1:13" x14ac:dyDescent="0.25">
      <c r="A539" s="210" t="s">
        <v>1205</v>
      </c>
      <c r="B539" s="205">
        <v>0</v>
      </c>
      <c r="C539" s="205">
        <v>0</v>
      </c>
      <c r="D539" s="205">
        <v>0</v>
      </c>
      <c r="E539" s="205">
        <v>0</v>
      </c>
      <c r="F539" s="205">
        <v>0</v>
      </c>
      <c r="G539" s="205">
        <v>0</v>
      </c>
      <c r="H539" s="205">
        <v>0</v>
      </c>
      <c r="I539" s="205">
        <v>0</v>
      </c>
      <c r="J539" s="205">
        <v>0</v>
      </c>
      <c r="K539" s="205">
        <v>0</v>
      </c>
      <c r="L539" s="205">
        <v>0</v>
      </c>
      <c r="M539" s="206">
        <v>0</v>
      </c>
    </row>
    <row r="540" spans="1:13" x14ac:dyDescent="0.25">
      <c r="A540" s="210" t="s">
        <v>1206</v>
      </c>
      <c r="B540" s="205">
        <v>0</v>
      </c>
      <c r="C540" s="205">
        <v>0</v>
      </c>
      <c r="D540" s="205">
        <v>0</v>
      </c>
      <c r="E540" s="205">
        <v>0</v>
      </c>
      <c r="F540" s="205">
        <v>0</v>
      </c>
      <c r="G540" s="205">
        <v>0</v>
      </c>
      <c r="H540" s="205">
        <v>0</v>
      </c>
      <c r="I540" s="205">
        <v>0</v>
      </c>
      <c r="J540" s="205">
        <v>0</v>
      </c>
      <c r="K540" s="205">
        <v>0</v>
      </c>
      <c r="L540" s="205">
        <v>0</v>
      </c>
      <c r="M540" s="206">
        <v>0</v>
      </c>
    </row>
    <row r="541" spans="1:13" x14ac:dyDescent="0.25">
      <c r="A541" s="210" t="s">
        <v>1207</v>
      </c>
      <c r="B541" s="205">
        <v>0</v>
      </c>
      <c r="C541" s="205">
        <v>0</v>
      </c>
      <c r="D541" s="205">
        <v>0</v>
      </c>
      <c r="E541" s="205">
        <v>0</v>
      </c>
      <c r="F541" s="205">
        <v>0</v>
      </c>
      <c r="G541" s="205">
        <v>0</v>
      </c>
      <c r="H541" s="205">
        <v>0</v>
      </c>
      <c r="I541" s="205">
        <v>0</v>
      </c>
      <c r="J541" s="205">
        <v>0</v>
      </c>
      <c r="K541" s="205">
        <v>0</v>
      </c>
      <c r="L541" s="205">
        <v>0</v>
      </c>
      <c r="M541" s="206">
        <v>0</v>
      </c>
    </row>
    <row r="542" spans="1:13" x14ac:dyDescent="0.25">
      <c r="A542" s="210" t="s">
        <v>1208</v>
      </c>
      <c r="B542" s="205">
        <v>0</v>
      </c>
      <c r="C542" s="205">
        <v>0</v>
      </c>
      <c r="D542" s="205">
        <v>0</v>
      </c>
      <c r="E542" s="205">
        <v>0</v>
      </c>
      <c r="F542" s="205">
        <v>0</v>
      </c>
      <c r="G542" s="205">
        <v>0</v>
      </c>
      <c r="H542" s="205">
        <v>0</v>
      </c>
      <c r="I542" s="205">
        <v>0</v>
      </c>
      <c r="J542" s="205">
        <v>0</v>
      </c>
      <c r="K542" s="205">
        <v>0</v>
      </c>
      <c r="L542" s="205">
        <v>0</v>
      </c>
      <c r="M542" s="206">
        <v>0</v>
      </c>
    </row>
    <row r="543" spans="1:13" x14ac:dyDescent="0.25">
      <c r="A543" s="210" t="s">
        <v>1209</v>
      </c>
      <c r="B543" s="205">
        <v>11.05600864</v>
      </c>
      <c r="C543" s="205">
        <v>11.403208927999998</v>
      </c>
      <c r="D543" s="205">
        <v>11.05600864</v>
      </c>
      <c r="E543" s="205">
        <v>11.403208927999998</v>
      </c>
      <c r="F543" s="205">
        <v>11.403208927999998</v>
      </c>
      <c r="G543" s="205">
        <v>11.05600864</v>
      </c>
      <c r="H543" s="205">
        <v>2.0832089279999999</v>
      </c>
      <c r="I543" s="205">
        <v>0.69600863999999996</v>
      </c>
      <c r="J543" s="205">
        <v>1.1232089279999999</v>
      </c>
      <c r="K543" s="205">
        <v>2.5832089280000003</v>
      </c>
      <c r="L543" s="205">
        <v>7.5116080640000007</v>
      </c>
      <c r="M543" s="206">
        <v>11.403208927999998</v>
      </c>
    </row>
    <row r="544" spans="1:13" x14ac:dyDescent="0.25">
      <c r="A544" s="210" t="s">
        <v>1210</v>
      </c>
      <c r="B544" s="205">
        <v>0</v>
      </c>
      <c r="C544" s="205">
        <v>0</v>
      </c>
      <c r="D544" s="205">
        <v>0</v>
      </c>
      <c r="E544" s="205">
        <v>0</v>
      </c>
      <c r="F544" s="205">
        <v>0</v>
      </c>
      <c r="G544" s="205">
        <v>0</v>
      </c>
      <c r="H544" s="205">
        <v>0</v>
      </c>
      <c r="I544" s="205">
        <v>0</v>
      </c>
      <c r="J544" s="205">
        <v>0</v>
      </c>
      <c r="K544" s="205">
        <v>0</v>
      </c>
      <c r="L544" s="205">
        <v>0</v>
      </c>
      <c r="M544" s="206">
        <v>0</v>
      </c>
    </row>
    <row r="545" spans="1:13" x14ac:dyDescent="0.25">
      <c r="A545" s="210" t="s">
        <v>1211</v>
      </c>
      <c r="B545" s="205">
        <v>0</v>
      </c>
      <c r="C545" s="205">
        <v>0</v>
      </c>
      <c r="D545" s="205">
        <v>0</v>
      </c>
      <c r="E545" s="205">
        <v>0</v>
      </c>
      <c r="F545" s="205">
        <v>0</v>
      </c>
      <c r="G545" s="205">
        <v>0</v>
      </c>
      <c r="H545" s="205">
        <v>0</v>
      </c>
      <c r="I545" s="205">
        <v>0</v>
      </c>
      <c r="J545" s="205">
        <v>0</v>
      </c>
      <c r="K545" s="205">
        <v>0</v>
      </c>
      <c r="L545" s="205">
        <v>0</v>
      </c>
      <c r="M545" s="206">
        <v>0</v>
      </c>
    </row>
    <row r="546" spans="1:13" x14ac:dyDescent="0.25">
      <c r="A546" s="210" t="s">
        <v>1212</v>
      </c>
      <c r="B546" s="205">
        <v>0</v>
      </c>
      <c r="C546" s="205">
        <v>0</v>
      </c>
      <c r="D546" s="205">
        <v>0</v>
      </c>
      <c r="E546" s="205">
        <v>0</v>
      </c>
      <c r="F546" s="205">
        <v>0</v>
      </c>
      <c r="G546" s="205">
        <v>0</v>
      </c>
      <c r="H546" s="205">
        <v>0</v>
      </c>
      <c r="I546" s="205">
        <v>0</v>
      </c>
      <c r="J546" s="205">
        <v>0</v>
      </c>
      <c r="K546" s="205">
        <v>0</v>
      </c>
      <c r="L546" s="205">
        <v>0</v>
      </c>
      <c r="M546" s="206">
        <v>0</v>
      </c>
    </row>
    <row r="547" spans="1:13" x14ac:dyDescent="0.25">
      <c r="A547" s="210" t="s">
        <v>1213</v>
      </c>
      <c r="B547" s="205">
        <v>15.18</v>
      </c>
      <c r="C547" s="205">
        <v>14.308000000000002</v>
      </c>
      <c r="D547" s="205">
        <v>1.8399999999999999</v>
      </c>
      <c r="E547" s="205">
        <v>0</v>
      </c>
      <c r="F547" s="205">
        <v>13.588000000000001</v>
      </c>
      <c r="G547" s="205">
        <v>14.120000000000003</v>
      </c>
      <c r="H547" s="205">
        <v>0</v>
      </c>
      <c r="I547" s="205">
        <v>0</v>
      </c>
      <c r="J547" s="205">
        <v>0</v>
      </c>
      <c r="K547" s="205">
        <v>2.5579999999999998</v>
      </c>
      <c r="L547" s="205">
        <v>2.024</v>
      </c>
      <c r="M547" s="206">
        <v>4.3979999999999997</v>
      </c>
    </row>
    <row r="548" spans="1:13" x14ac:dyDescent="0.25">
      <c r="A548" s="210" t="s">
        <v>1214</v>
      </c>
      <c r="B548" s="205">
        <v>2.0900000000000003</v>
      </c>
      <c r="C548" s="205">
        <v>0</v>
      </c>
      <c r="D548" s="205">
        <v>0</v>
      </c>
      <c r="E548" s="205">
        <v>0</v>
      </c>
      <c r="F548" s="205">
        <v>0</v>
      </c>
      <c r="G548" s="205">
        <v>0</v>
      </c>
      <c r="H548" s="205">
        <v>0</v>
      </c>
      <c r="I548" s="205">
        <v>0</v>
      </c>
      <c r="J548" s="205">
        <v>0</v>
      </c>
      <c r="K548" s="205">
        <v>0</v>
      </c>
      <c r="L548" s="205">
        <v>0</v>
      </c>
      <c r="M548" s="206">
        <v>0</v>
      </c>
    </row>
    <row r="549" spans="1:13" x14ac:dyDescent="0.25">
      <c r="A549" s="210" t="s">
        <v>1215</v>
      </c>
      <c r="B549" s="205">
        <v>0</v>
      </c>
      <c r="C549" s="205">
        <v>0</v>
      </c>
      <c r="D549" s="205">
        <v>0</v>
      </c>
      <c r="E549" s="205">
        <v>0</v>
      </c>
      <c r="F549" s="205">
        <v>0</v>
      </c>
      <c r="G549" s="205">
        <v>0</v>
      </c>
      <c r="H549" s="205">
        <v>0</v>
      </c>
      <c r="I549" s="205">
        <v>0</v>
      </c>
      <c r="J549" s="205">
        <v>0</v>
      </c>
      <c r="K549" s="205">
        <v>0</v>
      </c>
      <c r="L549" s="205">
        <v>0</v>
      </c>
      <c r="M549" s="206">
        <v>0</v>
      </c>
    </row>
    <row r="550" spans="1:13" x14ac:dyDescent="0.25">
      <c r="A550" s="210" t="s">
        <v>1216</v>
      </c>
      <c r="B550" s="205">
        <v>10.359999999999998</v>
      </c>
      <c r="C550" s="205">
        <v>2.9060000000000001</v>
      </c>
      <c r="D550" s="205">
        <v>0</v>
      </c>
      <c r="E550" s="205">
        <v>0</v>
      </c>
      <c r="F550" s="205">
        <v>4.0960000000000001</v>
      </c>
      <c r="G550" s="205">
        <v>1.53</v>
      </c>
      <c r="H550" s="205">
        <v>0</v>
      </c>
      <c r="I550" s="205">
        <v>0</v>
      </c>
      <c r="J550" s="205">
        <v>0</v>
      </c>
      <c r="K550" s="205">
        <v>0</v>
      </c>
      <c r="L550" s="205">
        <v>0</v>
      </c>
      <c r="M550" s="206">
        <v>0</v>
      </c>
    </row>
    <row r="551" spans="1:13" x14ac:dyDescent="0.25">
      <c r="A551" s="210" t="s">
        <v>1217</v>
      </c>
      <c r="B551" s="205">
        <v>0.89999999999999991</v>
      </c>
      <c r="C551" s="205">
        <v>0</v>
      </c>
      <c r="D551" s="205">
        <v>0</v>
      </c>
      <c r="E551" s="205">
        <v>0</v>
      </c>
      <c r="F551" s="205">
        <v>0</v>
      </c>
      <c r="G551" s="205">
        <v>0</v>
      </c>
      <c r="H551" s="205">
        <v>0</v>
      </c>
      <c r="I551" s="205">
        <v>0</v>
      </c>
      <c r="J551" s="205">
        <v>0</v>
      </c>
      <c r="K551" s="205">
        <v>0</v>
      </c>
      <c r="L551" s="205">
        <v>0</v>
      </c>
      <c r="M551" s="206">
        <v>0</v>
      </c>
    </row>
    <row r="552" spans="1:13" x14ac:dyDescent="0.25">
      <c r="A552" s="210" t="s">
        <v>1218</v>
      </c>
      <c r="B552" s="205">
        <v>3.5800000000000005</v>
      </c>
      <c r="C552" s="205">
        <v>0</v>
      </c>
      <c r="D552" s="205">
        <v>0</v>
      </c>
      <c r="E552" s="205">
        <v>0</v>
      </c>
      <c r="F552" s="205">
        <v>0</v>
      </c>
      <c r="G552" s="205">
        <v>0</v>
      </c>
      <c r="H552" s="205">
        <v>0</v>
      </c>
      <c r="I552" s="205">
        <v>0</v>
      </c>
      <c r="J552" s="205">
        <v>0</v>
      </c>
      <c r="K552" s="205">
        <v>0</v>
      </c>
      <c r="L552" s="205">
        <v>0</v>
      </c>
      <c r="M552" s="206">
        <v>0</v>
      </c>
    </row>
    <row r="553" spans="1:13" x14ac:dyDescent="0.25">
      <c r="A553" s="210" t="s">
        <v>1219</v>
      </c>
      <c r="B553" s="205">
        <v>0</v>
      </c>
      <c r="C553" s="205">
        <v>0</v>
      </c>
      <c r="D553" s="205">
        <v>0</v>
      </c>
      <c r="E553" s="205">
        <v>0</v>
      </c>
      <c r="F553" s="205">
        <v>0</v>
      </c>
      <c r="G553" s="205">
        <v>0</v>
      </c>
      <c r="H553" s="205">
        <v>0</v>
      </c>
      <c r="I553" s="205">
        <v>0</v>
      </c>
      <c r="J553" s="205">
        <v>0</v>
      </c>
      <c r="K553" s="205">
        <v>0</v>
      </c>
      <c r="L553" s="205">
        <v>0</v>
      </c>
      <c r="M553" s="206">
        <v>0</v>
      </c>
    </row>
    <row r="554" spans="1:13" x14ac:dyDescent="0.25">
      <c r="A554" s="210" t="s">
        <v>1220</v>
      </c>
      <c r="B554" s="205">
        <v>0</v>
      </c>
      <c r="C554" s="205">
        <v>0</v>
      </c>
      <c r="D554" s="205">
        <v>0</v>
      </c>
      <c r="E554" s="205">
        <v>0</v>
      </c>
      <c r="F554" s="205">
        <v>0</v>
      </c>
      <c r="G554" s="205">
        <v>0</v>
      </c>
      <c r="H554" s="205">
        <v>0</v>
      </c>
      <c r="I554" s="205">
        <v>0</v>
      </c>
      <c r="J554" s="205">
        <v>0</v>
      </c>
      <c r="K554" s="205">
        <v>0</v>
      </c>
      <c r="L554" s="205">
        <v>0</v>
      </c>
      <c r="M554" s="206">
        <v>0</v>
      </c>
    </row>
    <row r="555" spans="1:13" x14ac:dyDescent="0.25">
      <c r="A555" s="210" t="s">
        <v>1221</v>
      </c>
      <c r="B555" s="205">
        <v>0</v>
      </c>
      <c r="C555" s="205">
        <v>0</v>
      </c>
      <c r="D555" s="205">
        <v>0</v>
      </c>
      <c r="E555" s="205">
        <v>0</v>
      </c>
      <c r="F555" s="205">
        <v>0</v>
      </c>
      <c r="G555" s="205">
        <v>0</v>
      </c>
      <c r="H555" s="205">
        <v>0</v>
      </c>
      <c r="I555" s="205">
        <v>0</v>
      </c>
      <c r="J555" s="205">
        <v>0</v>
      </c>
      <c r="K555" s="205">
        <v>0</v>
      </c>
      <c r="L555" s="205">
        <v>0</v>
      </c>
      <c r="M555" s="206">
        <v>0</v>
      </c>
    </row>
    <row r="556" spans="1:13" x14ac:dyDescent="0.25">
      <c r="A556" s="210" t="s">
        <v>1222</v>
      </c>
      <c r="B556" s="205">
        <v>0</v>
      </c>
      <c r="C556" s="205">
        <v>0</v>
      </c>
      <c r="D556" s="205">
        <v>0</v>
      </c>
      <c r="E556" s="205">
        <v>0</v>
      </c>
      <c r="F556" s="205">
        <v>0</v>
      </c>
      <c r="G556" s="205">
        <v>0</v>
      </c>
      <c r="H556" s="205">
        <v>0</v>
      </c>
      <c r="I556" s="205">
        <v>0</v>
      </c>
      <c r="J556" s="205">
        <v>0</v>
      </c>
      <c r="K556" s="205">
        <v>0</v>
      </c>
      <c r="L556" s="205">
        <v>0</v>
      </c>
      <c r="M556" s="206">
        <v>0</v>
      </c>
    </row>
    <row r="557" spans="1:13" x14ac:dyDescent="0.25">
      <c r="A557" s="210" t="s">
        <v>1223</v>
      </c>
      <c r="B557" s="205">
        <v>0</v>
      </c>
      <c r="C557" s="205">
        <v>0</v>
      </c>
      <c r="D557" s="205">
        <v>0</v>
      </c>
      <c r="E557" s="205">
        <v>0</v>
      </c>
      <c r="F557" s="205">
        <v>0</v>
      </c>
      <c r="G557" s="205">
        <v>0</v>
      </c>
      <c r="H557" s="205">
        <v>0</v>
      </c>
      <c r="I557" s="205">
        <v>0</v>
      </c>
      <c r="J557" s="205">
        <v>0</v>
      </c>
      <c r="K557" s="205">
        <v>0</v>
      </c>
      <c r="L557" s="205">
        <v>0</v>
      </c>
      <c r="M557" s="206">
        <v>0</v>
      </c>
    </row>
    <row r="558" spans="1:13" x14ac:dyDescent="0.25">
      <c r="A558" s="210" t="s">
        <v>1224</v>
      </c>
      <c r="B558" s="205">
        <v>0</v>
      </c>
      <c r="C558" s="205">
        <v>0</v>
      </c>
      <c r="D558" s="205">
        <v>0</v>
      </c>
      <c r="E558" s="205">
        <v>0</v>
      </c>
      <c r="F558" s="205">
        <v>0</v>
      </c>
      <c r="G558" s="205">
        <v>0</v>
      </c>
      <c r="H558" s="205">
        <v>0</v>
      </c>
      <c r="I558" s="205">
        <v>0</v>
      </c>
      <c r="J558" s="205">
        <v>0</v>
      </c>
      <c r="K558" s="205">
        <v>0</v>
      </c>
      <c r="L558" s="205">
        <v>0</v>
      </c>
      <c r="M558" s="206">
        <v>0</v>
      </c>
    </row>
    <row r="559" spans="1:13" x14ac:dyDescent="0.25">
      <c r="A559" s="210" t="s">
        <v>1225</v>
      </c>
      <c r="B559" s="205">
        <v>0</v>
      </c>
      <c r="C559" s="205">
        <v>0</v>
      </c>
      <c r="D559" s="205">
        <v>0</v>
      </c>
      <c r="E559" s="205">
        <v>0</v>
      </c>
      <c r="F559" s="205">
        <v>0</v>
      </c>
      <c r="G559" s="205">
        <v>0</v>
      </c>
      <c r="H559" s="205">
        <v>0</v>
      </c>
      <c r="I559" s="205">
        <v>0</v>
      </c>
      <c r="J559" s="205">
        <v>0</v>
      </c>
      <c r="K559" s="205">
        <v>0</v>
      </c>
      <c r="L559" s="205">
        <v>0</v>
      </c>
      <c r="M559" s="206">
        <v>0</v>
      </c>
    </row>
    <row r="560" spans="1:13" x14ac:dyDescent="0.25">
      <c r="A560" s="210" t="s">
        <v>1226</v>
      </c>
      <c r="B560" s="205">
        <v>0</v>
      </c>
      <c r="C560" s="205">
        <v>0</v>
      </c>
      <c r="D560" s="205">
        <v>0</v>
      </c>
      <c r="E560" s="205">
        <v>0</v>
      </c>
      <c r="F560" s="205">
        <v>0</v>
      </c>
      <c r="G560" s="205">
        <v>0</v>
      </c>
      <c r="H560" s="205">
        <v>0</v>
      </c>
      <c r="I560" s="205">
        <v>0</v>
      </c>
      <c r="J560" s="205">
        <v>0</v>
      </c>
      <c r="K560" s="205">
        <v>0</v>
      </c>
      <c r="L560" s="205">
        <v>0</v>
      </c>
      <c r="M560" s="206">
        <v>0</v>
      </c>
    </row>
    <row r="561" spans="1:13" x14ac:dyDescent="0.25">
      <c r="A561" s="210" t="s">
        <v>1227</v>
      </c>
      <c r="B561" s="205">
        <v>19.003200000000003</v>
      </c>
      <c r="C561" s="205">
        <v>19.644640000000006</v>
      </c>
      <c r="D561" s="205">
        <v>14.583200000000003</v>
      </c>
      <c r="E561" s="205">
        <v>0</v>
      </c>
      <c r="F561" s="205">
        <v>0</v>
      </c>
      <c r="G561" s="205">
        <v>0</v>
      </c>
      <c r="H561" s="205">
        <v>0</v>
      </c>
      <c r="I561" s="205">
        <v>0</v>
      </c>
      <c r="J561" s="205">
        <v>0</v>
      </c>
      <c r="K561" s="205">
        <v>0</v>
      </c>
      <c r="L561" s="205">
        <v>0</v>
      </c>
      <c r="M561" s="206">
        <v>0</v>
      </c>
    </row>
    <row r="562" spans="1:13" x14ac:dyDescent="0.25">
      <c r="A562" s="210" t="s">
        <v>1228</v>
      </c>
      <c r="B562" s="205">
        <v>7.4522559999999993</v>
      </c>
      <c r="C562" s="205">
        <v>6.9233312000000007</v>
      </c>
      <c r="D562" s="205">
        <v>6.6922560000000004</v>
      </c>
      <c r="E562" s="205">
        <v>6.9233312000000007</v>
      </c>
      <c r="F562" s="205">
        <v>6.9233312000000007</v>
      </c>
      <c r="G562" s="205">
        <v>6.6922560000000004</v>
      </c>
      <c r="H562" s="205">
        <v>6.9233312000000007</v>
      </c>
      <c r="I562" s="205">
        <v>6.6922560000000004</v>
      </c>
      <c r="J562" s="205">
        <v>6.9233312000000007</v>
      </c>
      <c r="K562" s="205">
        <v>6.9233312000000007</v>
      </c>
      <c r="L562" s="205">
        <v>6.2301055999999999</v>
      </c>
      <c r="M562" s="206">
        <v>6.9233312000000007</v>
      </c>
    </row>
    <row r="563" spans="1:13" x14ac:dyDescent="0.25">
      <c r="A563" s="210" t="s">
        <v>1229</v>
      </c>
      <c r="B563" s="205">
        <v>0</v>
      </c>
      <c r="C563" s="205">
        <v>0</v>
      </c>
      <c r="D563" s="205">
        <v>0</v>
      </c>
      <c r="E563" s="205">
        <v>0</v>
      </c>
      <c r="F563" s="205">
        <v>0</v>
      </c>
      <c r="G563" s="205">
        <v>0</v>
      </c>
      <c r="H563" s="205">
        <v>0</v>
      </c>
      <c r="I563" s="205">
        <v>0</v>
      </c>
      <c r="J563" s="205">
        <v>0</v>
      </c>
      <c r="K563" s="205">
        <v>0</v>
      </c>
      <c r="L563" s="205">
        <v>0</v>
      </c>
      <c r="M563" s="206">
        <v>0</v>
      </c>
    </row>
    <row r="564" spans="1:13" x14ac:dyDescent="0.25">
      <c r="A564" s="210" t="s">
        <v>1230</v>
      </c>
      <c r="B564" s="205">
        <v>0</v>
      </c>
      <c r="C564" s="205">
        <v>0</v>
      </c>
      <c r="D564" s="205">
        <v>0</v>
      </c>
      <c r="E564" s="205">
        <v>0</v>
      </c>
      <c r="F564" s="205">
        <v>0</v>
      </c>
      <c r="G564" s="205">
        <v>0</v>
      </c>
      <c r="H564" s="205">
        <v>0</v>
      </c>
      <c r="I564" s="205">
        <v>0</v>
      </c>
      <c r="J564" s="205">
        <v>0</v>
      </c>
      <c r="K564" s="205">
        <v>0</v>
      </c>
      <c r="L564" s="205">
        <v>0</v>
      </c>
      <c r="M564" s="206">
        <v>0</v>
      </c>
    </row>
    <row r="565" spans="1:13" x14ac:dyDescent="0.25">
      <c r="A565" s="210" t="s">
        <v>1231</v>
      </c>
      <c r="B565" s="205">
        <v>0</v>
      </c>
      <c r="C565" s="205">
        <v>0</v>
      </c>
      <c r="D565" s="205">
        <v>0</v>
      </c>
      <c r="E565" s="205">
        <v>0</v>
      </c>
      <c r="F565" s="205">
        <v>0</v>
      </c>
      <c r="G565" s="205">
        <v>0</v>
      </c>
      <c r="H565" s="205">
        <v>0</v>
      </c>
      <c r="I565" s="205">
        <v>0</v>
      </c>
      <c r="J565" s="205">
        <v>0</v>
      </c>
      <c r="K565" s="205">
        <v>0</v>
      </c>
      <c r="L565" s="205">
        <v>0</v>
      </c>
      <c r="M565" s="206">
        <v>0</v>
      </c>
    </row>
    <row r="566" spans="1:13" x14ac:dyDescent="0.25">
      <c r="A566" s="210" t="s">
        <v>1232</v>
      </c>
      <c r="B566" s="205">
        <v>0</v>
      </c>
      <c r="C566" s="205">
        <v>0</v>
      </c>
      <c r="D566" s="205">
        <v>0</v>
      </c>
      <c r="E566" s="205">
        <v>0</v>
      </c>
      <c r="F566" s="205">
        <v>0</v>
      </c>
      <c r="G566" s="205">
        <v>0</v>
      </c>
      <c r="H566" s="205">
        <v>0</v>
      </c>
      <c r="I566" s="205">
        <v>0</v>
      </c>
      <c r="J566" s="205">
        <v>0</v>
      </c>
      <c r="K566" s="205">
        <v>0</v>
      </c>
      <c r="L566" s="205">
        <v>0</v>
      </c>
      <c r="M566" s="206">
        <v>0</v>
      </c>
    </row>
    <row r="567" spans="1:13" x14ac:dyDescent="0.25">
      <c r="A567" s="210" t="s">
        <v>1233</v>
      </c>
      <c r="B567" s="205">
        <v>0</v>
      </c>
      <c r="C567" s="205">
        <v>0</v>
      </c>
      <c r="D567" s="205">
        <v>0</v>
      </c>
      <c r="E567" s="205">
        <v>0</v>
      </c>
      <c r="F567" s="205">
        <v>0</v>
      </c>
      <c r="G567" s="205">
        <v>0</v>
      </c>
      <c r="H567" s="205">
        <v>0</v>
      </c>
      <c r="I567" s="205">
        <v>0</v>
      </c>
      <c r="J567" s="205">
        <v>0</v>
      </c>
      <c r="K567" s="205">
        <v>0</v>
      </c>
      <c r="L567" s="205">
        <v>0</v>
      </c>
      <c r="M567" s="206">
        <v>0</v>
      </c>
    </row>
    <row r="568" spans="1:13" x14ac:dyDescent="0.25">
      <c r="A568" s="210" t="s">
        <v>1234</v>
      </c>
      <c r="B568" s="205">
        <v>0</v>
      </c>
      <c r="C568" s="205">
        <v>0</v>
      </c>
      <c r="D568" s="205">
        <v>0</v>
      </c>
      <c r="E568" s="205">
        <v>0</v>
      </c>
      <c r="F568" s="205">
        <v>0</v>
      </c>
      <c r="G568" s="205">
        <v>0</v>
      </c>
      <c r="H568" s="205">
        <v>0</v>
      </c>
      <c r="I568" s="205">
        <v>0</v>
      </c>
      <c r="J568" s="205">
        <v>0</v>
      </c>
      <c r="K568" s="205">
        <v>0</v>
      </c>
      <c r="L568" s="205">
        <v>0</v>
      </c>
      <c r="M568" s="206">
        <v>0</v>
      </c>
    </row>
    <row r="569" spans="1:13" x14ac:dyDescent="0.25">
      <c r="A569" s="210" t="s">
        <v>1235</v>
      </c>
      <c r="B569" s="205">
        <v>0</v>
      </c>
      <c r="C569" s="205">
        <v>0</v>
      </c>
      <c r="D569" s="205">
        <v>0</v>
      </c>
      <c r="E569" s="205">
        <v>0</v>
      </c>
      <c r="F569" s="205">
        <v>0</v>
      </c>
      <c r="G569" s="205">
        <v>0</v>
      </c>
      <c r="H569" s="205">
        <v>0</v>
      </c>
      <c r="I569" s="205">
        <v>0</v>
      </c>
      <c r="J569" s="205">
        <v>0</v>
      </c>
      <c r="K569" s="205">
        <v>0</v>
      </c>
      <c r="L569" s="205">
        <v>0</v>
      </c>
      <c r="M569" s="206">
        <v>0</v>
      </c>
    </row>
    <row r="570" spans="1:13" x14ac:dyDescent="0.25">
      <c r="A570" s="210" t="s">
        <v>1236</v>
      </c>
      <c r="B570" s="205">
        <v>0</v>
      </c>
      <c r="C570" s="205">
        <v>0</v>
      </c>
      <c r="D570" s="205">
        <v>0</v>
      </c>
      <c r="E570" s="205">
        <v>0</v>
      </c>
      <c r="F570" s="205">
        <v>0</v>
      </c>
      <c r="G570" s="205">
        <v>0</v>
      </c>
      <c r="H570" s="205">
        <v>0</v>
      </c>
      <c r="I570" s="205">
        <v>0</v>
      </c>
      <c r="J570" s="205">
        <v>0</v>
      </c>
      <c r="K570" s="205">
        <v>0</v>
      </c>
      <c r="L570" s="205">
        <v>0</v>
      </c>
      <c r="M570" s="206">
        <v>0</v>
      </c>
    </row>
    <row r="571" spans="1:13" x14ac:dyDescent="0.25">
      <c r="A571" s="210" t="s">
        <v>1237</v>
      </c>
      <c r="B571" s="205">
        <v>0</v>
      </c>
      <c r="C571" s="205">
        <v>0</v>
      </c>
      <c r="D571" s="205">
        <v>0</v>
      </c>
      <c r="E571" s="205">
        <v>0</v>
      </c>
      <c r="F571" s="205">
        <v>0</v>
      </c>
      <c r="G571" s="205">
        <v>0</v>
      </c>
      <c r="H571" s="205">
        <v>0</v>
      </c>
      <c r="I571" s="205">
        <v>0</v>
      </c>
      <c r="J571" s="205">
        <v>0</v>
      </c>
      <c r="K571" s="205">
        <v>0</v>
      </c>
      <c r="L571" s="205">
        <v>0</v>
      </c>
      <c r="M571" s="206">
        <v>0</v>
      </c>
    </row>
    <row r="572" spans="1:13" x14ac:dyDescent="0.25">
      <c r="A572" s="210" t="s">
        <v>1238</v>
      </c>
      <c r="B572" s="205">
        <v>0</v>
      </c>
      <c r="C572" s="205">
        <v>0</v>
      </c>
      <c r="D572" s="205">
        <v>0</v>
      </c>
      <c r="E572" s="205">
        <v>0</v>
      </c>
      <c r="F572" s="205">
        <v>0</v>
      </c>
      <c r="G572" s="205">
        <v>0</v>
      </c>
      <c r="H572" s="205">
        <v>0</v>
      </c>
      <c r="I572" s="205">
        <v>0</v>
      </c>
      <c r="J572" s="205">
        <v>0</v>
      </c>
      <c r="K572" s="205">
        <v>0</v>
      </c>
      <c r="L572" s="205">
        <v>0</v>
      </c>
      <c r="M572" s="206">
        <v>0</v>
      </c>
    </row>
    <row r="573" spans="1:13" x14ac:dyDescent="0.25">
      <c r="A573" s="210" t="s">
        <v>1239</v>
      </c>
      <c r="B573" s="205">
        <v>0</v>
      </c>
      <c r="C573" s="205">
        <v>0</v>
      </c>
      <c r="D573" s="205">
        <v>0</v>
      </c>
      <c r="E573" s="205">
        <v>0</v>
      </c>
      <c r="F573" s="205">
        <v>0</v>
      </c>
      <c r="G573" s="205">
        <v>0</v>
      </c>
      <c r="H573" s="205">
        <v>0</v>
      </c>
      <c r="I573" s="205">
        <v>0</v>
      </c>
      <c r="J573" s="205">
        <v>0</v>
      </c>
      <c r="K573" s="205">
        <v>0</v>
      </c>
      <c r="L573" s="205">
        <v>0</v>
      </c>
      <c r="M573" s="206">
        <v>0</v>
      </c>
    </row>
    <row r="574" spans="1:13" x14ac:dyDescent="0.25">
      <c r="A574" s="210" t="s">
        <v>1240</v>
      </c>
      <c r="B574" s="205">
        <v>0</v>
      </c>
      <c r="C574" s="205">
        <v>0</v>
      </c>
      <c r="D574" s="205">
        <v>0</v>
      </c>
      <c r="E574" s="205">
        <v>0</v>
      </c>
      <c r="F574" s="205">
        <v>0</v>
      </c>
      <c r="G574" s="205">
        <v>0</v>
      </c>
      <c r="H574" s="205">
        <v>0</v>
      </c>
      <c r="I574" s="205">
        <v>0</v>
      </c>
      <c r="J574" s="205">
        <v>0</v>
      </c>
      <c r="K574" s="205">
        <v>0</v>
      </c>
      <c r="L574" s="205">
        <v>0</v>
      </c>
      <c r="M574" s="206">
        <v>0</v>
      </c>
    </row>
    <row r="575" spans="1:13" x14ac:dyDescent="0.25">
      <c r="A575" s="210" t="s">
        <v>1241</v>
      </c>
      <c r="B575" s="205">
        <v>0</v>
      </c>
      <c r="C575" s="205">
        <v>0</v>
      </c>
      <c r="D575" s="205">
        <v>0</v>
      </c>
      <c r="E575" s="205">
        <v>0</v>
      </c>
      <c r="F575" s="205">
        <v>0</v>
      </c>
      <c r="G575" s="205">
        <v>0</v>
      </c>
      <c r="H575" s="205">
        <v>0</v>
      </c>
      <c r="I575" s="205">
        <v>0</v>
      </c>
      <c r="J575" s="205">
        <v>0</v>
      </c>
      <c r="K575" s="205">
        <v>0</v>
      </c>
      <c r="L575" s="205">
        <v>0</v>
      </c>
      <c r="M575" s="206">
        <v>0</v>
      </c>
    </row>
    <row r="576" spans="1:13" x14ac:dyDescent="0.25">
      <c r="A576" s="210" t="s">
        <v>1242</v>
      </c>
      <c r="B576" s="205">
        <v>0</v>
      </c>
      <c r="C576" s="205">
        <v>0</v>
      </c>
      <c r="D576" s="205">
        <v>0</v>
      </c>
      <c r="E576" s="205">
        <v>0</v>
      </c>
      <c r="F576" s="205">
        <v>0</v>
      </c>
      <c r="G576" s="205">
        <v>0</v>
      </c>
      <c r="H576" s="205">
        <v>0</v>
      </c>
      <c r="I576" s="205">
        <v>0</v>
      </c>
      <c r="J576" s="205">
        <v>0</v>
      </c>
      <c r="K576" s="205">
        <v>0</v>
      </c>
      <c r="L576" s="205">
        <v>0</v>
      </c>
      <c r="M576" s="206">
        <v>0</v>
      </c>
    </row>
    <row r="577" spans="1:13" x14ac:dyDescent="0.25">
      <c r="A577" s="210" t="s">
        <v>1243</v>
      </c>
      <c r="B577" s="205">
        <v>0</v>
      </c>
      <c r="C577" s="205">
        <v>0</v>
      </c>
      <c r="D577" s="205">
        <v>0</v>
      </c>
      <c r="E577" s="205">
        <v>0</v>
      </c>
      <c r="F577" s="205">
        <v>0</v>
      </c>
      <c r="G577" s="205">
        <v>0</v>
      </c>
      <c r="H577" s="205">
        <v>0</v>
      </c>
      <c r="I577" s="205">
        <v>0</v>
      </c>
      <c r="J577" s="205">
        <v>0</v>
      </c>
      <c r="K577" s="205">
        <v>0</v>
      </c>
      <c r="L577" s="205">
        <v>0</v>
      </c>
      <c r="M577" s="206">
        <v>0</v>
      </c>
    </row>
    <row r="578" spans="1:13" x14ac:dyDescent="0.25">
      <c r="A578" s="210" t="s">
        <v>1244</v>
      </c>
      <c r="B578" s="205">
        <v>0</v>
      </c>
      <c r="C578" s="205">
        <v>0</v>
      </c>
      <c r="D578" s="205">
        <v>0</v>
      </c>
      <c r="E578" s="205">
        <v>0</v>
      </c>
      <c r="F578" s="205">
        <v>0</v>
      </c>
      <c r="G578" s="205">
        <v>0</v>
      </c>
      <c r="H578" s="205">
        <v>0</v>
      </c>
      <c r="I578" s="205">
        <v>0</v>
      </c>
      <c r="J578" s="205">
        <v>0</v>
      </c>
      <c r="K578" s="205">
        <v>0</v>
      </c>
      <c r="L578" s="205">
        <v>0</v>
      </c>
      <c r="M578" s="206">
        <v>0</v>
      </c>
    </row>
    <row r="579" spans="1:13" x14ac:dyDescent="0.25">
      <c r="A579" s="210" t="s">
        <v>1245</v>
      </c>
      <c r="B579" s="205">
        <v>0</v>
      </c>
      <c r="C579" s="205">
        <v>0</v>
      </c>
      <c r="D579" s="205">
        <v>0</v>
      </c>
      <c r="E579" s="205">
        <v>0</v>
      </c>
      <c r="F579" s="205">
        <v>0</v>
      </c>
      <c r="G579" s="205">
        <v>0</v>
      </c>
      <c r="H579" s="205">
        <v>0</v>
      </c>
      <c r="I579" s="205">
        <v>0</v>
      </c>
      <c r="J579" s="205">
        <v>0</v>
      </c>
      <c r="K579" s="205">
        <v>0</v>
      </c>
      <c r="L579" s="205">
        <v>0</v>
      </c>
      <c r="M579" s="206">
        <v>0</v>
      </c>
    </row>
    <row r="580" spans="1:13" x14ac:dyDescent="0.25">
      <c r="A580" s="210" t="s">
        <v>1246</v>
      </c>
      <c r="B580" s="205">
        <v>0</v>
      </c>
      <c r="C580" s="205">
        <v>0</v>
      </c>
      <c r="D580" s="205">
        <v>0</v>
      </c>
      <c r="E580" s="205">
        <v>0</v>
      </c>
      <c r="F580" s="205">
        <v>0</v>
      </c>
      <c r="G580" s="205">
        <v>0</v>
      </c>
      <c r="H580" s="205">
        <v>0</v>
      </c>
      <c r="I580" s="205">
        <v>0</v>
      </c>
      <c r="J580" s="205">
        <v>0</v>
      </c>
      <c r="K580" s="205">
        <v>0</v>
      </c>
      <c r="L580" s="205">
        <v>0</v>
      </c>
      <c r="M580" s="206">
        <v>0</v>
      </c>
    </row>
    <row r="581" spans="1:13" x14ac:dyDescent="0.25">
      <c r="A581" s="210" t="s">
        <v>1247</v>
      </c>
      <c r="B581" s="205">
        <v>0</v>
      </c>
      <c r="C581" s="205">
        <v>0</v>
      </c>
      <c r="D581" s="205">
        <v>0</v>
      </c>
      <c r="E581" s="205">
        <v>0</v>
      </c>
      <c r="F581" s="205">
        <v>0</v>
      </c>
      <c r="G581" s="205">
        <v>0</v>
      </c>
      <c r="H581" s="205">
        <v>0</v>
      </c>
      <c r="I581" s="205">
        <v>0</v>
      </c>
      <c r="J581" s="205">
        <v>0</v>
      </c>
      <c r="K581" s="205">
        <v>0</v>
      </c>
      <c r="L581" s="205">
        <v>0</v>
      </c>
      <c r="M581" s="206">
        <v>0</v>
      </c>
    </row>
    <row r="582" spans="1:13" x14ac:dyDescent="0.25">
      <c r="A582" s="210" t="s">
        <v>1248</v>
      </c>
      <c r="B582" s="205">
        <v>0</v>
      </c>
      <c r="C582" s="205">
        <v>0</v>
      </c>
      <c r="D582" s="205">
        <v>0</v>
      </c>
      <c r="E582" s="205">
        <v>0</v>
      </c>
      <c r="F582" s="205">
        <v>0</v>
      </c>
      <c r="G582" s="205">
        <v>0</v>
      </c>
      <c r="H582" s="205">
        <v>0</v>
      </c>
      <c r="I582" s="205">
        <v>0</v>
      </c>
      <c r="J582" s="205">
        <v>0</v>
      </c>
      <c r="K582" s="205">
        <v>0</v>
      </c>
      <c r="L582" s="205">
        <v>0</v>
      </c>
      <c r="M582" s="206">
        <v>0</v>
      </c>
    </row>
    <row r="583" spans="1:13" x14ac:dyDescent="0.25">
      <c r="A583" s="210" t="s">
        <v>1249</v>
      </c>
      <c r="B583" s="205">
        <v>0</v>
      </c>
      <c r="C583" s="205">
        <v>0</v>
      </c>
      <c r="D583" s="205">
        <v>0</v>
      </c>
      <c r="E583" s="205">
        <v>0</v>
      </c>
      <c r="F583" s="205">
        <v>0</v>
      </c>
      <c r="G583" s="205">
        <v>0</v>
      </c>
      <c r="H583" s="205">
        <v>0</v>
      </c>
      <c r="I583" s="205">
        <v>0</v>
      </c>
      <c r="J583" s="205">
        <v>0</v>
      </c>
      <c r="K583" s="205">
        <v>0</v>
      </c>
      <c r="L583" s="205">
        <v>0</v>
      </c>
      <c r="M583" s="206">
        <v>0</v>
      </c>
    </row>
    <row r="584" spans="1:13" x14ac:dyDescent="0.25">
      <c r="A584" s="210" t="s">
        <v>1250</v>
      </c>
      <c r="B584" s="205">
        <v>0</v>
      </c>
      <c r="C584" s="205">
        <v>0</v>
      </c>
      <c r="D584" s="205">
        <v>0</v>
      </c>
      <c r="E584" s="205">
        <v>0</v>
      </c>
      <c r="F584" s="205">
        <v>0</v>
      </c>
      <c r="G584" s="205">
        <v>0</v>
      </c>
      <c r="H584" s="205">
        <v>0</v>
      </c>
      <c r="I584" s="205">
        <v>0</v>
      </c>
      <c r="J584" s="205">
        <v>0</v>
      </c>
      <c r="K584" s="205">
        <v>1.6</v>
      </c>
      <c r="L584" s="205">
        <v>6.09</v>
      </c>
      <c r="M584" s="206">
        <v>140.63</v>
      </c>
    </row>
    <row r="585" spans="1:13" ht="13.8" thickBot="1" x14ac:dyDescent="0.3">
      <c r="A585" s="207" t="s">
        <v>727</v>
      </c>
      <c r="B585" s="208">
        <v>77.141464640000009</v>
      </c>
      <c r="C585" s="208">
        <v>65.055180128000003</v>
      </c>
      <c r="D585" s="208">
        <v>48.271464640000005</v>
      </c>
      <c r="E585" s="208">
        <v>32.896540127999998</v>
      </c>
      <c r="F585" s="208">
        <v>50.580540128000003</v>
      </c>
      <c r="G585" s="208">
        <v>47.498264640000002</v>
      </c>
      <c r="H585" s="208">
        <v>10.106540128000001</v>
      </c>
      <c r="I585" s="208">
        <v>8.6982646400000014</v>
      </c>
      <c r="J585" s="208">
        <v>9.1465401280000016</v>
      </c>
      <c r="K585" s="208">
        <v>17.824540128000002</v>
      </c>
      <c r="L585" s="208">
        <v>31.325713664000002</v>
      </c>
      <c r="M585" s="209">
        <v>173.21454012800001</v>
      </c>
    </row>
    <row r="586" spans="1:13" x14ac:dyDescent="0.25">
      <c r="A586" s="212" t="s">
        <v>1251</v>
      </c>
      <c r="B586" s="213"/>
      <c r="C586" s="213"/>
      <c r="D586" s="213"/>
      <c r="E586" s="213"/>
      <c r="F586" s="213"/>
      <c r="G586" s="213"/>
      <c r="H586" s="213"/>
      <c r="I586" s="213"/>
      <c r="J586" s="213"/>
      <c r="K586" s="213"/>
      <c r="L586" s="213"/>
      <c r="M586" s="214"/>
    </row>
    <row r="587" spans="1:13" x14ac:dyDescent="0.25">
      <c r="A587" s="204" t="s">
        <v>1252</v>
      </c>
      <c r="B587" s="205">
        <v>1.3800000000000001</v>
      </c>
      <c r="C587" s="205">
        <v>1.55</v>
      </c>
      <c r="D587" s="205">
        <v>1.32</v>
      </c>
      <c r="E587" s="205">
        <v>1.4700000000000002</v>
      </c>
      <c r="F587" s="205">
        <v>1.78</v>
      </c>
      <c r="G587" s="205">
        <v>2.16</v>
      </c>
      <c r="H587" s="205">
        <v>2.3199999999999998</v>
      </c>
      <c r="I587" s="205">
        <v>1.8699999999999999</v>
      </c>
      <c r="J587" s="205">
        <v>2.1199999999999997</v>
      </c>
      <c r="K587" s="205">
        <v>1.67</v>
      </c>
      <c r="L587" s="205">
        <v>2.16</v>
      </c>
      <c r="M587" s="206">
        <v>2.1399999999999997</v>
      </c>
    </row>
    <row r="588" spans="1:13" x14ac:dyDescent="0.25">
      <c r="A588" s="204" t="s">
        <v>1253</v>
      </c>
      <c r="B588" s="205">
        <v>1.53</v>
      </c>
      <c r="C588" s="205">
        <v>1.31</v>
      </c>
      <c r="D588" s="205">
        <v>1.1200000000000001</v>
      </c>
      <c r="E588" s="205">
        <v>1.24</v>
      </c>
      <c r="F588" s="205">
        <v>1.4800000000000002</v>
      </c>
      <c r="G588" s="205">
        <v>1.7800000000000002</v>
      </c>
      <c r="H588" s="205">
        <v>0.92</v>
      </c>
      <c r="I588" s="205">
        <v>0.56000000000000005</v>
      </c>
      <c r="J588" s="205">
        <v>0.57999999999999996</v>
      </c>
      <c r="K588" s="205">
        <v>0.45999999999999996</v>
      </c>
      <c r="L588" s="205">
        <v>1.8</v>
      </c>
      <c r="M588" s="206">
        <v>1.79</v>
      </c>
    </row>
    <row r="589" spans="1:13" x14ac:dyDescent="0.25">
      <c r="A589" s="204" t="s">
        <v>1254</v>
      </c>
      <c r="B589" s="205">
        <v>3.29</v>
      </c>
      <c r="C589" s="205">
        <v>2.7600000000000002</v>
      </c>
      <c r="D589" s="205">
        <v>2.4</v>
      </c>
      <c r="E589" s="205">
        <v>2.6300000000000003</v>
      </c>
      <c r="F589" s="205">
        <v>3.17</v>
      </c>
      <c r="G589" s="205">
        <v>3.82</v>
      </c>
      <c r="H589" s="205">
        <v>4.42</v>
      </c>
      <c r="I589" s="205">
        <v>4.5</v>
      </c>
      <c r="J589" s="205">
        <v>4.6500000000000004</v>
      </c>
      <c r="K589" s="205">
        <v>4.38</v>
      </c>
      <c r="L589" s="205">
        <v>3.8000000000000003</v>
      </c>
      <c r="M589" s="206">
        <v>3.8400000000000003</v>
      </c>
    </row>
    <row r="590" spans="1:13" x14ac:dyDescent="0.25">
      <c r="A590" s="204" t="s">
        <v>1255</v>
      </c>
      <c r="B590" s="205">
        <v>5.0100000000000007</v>
      </c>
      <c r="C590" s="205">
        <v>4.3100000000000005</v>
      </c>
      <c r="D590" s="205">
        <v>3.7600000000000007</v>
      </c>
      <c r="E590" s="205">
        <v>4.1100000000000003</v>
      </c>
      <c r="F590" s="205">
        <v>4.92</v>
      </c>
      <c r="G590" s="205">
        <v>5.96</v>
      </c>
      <c r="H590" s="205">
        <v>6.2499999999999991</v>
      </c>
      <c r="I590" s="205">
        <v>7</v>
      </c>
      <c r="J590" s="205">
        <v>7.2799999999999994</v>
      </c>
      <c r="K590" s="205">
        <v>6.89</v>
      </c>
      <c r="L590" s="205">
        <v>5.5699999999999994</v>
      </c>
      <c r="M590" s="206">
        <v>5.97</v>
      </c>
    </row>
    <row r="591" spans="1:13" x14ac:dyDescent="0.25">
      <c r="A591" s="204" t="s">
        <v>1256</v>
      </c>
      <c r="B591" s="205">
        <v>6.3</v>
      </c>
      <c r="C591" s="205">
        <v>5.1899999999999995</v>
      </c>
      <c r="D591" s="205">
        <v>4.4999999999999991</v>
      </c>
      <c r="E591" s="205">
        <v>4.92</v>
      </c>
      <c r="F591" s="205">
        <v>5.8900000000000006</v>
      </c>
      <c r="G591" s="205">
        <v>7.16</v>
      </c>
      <c r="H591" s="205">
        <v>8.26</v>
      </c>
      <c r="I591" s="205">
        <v>6.77</v>
      </c>
      <c r="J591" s="205">
        <v>8.5599999999999987</v>
      </c>
      <c r="K591" s="205">
        <v>4.42</v>
      </c>
      <c r="L591" s="205">
        <v>7.12</v>
      </c>
      <c r="M591" s="206">
        <v>7.169999999999999</v>
      </c>
    </row>
    <row r="592" spans="1:13" x14ac:dyDescent="0.25">
      <c r="A592" s="204" t="s">
        <v>1257</v>
      </c>
      <c r="B592" s="205">
        <v>4.4800000000000004</v>
      </c>
      <c r="C592" s="205">
        <v>3.63</v>
      </c>
      <c r="D592" s="205">
        <v>3.1400000000000006</v>
      </c>
      <c r="E592" s="205">
        <v>3.45</v>
      </c>
      <c r="F592" s="205">
        <v>4.1399999999999997</v>
      </c>
      <c r="G592" s="205">
        <v>5</v>
      </c>
      <c r="H592" s="205">
        <v>5.78</v>
      </c>
      <c r="I592" s="205">
        <v>4.76</v>
      </c>
      <c r="J592" s="205">
        <v>3.84</v>
      </c>
      <c r="K592" s="205">
        <v>3.6499999999999995</v>
      </c>
      <c r="L592" s="205">
        <v>4.96</v>
      </c>
      <c r="M592" s="206">
        <v>5.0299999999999994</v>
      </c>
    </row>
    <row r="593" spans="1:13" x14ac:dyDescent="0.25">
      <c r="A593" s="204" t="s">
        <v>1258</v>
      </c>
      <c r="B593" s="205">
        <v>13.3</v>
      </c>
      <c r="C593" s="205">
        <v>11.67</v>
      </c>
      <c r="D593" s="205">
        <v>10.16</v>
      </c>
      <c r="E593" s="205">
        <v>11.11</v>
      </c>
      <c r="F593" s="205">
        <v>13.34</v>
      </c>
      <c r="G593" s="205">
        <v>16.12</v>
      </c>
      <c r="H593" s="205">
        <v>8.4</v>
      </c>
      <c r="I593" s="205">
        <v>5.2399999999999993</v>
      </c>
      <c r="J593" s="205">
        <v>5.3</v>
      </c>
      <c r="K593" s="205">
        <v>4.2300000000000004</v>
      </c>
      <c r="L593" s="205">
        <v>10.849999999999998</v>
      </c>
      <c r="M593" s="206">
        <v>16.189999999999998</v>
      </c>
    </row>
    <row r="594" spans="1:13" x14ac:dyDescent="0.25">
      <c r="A594" s="204" t="s">
        <v>1259</v>
      </c>
      <c r="B594" s="205">
        <v>1.8800000000000003</v>
      </c>
      <c r="C594" s="205">
        <v>1.5500000000000003</v>
      </c>
      <c r="D594" s="205">
        <v>1.3399999999999999</v>
      </c>
      <c r="E594" s="205">
        <v>1.4700000000000002</v>
      </c>
      <c r="F594" s="205">
        <v>1.78</v>
      </c>
      <c r="G594" s="205">
        <v>2.12</v>
      </c>
      <c r="H594" s="205">
        <v>2.02</v>
      </c>
      <c r="I594" s="205">
        <v>2.0999999999999996</v>
      </c>
      <c r="J594" s="205">
        <v>0.73000000000000009</v>
      </c>
      <c r="K594" s="205">
        <v>1.58</v>
      </c>
      <c r="L594" s="205">
        <v>2.16</v>
      </c>
      <c r="M594" s="206">
        <v>2.16</v>
      </c>
    </row>
    <row r="595" spans="1:13" x14ac:dyDescent="0.25">
      <c r="A595" s="204" t="s">
        <v>1260</v>
      </c>
      <c r="B595" s="205">
        <v>28.669999999999998</v>
      </c>
      <c r="C595" s="205">
        <v>25.27</v>
      </c>
      <c r="D595" s="205">
        <v>21.939999999999998</v>
      </c>
      <c r="E595" s="205">
        <v>24.059999999999995</v>
      </c>
      <c r="F595" s="205">
        <v>28.910000000000004</v>
      </c>
      <c r="G595" s="205">
        <v>34.880000000000003</v>
      </c>
      <c r="H595" s="205">
        <v>40.380000000000003</v>
      </c>
      <c r="I595" s="205">
        <v>40.980000000000004</v>
      </c>
      <c r="J595" s="205">
        <v>42.660000000000004</v>
      </c>
      <c r="K595" s="205">
        <v>40.230000000000011</v>
      </c>
      <c r="L595" s="205">
        <v>34.76</v>
      </c>
      <c r="M595" s="206">
        <v>35.07</v>
      </c>
    </row>
    <row r="596" spans="1:13" x14ac:dyDescent="0.25">
      <c r="A596" s="204" t="s">
        <v>1261</v>
      </c>
      <c r="B596" s="205">
        <v>10.919999999999998</v>
      </c>
      <c r="C596" s="205">
        <v>9.07</v>
      </c>
      <c r="D596" s="205">
        <v>7.9</v>
      </c>
      <c r="E596" s="205">
        <v>8.6499999999999986</v>
      </c>
      <c r="F596" s="205">
        <v>10.42</v>
      </c>
      <c r="G596" s="205">
        <v>12.56</v>
      </c>
      <c r="H596" s="205">
        <v>14.54</v>
      </c>
      <c r="I596" s="205">
        <v>14.74</v>
      </c>
      <c r="J596" s="205">
        <v>15.34</v>
      </c>
      <c r="K596" s="205">
        <v>14.519999999999998</v>
      </c>
      <c r="L596" s="205">
        <v>12.48</v>
      </c>
      <c r="M596" s="206">
        <v>12.63</v>
      </c>
    </row>
    <row r="597" spans="1:13" x14ac:dyDescent="0.25">
      <c r="A597" s="204" t="s">
        <v>1262</v>
      </c>
      <c r="B597" s="205">
        <v>15.42</v>
      </c>
      <c r="C597" s="205">
        <v>13.009999999999998</v>
      </c>
      <c r="D597" s="205">
        <v>11.260000000000002</v>
      </c>
      <c r="E597" s="205">
        <v>12.629999999999999</v>
      </c>
      <c r="F597" s="205">
        <v>14.88</v>
      </c>
      <c r="G597" s="205">
        <v>18.86</v>
      </c>
      <c r="H597" s="205">
        <v>5.8900000000000006</v>
      </c>
      <c r="I597" s="205">
        <v>5.92</v>
      </c>
      <c r="J597" s="205">
        <v>5.93</v>
      </c>
      <c r="K597" s="205">
        <v>4.6499999999999995</v>
      </c>
      <c r="L597" s="205">
        <v>10.6</v>
      </c>
      <c r="M597" s="206">
        <v>16.579999999999998</v>
      </c>
    </row>
    <row r="598" spans="1:13" x14ac:dyDescent="0.25">
      <c r="A598" s="204" t="s">
        <v>1263</v>
      </c>
      <c r="B598" s="205">
        <v>23.130000000000003</v>
      </c>
      <c r="C598" s="205">
        <v>19.45</v>
      </c>
      <c r="D598" s="205">
        <v>16.86</v>
      </c>
      <c r="E598" s="205">
        <v>18.880000000000003</v>
      </c>
      <c r="F598" s="205">
        <v>22.29</v>
      </c>
      <c r="G598" s="205">
        <v>28.24</v>
      </c>
      <c r="H598" s="205">
        <v>8.879999999999999</v>
      </c>
      <c r="I598" s="205">
        <v>9.08</v>
      </c>
      <c r="J598" s="205">
        <v>9.1499999999999986</v>
      </c>
      <c r="K598" s="205">
        <v>6.7099999999999991</v>
      </c>
      <c r="L598" s="205">
        <v>15.680000000000001</v>
      </c>
      <c r="M598" s="206">
        <v>24.83</v>
      </c>
    </row>
    <row r="599" spans="1:13" x14ac:dyDescent="0.25">
      <c r="A599" s="204" t="s">
        <v>1264</v>
      </c>
      <c r="B599" s="205">
        <v>12.589999999999998</v>
      </c>
      <c r="C599" s="205">
        <v>11.67</v>
      </c>
      <c r="D599" s="205">
        <v>10.7</v>
      </c>
      <c r="E599" s="205">
        <v>11.71</v>
      </c>
      <c r="F599" s="205">
        <v>13.13</v>
      </c>
      <c r="G599" s="205">
        <v>15.959999999999999</v>
      </c>
      <c r="H599" s="205">
        <v>11.45</v>
      </c>
      <c r="I599" s="205">
        <v>4.0999999999999996</v>
      </c>
      <c r="J599" s="205">
        <v>3.38</v>
      </c>
      <c r="K599" s="205">
        <v>3.3699999999999997</v>
      </c>
      <c r="L599" s="205">
        <v>12.04</v>
      </c>
      <c r="M599" s="206">
        <v>14.770000000000003</v>
      </c>
    </row>
    <row r="600" spans="1:13" x14ac:dyDescent="0.25">
      <c r="A600" s="204" t="s">
        <v>1265</v>
      </c>
      <c r="B600" s="205">
        <v>6.57</v>
      </c>
      <c r="C600" s="205">
        <v>5.39</v>
      </c>
      <c r="D600" s="205">
        <v>5.2200000000000006</v>
      </c>
      <c r="E600" s="205">
        <v>5.8900000000000006</v>
      </c>
      <c r="F600" s="205">
        <v>6.0500000000000007</v>
      </c>
      <c r="G600" s="205">
        <v>7.5000000000000009</v>
      </c>
      <c r="H600" s="205">
        <v>5.46</v>
      </c>
      <c r="I600" s="205">
        <v>3.2800000000000002</v>
      </c>
      <c r="J600" s="205">
        <v>1.51</v>
      </c>
      <c r="K600" s="205">
        <v>4.9000000000000004</v>
      </c>
      <c r="L600" s="205">
        <v>6.6</v>
      </c>
      <c r="M600" s="206">
        <v>6.5900000000000007</v>
      </c>
    </row>
    <row r="601" spans="1:13" x14ac:dyDescent="0.25">
      <c r="A601" s="204" t="s">
        <v>1266</v>
      </c>
      <c r="B601" s="205">
        <v>13.670000000000002</v>
      </c>
      <c r="C601" s="205">
        <v>12.17</v>
      </c>
      <c r="D601" s="205">
        <v>11.34</v>
      </c>
      <c r="E601" s="205">
        <v>12.360000000000001</v>
      </c>
      <c r="F601" s="205">
        <v>13.95</v>
      </c>
      <c r="G601" s="205">
        <v>16.84</v>
      </c>
      <c r="H601" s="205">
        <v>10.409999999999998</v>
      </c>
      <c r="I601" s="205">
        <v>9.8800000000000008</v>
      </c>
      <c r="J601" s="205">
        <v>10.959999999999999</v>
      </c>
      <c r="K601" s="205">
        <v>9.4699999999999989</v>
      </c>
      <c r="L601" s="205">
        <v>14.86</v>
      </c>
      <c r="M601" s="206">
        <v>17.330000000000002</v>
      </c>
    </row>
    <row r="602" spans="1:13" x14ac:dyDescent="0.25">
      <c r="A602" s="204" t="s">
        <v>1267</v>
      </c>
      <c r="B602" s="205">
        <v>0</v>
      </c>
      <c r="C602" s="205">
        <v>0.58000000000000007</v>
      </c>
      <c r="D602" s="205">
        <v>0.5</v>
      </c>
      <c r="E602" s="205">
        <v>0.54</v>
      </c>
      <c r="F602" s="205">
        <v>0.63000000000000012</v>
      </c>
      <c r="G602" s="205">
        <v>0.82000000000000017</v>
      </c>
      <c r="H602" s="205">
        <v>0.55000000000000004</v>
      </c>
      <c r="I602" s="205">
        <v>0.2</v>
      </c>
      <c r="J602" s="205">
        <v>0.19000000000000003</v>
      </c>
      <c r="K602" s="205">
        <v>0.36</v>
      </c>
      <c r="L602" s="205">
        <v>0.72000000000000008</v>
      </c>
      <c r="M602" s="206">
        <v>0.7400000000000001</v>
      </c>
    </row>
    <row r="603" spans="1:13" x14ac:dyDescent="0.25">
      <c r="A603" s="204" t="s">
        <v>1268</v>
      </c>
      <c r="B603" s="205">
        <v>6.6899999999999995</v>
      </c>
      <c r="C603" s="205">
        <v>5.9800000000000013</v>
      </c>
      <c r="D603" s="205">
        <v>5.18</v>
      </c>
      <c r="E603" s="205">
        <v>5.85</v>
      </c>
      <c r="F603" s="205">
        <v>6.8900000000000006</v>
      </c>
      <c r="G603" s="205">
        <v>8.6999999999999993</v>
      </c>
      <c r="H603" s="205">
        <v>5.94</v>
      </c>
      <c r="I603" s="205">
        <v>2.67</v>
      </c>
      <c r="J603" s="205">
        <v>1.9</v>
      </c>
      <c r="K603" s="205">
        <v>3.33</v>
      </c>
      <c r="L603" s="205">
        <v>6.0200000000000014</v>
      </c>
      <c r="M603" s="206">
        <v>7.669999999999999</v>
      </c>
    </row>
    <row r="604" spans="1:13" x14ac:dyDescent="0.25">
      <c r="A604" s="210" t="s">
        <v>1269</v>
      </c>
      <c r="B604" s="205">
        <v>20.77</v>
      </c>
      <c r="C604" s="205">
        <v>18.28</v>
      </c>
      <c r="D604" s="205">
        <v>15.82</v>
      </c>
      <c r="E604" s="205">
        <v>17.71</v>
      </c>
      <c r="F604" s="205">
        <v>20.92</v>
      </c>
      <c r="G604" s="205">
        <v>26.520000000000003</v>
      </c>
      <c r="H604" s="205">
        <v>25.1</v>
      </c>
      <c r="I604" s="205">
        <v>8.24</v>
      </c>
      <c r="J604" s="205">
        <v>25.780000000000005</v>
      </c>
      <c r="K604" s="205">
        <v>11.53</v>
      </c>
      <c r="L604" s="205">
        <v>23.119999999999997</v>
      </c>
      <c r="M604" s="206">
        <v>23.28</v>
      </c>
    </row>
    <row r="605" spans="1:13" x14ac:dyDescent="0.25">
      <c r="A605" s="210" t="s">
        <v>1270</v>
      </c>
      <c r="B605" s="205">
        <v>15.49</v>
      </c>
      <c r="C605" s="205">
        <v>13.690000000000003</v>
      </c>
      <c r="D605" s="205">
        <v>12.760000000000002</v>
      </c>
      <c r="E605" s="205">
        <v>19.600000000000001</v>
      </c>
      <c r="F605" s="205">
        <v>25.580000000000002</v>
      </c>
      <c r="G605" s="205">
        <v>32.94</v>
      </c>
      <c r="H605" s="205">
        <v>32.269999999999996</v>
      </c>
      <c r="I605" s="205">
        <v>21.03</v>
      </c>
      <c r="J605" s="205">
        <v>30.569999999999997</v>
      </c>
      <c r="K605" s="205">
        <v>18.329999999999995</v>
      </c>
      <c r="L605" s="205">
        <v>27.64</v>
      </c>
      <c r="M605" s="206">
        <v>11.71</v>
      </c>
    </row>
    <row r="606" spans="1:13" x14ac:dyDescent="0.25">
      <c r="A606" s="210" t="s">
        <v>1271</v>
      </c>
      <c r="B606" s="205">
        <v>19.54</v>
      </c>
      <c r="C606" s="205">
        <v>17.779999999999998</v>
      </c>
      <c r="D606" s="205">
        <v>16.28</v>
      </c>
      <c r="E606" s="205">
        <v>17.71</v>
      </c>
      <c r="F606" s="205">
        <v>20.779999999999998</v>
      </c>
      <c r="G606" s="205">
        <v>23.420000000000005</v>
      </c>
      <c r="H606" s="205">
        <v>26.929999999999996</v>
      </c>
      <c r="I606" s="205">
        <v>28.34</v>
      </c>
      <c r="J606" s="205">
        <v>30.15</v>
      </c>
      <c r="K606" s="205">
        <v>28.639999999999997</v>
      </c>
      <c r="L606" s="205">
        <v>24.479999999999997</v>
      </c>
      <c r="M606" s="206">
        <v>24.259999999999998</v>
      </c>
    </row>
    <row r="607" spans="1:13" x14ac:dyDescent="0.25">
      <c r="A607" s="210" t="s">
        <v>1272</v>
      </c>
      <c r="B607" s="205">
        <v>9.3000000000000007</v>
      </c>
      <c r="C607" s="205">
        <v>8.64</v>
      </c>
      <c r="D607" s="205">
        <v>7.7399999999999993</v>
      </c>
      <c r="E607" s="205">
        <v>8.41</v>
      </c>
      <c r="F607" s="205">
        <v>9.9200000000000017</v>
      </c>
      <c r="G607" s="205">
        <v>11.099999999999998</v>
      </c>
      <c r="H607" s="205">
        <v>10.749999999999998</v>
      </c>
      <c r="I607" s="205">
        <v>5.79</v>
      </c>
      <c r="J607" s="205">
        <v>11.52</v>
      </c>
      <c r="K607" s="205">
        <v>5.51</v>
      </c>
      <c r="L607" s="205">
        <v>10.64</v>
      </c>
      <c r="M607" s="206">
        <v>11.190000000000001</v>
      </c>
    </row>
    <row r="608" spans="1:13" x14ac:dyDescent="0.25">
      <c r="A608" s="210" t="s">
        <v>1273</v>
      </c>
      <c r="B608" s="205">
        <v>6.9999999999999993E-2</v>
      </c>
      <c r="C608" s="205">
        <v>0.08</v>
      </c>
      <c r="D608" s="205">
        <v>0.08</v>
      </c>
      <c r="E608" s="205">
        <v>0.08</v>
      </c>
      <c r="F608" s="205">
        <v>0.08</v>
      </c>
      <c r="G608" s="205">
        <v>0.12</v>
      </c>
      <c r="H608" s="205">
        <v>0.15</v>
      </c>
      <c r="I608" s="205">
        <v>0.16</v>
      </c>
      <c r="J608" s="205">
        <v>0.12</v>
      </c>
      <c r="K608" s="205">
        <v>0.11</v>
      </c>
      <c r="L608" s="205">
        <v>0.08</v>
      </c>
      <c r="M608" s="206">
        <v>0.08</v>
      </c>
    </row>
    <row r="609" spans="1:13" x14ac:dyDescent="0.25">
      <c r="A609" s="210" t="s">
        <v>1274</v>
      </c>
      <c r="B609" s="205">
        <v>0.5</v>
      </c>
      <c r="C609" s="205">
        <v>0.5</v>
      </c>
      <c r="D609" s="205">
        <v>0.45999999999999996</v>
      </c>
      <c r="E609" s="205">
        <v>0.47</v>
      </c>
      <c r="F609" s="205">
        <v>0.5</v>
      </c>
      <c r="G609" s="205">
        <v>0.5</v>
      </c>
      <c r="H609" s="205">
        <v>0.55000000000000004</v>
      </c>
      <c r="I609" s="205">
        <v>0.54</v>
      </c>
      <c r="J609" s="205">
        <v>0.54</v>
      </c>
      <c r="K609" s="205">
        <v>0.55000000000000004</v>
      </c>
      <c r="L609" s="205">
        <v>0.52</v>
      </c>
      <c r="M609" s="206">
        <v>0.55000000000000004</v>
      </c>
    </row>
    <row r="610" spans="1:13" x14ac:dyDescent="0.25">
      <c r="A610" s="210" t="s">
        <v>1275</v>
      </c>
      <c r="B610" s="205">
        <v>1.5200000000000002</v>
      </c>
      <c r="C610" s="205">
        <v>1.1200000000000001</v>
      </c>
      <c r="D610" s="205">
        <v>0.85999999999999988</v>
      </c>
      <c r="E610" s="205">
        <v>1.02</v>
      </c>
      <c r="F610" s="205">
        <v>1.2</v>
      </c>
      <c r="G610" s="205">
        <v>1.4600000000000002</v>
      </c>
      <c r="H610" s="205">
        <v>1.79</v>
      </c>
      <c r="I610" s="205">
        <v>1.8600000000000003</v>
      </c>
      <c r="J610" s="205">
        <v>2.02</v>
      </c>
      <c r="K610" s="205">
        <v>2.4400000000000004</v>
      </c>
      <c r="L610" s="205">
        <v>2.12</v>
      </c>
      <c r="M610" s="206">
        <v>2.17</v>
      </c>
    </row>
    <row r="611" spans="1:13" x14ac:dyDescent="0.25">
      <c r="A611" s="210" t="s">
        <v>1276</v>
      </c>
      <c r="B611" s="205">
        <v>0.53</v>
      </c>
      <c r="C611" s="205">
        <v>0.53</v>
      </c>
      <c r="D611" s="205">
        <v>0.5</v>
      </c>
      <c r="E611" s="205">
        <v>0.51</v>
      </c>
      <c r="F611" s="205">
        <v>0.5</v>
      </c>
      <c r="G611" s="205">
        <v>0.32000000000000006</v>
      </c>
      <c r="H611" s="205">
        <v>0.58000000000000007</v>
      </c>
      <c r="I611" s="205">
        <v>0.66000000000000014</v>
      </c>
      <c r="J611" s="205">
        <v>0.73</v>
      </c>
      <c r="K611" s="205">
        <v>0.61</v>
      </c>
      <c r="L611" s="205">
        <v>0.64000000000000012</v>
      </c>
      <c r="M611" s="206">
        <v>0.7400000000000001</v>
      </c>
    </row>
    <row r="612" spans="1:13" x14ac:dyDescent="0.25">
      <c r="A612" s="210" t="s">
        <v>1277</v>
      </c>
      <c r="B612" s="205">
        <v>8.2199999999999989</v>
      </c>
      <c r="C612" s="205">
        <v>6.3100000000000005</v>
      </c>
      <c r="D612" s="205">
        <v>4.9399999999999995</v>
      </c>
      <c r="E612" s="205">
        <v>5.77</v>
      </c>
      <c r="F612" s="205">
        <v>6.63</v>
      </c>
      <c r="G612" s="205">
        <v>8.14</v>
      </c>
      <c r="H612" s="205">
        <v>9.9700000000000006</v>
      </c>
      <c r="I612" s="205">
        <v>10.34</v>
      </c>
      <c r="J612" s="205">
        <v>11.28</v>
      </c>
      <c r="K612" s="205">
        <v>12.809999999999999</v>
      </c>
      <c r="L612" s="205">
        <v>11.88</v>
      </c>
      <c r="M612" s="206">
        <v>11.979999999999999</v>
      </c>
    </row>
    <row r="613" spans="1:13" x14ac:dyDescent="0.25">
      <c r="A613" s="210" t="s">
        <v>1278</v>
      </c>
      <c r="B613" s="205">
        <v>0.60000000000000009</v>
      </c>
      <c r="C613" s="205">
        <v>0.54</v>
      </c>
      <c r="D613" s="205">
        <v>0.5</v>
      </c>
      <c r="E613" s="205">
        <v>0.51</v>
      </c>
      <c r="F613" s="205">
        <v>0.62000000000000011</v>
      </c>
      <c r="G613" s="205">
        <v>0.80000000000000016</v>
      </c>
      <c r="H613" s="205">
        <v>0.93</v>
      </c>
      <c r="I613" s="205">
        <v>0.92000000000000015</v>
      </c>
      <c r="J613" s="205">
        <v>0.97</v>
      </c>
      <c r="K613" s="205">
        <v>0.78</v>
      </c>
      <c r="L613" s="205">
        <v>0.72000000000000008</v>
      </c>
      <c r="M613" s="206">
        <v>0.70000000000000007</v>
      </c>
    </row>
    <row r="614" spans="1:13" x14ac:dyDescent="0.25">
      <c r="A614" s="210" t="s">
        <v>1279</v>
      </c>
      <c r="B614" s="205">
        <v>42.13</v>
      </c>
      <c r="C614" s="205">
        <v>36.729999999999997</v>
      </c>
      <c r="D614" s="205">
        <v>31.839999999999996</v>
      </c>
      <c r="E614" s="205">
        <v>35.65</v>
      </c>
      <c r="F614" s="205">
        <v>42.089999999999996</v>
      </c>
      <c r="G614" s="205">
        <v>53.339999999999989</v>
      </c>
      <c r="H614" s="205">
        <v>62.269999999999996</v>
      </c>
      <c r="I614" s="205">
        <v>59.94</v>
      </c>
      <c r="J614" s="205">
        <v>64.789999999999992</v>
      </c>
      <c r="K614" s="205">
        <v>43.81</v>
      </c>
      <c r="L614" s="205">
        <v>46.44</v>
      </c>
      <c r="M614" s="206">
        <v>46.88</v>
      </c>
    </row>
    <row r="615" spans="1:13" x14ac:dyDescent="0.25">
      <c r="A615" s="210" t="s">
        <v>1280</v>
      </c>
      <c r="B615" s="205">
        <v>22.67</v>
      </c>
      <c r="C615" s="205">
        <v>19.689999999999998</v>
      </c>
      <c r="D615" s="205">
        <v>17.060000000000002</v>
      </c>
      <c r="E615" s="205">
        <v>19.100000000000001</v>
      </c>
      <c r="F615" s="205">
        <v>22.549999999999997</v>
      </c>
      <c r="G615" s="205">
        <v>28.540000000000003</v>
      </c>
      <c r="H615" s="205">
        <v>33.36</v>
      </c>
      <c r="I615" s="205">
        <v>32.92</v>
      </c>
      <c r="J615" s="205">
        <v>34.730000000000004</v>
      </c>
      <c r="K615" s="205">
        <v>28.79</v>
      </c>
      <c r="L615" s="205">
        <v>24.880000000000003</v>
      </c>
      <c r="M615" s="206">
        <v>25.11</v>
      </c>
    </row>
    <row r="616" spans="1:13" x14ac:dyDescent="0.25">
      <c r="A616" s="210" t="s">
        <v>1281</v>
      </c>
      <c r="B616" s="205">
        <v>0.3</v>
      </c>
      <c r="C616" s="205">
        <v>0.31</v>
      </c>
      <c r="D616" s="205">
        <v>0.26</v>
      </c>
      <c r="E616" s="205">
        <v>0.27</v>
      </c>
      <c r="F616" s="205">
        <v>0.34</v>
      </c>
      <c r="G616" s="205">
        <v>0.42000000000000004</v>
      </c>
      <c r="H616" s="205">
        <v>0.47</v>
      </c>
      <c r="I616" s="205">
        <v>0.45999999999999996</v>
      </c>
      <c r="J616" s="205">
        <v>0.51</v>
      </c>
      <c r="K616" s="205">
        <v>0.39</v>
      </c>
      <c r="L616" s="205">
        <v>0.36000000000000004</v>
      </c>
      <c r="M616" s="206">
        <v>0.39</v>
      </c>
    </row>
    <row r="617" spans="1:13" x14ac:dyDescent="0.25">
      <c r="A617" s="210" t="s">
        <v>1282</v>
      </c>
      <c r="B617" s="205">
        <v>0.46</v>
      </c>
      <c r="C617" s="205">
        <v>0.39</v>
      </c>
      <c r="D617" s="205">
        <v>0.28000000000000003</v>
      </c>
      <c r="E617" s="205">
        <v>0.35000000000000003</v>
      </c>
      <c r="F617" s="205">
        <v>0.38</v>
      </c>
      <c r="G617" s="205">
        <v>0.5</v>
      </c>
      <c r="H617" s="205">
        <v>0.6100000000000001</v>
      </c>
      <c r="I617" s="205">
        <v>0.62000000000000011</v>
      </c>
      <c r="J617" s="205">
        <v>0.67000000000000015</v>
      </c>
      <c r="K617" s="205">
        <v>0.82000000000000017</v>
      </c>
      <c r="L617" s="205">
        <v>0.68</v>
      </c>
      <c r="M617" s="206">
        <v>0.70000000000000007</v>
      </c>
    </row>
    <row r="618" spans="1:13" x14ac:dyDescent="0.25">
      <c r="A618" s="210" t="s">
        <v>1283</v>
      </c>
      <c r="B618" s="205">
        <v>0.46</v>
      </c>
      <c r="C618" s="205">
        <v>0.38</v>
      </c>
      <c r="D618" s="205">
        <v>0.28000000000000003</v>
      </c>
      <c r="E618" s="205">
        <v>0.35000000000000003</v>
      </c>
      <c r="F618" s="205">
        <v>0.38</v>
      </c>
      <c r="G618" s="205">
        <v>0.5</v>
      </c>
      <c r="H618" s="205">
        <v>0.6100000000000001</v>
      </c>
      <c r="I618" s="205">
        <v>0.62000000000000011</v>
      </c>
      <c r="J618" s="205">
        <v>0.67000000000000015</v>
      </c>
      <c r="K618" s="205">
        <v>0.82000000000000017</v>
      </c>
      <c r="L618" s="205">
        <v>0.68</v>
      </c>
      <c r="M618" s="206">
        <v>0.70000000000000007</v>
      </c>
    </row>
    <row r="619" spans="1:13" x14ac:dyDescent="0.25">
      <c r="A619" s="210" t="s">
        <v>1284</v>
      </c>
      <c r="B619" s="205">
        <v>0.44</v>
      </c>
      <c r="C619" s="205">
        <v>0.38000000000000006</v>
      </c>
      <c r="D619" s="205">
        <v>0.28000000000000003</v>
      </c>
      <c r="E619" s="205">
        <v>0.34</v>
      </c>
      <c r="F619" s="205">
        <v>0.39</v>
      </c>
      <c r="G619" s="205">
        <v>0.48</v>
      </c>
      <c r="H619" s="205">
        <v>0.57999999999999996</v>
      </c>
      <c r="I619" s="205">
        <v>0.62</v>
      </c>
      <c r="J619" s="205">
        <v>0.66</v>
      </c>
      <c r="K619" s="205">
        <v>0.80999999999999994</v>
      </c>
      <c r="L619" s="205">
        <v>0.68</v>
      </c>
      <c r="M619" s="206">
        <v>0.70000000000000007</v>
      </c>
    </row>
    <row r="620" spans="1:13" x14ac:dyDescent="0.25">
      <c r="A620" s="210" t="s">
        <v>1285</v>
      </c>
      <c r="B620" s="205">
        <v>0.47000000000000003</v>
      </c>
      <c r="C620" s="205">
        <v>0.38000000000000006</v>
      </c>
      <c r="D620" s="205">
        <v>0.28000000000000003</v>
      </c>
      <c r="E620" s="205">
        <v>0.34</v>
      </c>
      <c r="F620" s="205">
        <v>0.39</v>
      </c>
      <c r="G620" s="205">
        <v>0.48</v>
      </c>
      <c r="H620" s="205">
        <v>0.57999999999999996</v>
      </c>
      <c r="I620" s="205">
        <v>0.62</v>
      </c>
      <c r="J620" s="205">
        <v>0.69000000000000006</v>
      </c>
      <c r="K620" s="205">
        <v>0.80999999999999994</v>
      </c>
      <c r="L620" s="205">
        <v>0.68</v>
      </c>
      <c r="M620" s="206">
        <v>0.70000000000000007</v>
      </c>
    </row>
    <row r="621" spans="1:13" x14ac:dyDescent="0.25">
      <c r="A621" s="210" t="s">
        <v>1286</v>
      </c>
      <c r="B621" s="205">
        <v>0.19</v>
      </c>
      <c r="C621" s="205">
        <v>0.15</v>
      </c>
      <c r="D621" s="205">
        <v>0.12</v>
      </c>
      <c r="E621" s="205">
        <v>0.15</v>
      </c>
      <c r="F621" s="205">
        <v>0.16</v>
      </c>
      <c r="G621" s="205">
        <v>0.2</v>
      </c>
      <c r="H621" s="205">
        <v>0.27</v>
      </c>
      <c r="I621" s="205">
        <v>0.26</v>
      </c>
      <c r="J621" s="205">
        <v>0.28000000000000003</v>
      </c>
      <c r="K621" s="205">
        <v>0.32</v>
      </c>
      <c r="L621" s="205">
        <v>0.32</v>
      </c>
      <c r="M621" s="206">
        <v>0.3</v>
      </c>
    </row>
    <row r="622" spans="1:13" x14ac:dyDescent="0.25">
      <c r="A622" s="210" t="s">
        <v>1287</v>
      </c>
      <c r="B622" s="205">
        <v>0.44000000000000006</v>
      </c>
      <c r="C622" s="205">
        <v>0.35000000000000003</v>
      </c>
      <c r="D622" s="205">
        <v>0.26</v>
      </c>
      <c r="E622" s="205">
        <v>0.31000000000000005</v>
      </c>
      <c r="F622" s="205">
        <v>0.39</v>
      </c>
      <c r="G622" s="205">
        <v>0.46000000000000008</v>
      </c>
      <c r="H622" s="205">
        <v>0.55000000000000004</v>
      </c>
      <c r="I622" s="205">
        <v>0.58000000000000007</v>
      </c>
      <c r="J622" s="205">
        <v>0.62</v>
      </c>
      <c r="K622" s="205">
        <v>0.77</v>
      </c>
      <c r="L622" s="205">
        <v>0.64000000000000012</v>
      </c>
      <c r="M622" s="206">
        <v>0.66000000000000014</v>
      </c>
    </row>
    <row r="623" spans="1:13" x14ac:dyDescent="0.25">
      <c r="A623" s="210" t="s">
        <v>1288</v>
      </c>
      <c r="B623" s="205">
        <v>1.23</v>
      </c>
      <c r="C623" s="205">
        <v>1.1300000000000001</v>
      </c>
      <c r="D623" s="205">
        <v>0.96</v>
      </c>
      <c r="E623" s="205">
        <v>1.08</v>
      </c>
      <c r="F623" s="205">
        <v>1.2800000000000002</v>
      </c>
      <c r="G623" s="205">
        <v>1.6400000000000001</v>
      </c>
      <c r="H623" s="205">
        <v>1.9000000000000001</v>
      </c>
      <c r="I623" s="205">
        <v>1.9000000000000001</v>
      </c>
      <c r="J623" s="205">
        <v>1.9800000000000004</v>
      </c>
      <c r="K623" s="205">
        <v>1.6300000000000001</v>
      </c>
      <c r="L623" s="205">
        <v>1.4400000000000002</v>
      </c>
      <c r="M623" s="206">
        <v>1.4300000000000002</v>
      </c>
    </row>
    <row r="624" spans="1:13" x14ac:dyDescent="0.25">
      <c r="A624" s="210" t="s">
        <v>1289</v>
      </c>
      <c r="B624" s="205">
        <v>0.43</v>
      </c>
      <c r="C624" s="205">
        <v>0.35000000000000003</v>
      </c>
      <c r="D624" s="205">
        <v>0.30000000000000004</v>
      </c>
      <c r="E624" s="205">
        <v>0.35000000000000003</v>
      </c>
      <c r="F624" s="205">
        <v>0.35000000000000003</v>
      </c>
      <c r="G624" s="205">
        <v>0.44000000000000006</v>
      </c>
      <c r="H624" s="205">
        <v>0.55000000000000004</v>
      </c>
      <c r="I624" s="205">
        <v>0.56000000000000005</v>
      </c>
      <c r="J624" s="205">
        <v>0.65000000000000013</v>
      </c>
      <c r="K624" s="205">
        <v>0.7400000000000001</v>
      </c>
      <c r="L624" s="205">
        <v>0.68</v>
      </c>
      <c r="M624" s="206">
        <v>0.66</v>
      </c>
    </row>
    <row r="625" spans="1:13" x14ac:dyDescent="0.25">
      <c r="A625" s="210" t="s">
        <v>1290</v>
      </c>
      <c r="B625" s="205">
        <v>0.63</v>
      </c>
      <c r="C625" s="205">
        <v>0.55000000000000004</v>
      </c>
      <c r="D625" s="205">
        <v>0.48</v>
      </c>
      <c r="E625" s="205">
        <v>0.54</v>
      </c>
      <c r="F625" s="205">
        <v>0.63000000000000012</v>
      </c>
      <c r="G625" s="205">
        <v>0.80000000000000016</v>
      </c>
      <c r="H625" s="205">
        <v>0.96</v>
      </c>
      <c r="I625" s="205">
        <v>0.94</v>
      </c>
      <c r="J625" s="205">
        <v>0.98</v>
      </c>
      <c r="K625" s="205">
        <v>0.81000000000000016</v>
      </c>
      <c r="L625" s="205">
        <v>0.72000000000000008</v>
      </c>
      <c r="M625" s="206">
        <v>0.7400000000000001</v>
      </c>
    </row>
    <row r="626" spans="1:13" x14ac:dyDescent="0.25">
      <c r="A626" s="210" t="s">
        <v>1291</v>
      </c>
      <c r="B626" s="205">
        <v>0.2</v>
      </c>
      <c r="C626" s="205">
        <v>0.12</v>
      </c>
      <c r="D626" s="205">
        <v>0.1</v>
      </c>
      <c r="E626" s="205">
        <v>0.13999999999999999</v>
      </c>
      <c r="F626" s="205">
        <v>0.15</v>
      </c>
      <c r="G626" s="205">
        <v>0.18000000000000002</v>
      </c>
      <c r="H626" s="205">
        <v>0.23000000000000004</v>
      </c>
      <c r="I626" s="205">
        <v>0.22000000000000003</v>
      </c>
      <c r="J626" s="205">
        <v>0.23000000000000004</v>
      </c>
      <c r="K626" s="205">
        <v>0.24000000000000005</v>
      </c>
      <c r="L626" s="205">
        <v>0.24000000000000005</v>
      </c>
      <c r="M626" s="206">
        <v>0.24000000000000005</v>
      </c>
    </row>
    <row r="627" spans="1:13" x14ac:dyDescent="0.25">
      <c r="A627" s="210" t="s">
        <v>1292</v>
      </c>
      <c r="B627" s="205">
        <v>0.31000000000000005</v>
      </c>
      <c r="C627" s="205">
        <v>0.24000000000000005</v>
      </c>
      <c r="D627" s="205">
        <v>0.2</v>
      </c>
      <c r="E627" s="205">
        <v>0.23000000000000004</v>
      </c>
      <c r="F627" s="205">
        <v>0.27</v>
      </c>
      <c r="G627" s="205">
        <v>0.30000000000000004</v>
      </c>
      <c r="H627" s="205">
        <v>0.39</v>
      </c>
      <c r="I627" s="205">
        <v>0.42000000000000004</v>
      </c>
      <c r="J627" s="205">
        <v>0.46000000000000008</v>
      </c>
      <c r="K627" s="205">
        <v>0.55000000000000004</v>
      </c>
      <c r="L627" s="205">
        <v>0.48000000000000009</v>
      </c>
      <c r="M627" s="206">
        <v>0.49</v>
      </c>
    </row>
    <row r="628" spans="1:13" x14ac:dyDescent="0.25">
      <c r="A628" s="210" t="s">
        <v>1293</v>
      </c>
      <c r="B628" s="205">
        <v>0.32000000000000006</v>
      </c>
      <c r="C628" s="205">
        <v>0.24000000000000005</v>
      </c>
      <c r="D628" s="205">
        <v>0.18000000000000002</v>
      </c>
      <c r="E628" s="205">
        <v>0.23000000000000004</v>
      </c>
      <c r="F628" s="205">
        <v>0.27</v>
      </c>
      <c r="G628" s="205">
        <v>0.32000000000000006</v>
      </c>
      <c r="H628" s="205">
        <v>0.39</v>
      </c>
      <c r="I628" s="205">
        <v>0.42000000000000004</v>
      </c>
      <c r="J628" s="205">
        <v>0.43000000000000005</v>
      </c>
      <c r="K628" s="205">
        <v>0.54</v>
      </c>
      <c r="L628" s="205">
        <v>0.48000000000000009</v>
      </c>
      <c r="M628" s="206">
        <v>0.47000000000000008</v>
      </c>
    </row>
    <row r="629" spans="1:13" x14ac:dyDescent="0.25">
      <c r="A629" s="210" t="s">
        <v>1294</v>
      </c>
      <c r="B629" s="205">
        <v>0.49</v>
      </c>
      <c r="C629" s="205">
        <v>0.39</v>
      </c>
      <c r="D629" s="205">
        <v>0.3</v>
      </c>
      <c r="E629" s="205">
        <v>0.35000000000000003</v>
      </c>
      <c r="F629" s="205">
        <v>0.39000000000000007</v>
      </c>
      <c r="G629" s="205">
        <v>0.5</v>
      </c>
      <c r="H629" s="205">
        <v>0.58000000000000007</v>
      </c>
      <c r="I629" s="205">
        <v>0.60000000000000009</v>
      </c>
      <c r="J629" s="205">
        <v>0.66000000000000014</v>
      </c>
      <c r="K629" s="205">
        <v>0.84000000000000008</v>
      </c>
      <c r="L629" s="205">
        <v>0.68</v>
      </c>
      <c r="M629" s="206">
        <v>0.70000000000000007</v>
      </c>
    </row>
    <row r="630" spans="1:13" x14ac:dyDescent="0.25">
      <c r="A630" s="210" t="s">
        <v>1295</v>
      </c>
      <c r="B630" s="205">
        <v>0.45</v>
      </c>
      <c r="C630" s="205">
        <v>0.38</v>
      </c>
      <c r="D630" s="205">
        <v>0.28000000000000003</v>
      </c>
      <c r="E630" s="205">
        <v>0.34</v>
      </c>
      <c r="F630" s="205">
        <v>0.35000000000000003</v>
      </c>
      <c r="G630" s="205">
        <v>0.46000000000000008</v>
      </c>
      <c r="H630" s="205">
        <v>0.58000000000000007</v>
      </c>
      <c r="I630" s="205">
        <v>0.60000000000000009</v>
      </c>
      <c r="J630" s="205">
        <v>0.66000000000000014</v>
      </c>
      <c r="K630" s="205">
        <v>0.78000000000000014</v>
      </c>
      <c r="L630" s="205">
        <v>0.68</v>
      </c>
      <c r="M630" s="206">
        <v>0.70000000000000007</v>
      </c>
    </row>
    <row r="631" spans="1:13" x14ac:dyDescent="0.25">
      <c r="A631" s="210" t="s">
        <v>1296</v>
      </c>
      <c r="B631" s="205">
        <v>0.5</v>
      </c>
      <c r="C631" s="205">
        <v>0.36000000000000004</v>
      </c>
      <c r="D631" s="205">
        <v>0.3</v>
      </c>
      <c r="E631" s="205">
        <v>0.34</v>
      </c>
      <c r="F631" s="205">
        <v>0.42</v>
      </c>
      <c r="G631" s="205">
        <v>0.48</v>
      </c>
      <c r="H631" s="205">
        <v>0.59000000000000008</v>
      </c>
      <c r="I631" s="205">
        <v>0.62</v>
      </c>
      <c r="J631" s="205">
        <v>0.66</v>
      </c>
      <c r="K631" s="205">
        <v>0.82000000000000006</v>
      </c>
      <c r="L631" s="205">
        <v>0.68000000000000016</v>
      </c>
      <c r="M631" s="206">
        <v>0.70000000000000007</v>
      </c>
    </row>
    <row r="632" spans="1:13" x14ac:dyDescent="0.25">
      <c r="A632" s="210" t="s">
        <v>1297</v>
      </c>
      <c r="B632" s="205">
        <v>0.24000000000000002</v>
      </c>
      <c r="C632" s="205">
        <v>0.23000000000000004</v>
      </c>
      <c r="D632" s="205">
        <v>0.16</v>
      </c>
      <c r="E632" s="205">
        <v>0.19000000000000003</v>
      </c>
      <c r="F632" s="205">
        <v>0.24000000000000005</v>
      </c>
      <c r="G632" s="205">
        <v>0.30000000000000004</v>
      </c>
      <c r="H632" s="205">
        <v>0.34</v>
      </c>
      <c r="I632" s="205">
        <v>0.34</v>
      </c>
      <c r="J632" s="205">
        <v>0.39</v>
      </c>
      <c r="K632" s="205">
        <v>0.28000000000000003</v>
      </c>
      <c r="L632" s="205">
        <v>0.24000000000000005</v>
      </c>
      <c r="M632" s="206">
        <v>0.27</v>
      </c>
    </row>
    <row r="633" spans="1:13" x14ac:dyDescent="0.25">
      <c r="A633" s="210" t="s">
        <v>1298</v>
      </c>
      <c r="B633" s="205">
        <v>0.42000000000000004</v>
      </c>
      <c r="C633" s="205">
        <v>0.31000000000000005</v>
      </c>
      <c r="D633" s="205">
        <v>0.26</v>
      </c>
      <c r="E633" s="205">
        <v>0.31000000000000005</v>
      </c>
      <c r="F633" s="205">
        <v>0.35000000000000003</v>
      </c>
      <c r="G633" s="205">
        <v>0.42000000000000004</v>
      </c>
      <c r="H633" s="205">
        <v>0.51</v>
      </c>
      <c r="I633" s="205">
        <v>0.52</v>
      </c>
      <c r="J633" s="205">
        <v>0.59000000000000008</v>
      </c>
      <c r="K633" s="205">
        <v>0.70000000000000007</v>
      </c>
      <c r="L633" s="205">
        <v>0.60000000000000009</v>
      </c>
      <c r="M633" s="206">
        <v>0.62000000000000011</v>
      </c>
    </row>
    <row r="634" spans="1:13" x14ac:dyDescent="0.25">
      <c r="A634" s="210" t="s">
        <v>1299</v>
      </c>
      <c r="B634" s="205">
        <v>0.6100000000000001</v>
      </c>
      <c r="C634" s="205">
        <v>0.55000000000000004</v>
      </c>
      <c r="D634" s="205">
        <v>0.5</v>
      </c>
      <c r="E634" s="205">
        <v>0.55000000000000004</v>
      </c>
      <c r="F634" s="205">
        <v>0.62000000000000011</v>
      </c>
      <c r="G634" s="205">
        <v>0.8</v>
      </c>
      <c r="H634" s="205">
        <v>0.97000000000000008</v>
      </c>
      <c r="I634" s="205">
        <v>0.94</v>
      </c>
      <c r="J634" s="205">
        <v>0.98</v>
      </c>
      <c r="K634" s="205">
        <v>0.81</v>
      </c>
      <c r="L634" s="205">
        <v>0.72000000000000008</v>
      </c>
      <c r="M634" s="206">
        <v>0.73</v>
      </c>
    </row>
    <row r="635" spans="1:13" x14ac:dyDescent="0.25">
      <c r="A635" s="210" t="s">
        <v>1300</v>
      </c>
      <c r="B635" s="205">
        <v>0.5</v>
      </c>
      <c r="C635" s="205">
        <v>0.35000000000000003</v>
      </c>
      <c r="D635" s="205">
        <v>0.30000000000000004</v>
      </c>
      <c r="E635" s="205">
        <v>0.35000000000000003</v>
      </c>
      <c r="F635" s="205">
        <v>0.39000000000000007</v>
      </c>
      <c r="G635" s="205">
        <v>0.48</v>
      </c>
      <c r="H635" s="205">
        <v>0.58000000000000007</v>
      </c>
      <c r="I635" s="205">
        <v>0.62</v>
      </c>
      <c r="J635" s="205">
        <v>0.66</v>
      </c>
      <c r="K635" s="205">
        <v>0.81</v>
      </c>
      <c r="L635" s="205">
        <v>0.72000000000000008</v>
      </c>
      <c r="M635" s="206">
        <v>0.73</v>
      </c>
    </row>
    <row r="636" spans="1:13" x14ac:dyDescent="0.25">
      <c r="A636" s="210" t="s">
        <v>1301</v>
      </c>
      <c r="B636" s="205">
        <v>14.91</v>
      </c>
      <c r="C636" s="205">
        <v>11.430000000000001</v>
      </c>
      <c r="D636" s="205">
        <v>8.92</v>
      </c>
      <c r="E636" s="205">
        <v>10.429999999999998</v>
      </c>
      <c r="F636" s="205">
        <v>12.040000000000001</v>
      </c>
      <c r="G636" s="205">
        <v>14.74</v>
      </c>
      <c r="H636" s="205">
        <v>18.09</v>
      </c>
      <c r="I636" s="205">
        <v>18.68</v>
      </c>
      <c r="J636" s="205">
        <v>20.459999999999997</v>
      </c>
      <c r="K636" s="205">
        <v>24.950000000000003</v>
      </c>
      <c r="L636" s="205">
        <v>21.479999999999997</v>
      </c>
      <c r="M636" s="206">
        <v>21.700000000000003</v>
      </c>
    </row>
    <row r="637" spans="1:13" x14ac:dyDescent="0.25">
      <c r="A637" s="210" t="s">
        <v>1302</v>
      </c>
      <c r="B637" s="205">
        <v>18.45</v>
      </c>
      <c r="C637" s="205">
        <v>13.990000000000002</v>
      </c>
      <c r="D637" s="205">
        <v>10.940000000000001</v>
      </c>
      <c r="E637" s="205">
        <v>12.81</v>
      </c>
      <c r="F637" s="205">
        <v>14.73</v>
      </c>
      <c r="G637" s="205">
        <v>18.079999999999998</v>
      </c>
      <c r="H637" s="205">
        <v>22.12</v>
      </c>
      <c r="I637" s="205">
        <v>22.9</v>
      </c>
      <c r="J637" s="205">
        <v>25.08</v>
      </c>
      <c r="K637" s="205">
        <v>30.570000000000004</v>
      </c>
      <c r="L637" s="205">
        <v>26.400000000000002</v>
      </c>
      <c r="M637" s="206">
        <v>26.62</v>
      </c>
    </row>
    <row r="638" spans="1:13" x14ac:dyDescent="0.25">
      <c r="A638" s="210" t="s">
        <v>1303</v>
      </c>
      <c r="B638" s="205">
        <v>0.01</v>
      </c>
      <c r="C638" s="205">
        <v>0</v>
      </c>
      <c r="D638" s="205">
        <v>0</v>
      </c>
      <c r="E638" s="205">
        <v>0</v>
      </c>
      <c r="F638" s="205">
        <v>0</v>
      </c>
      <c r="G638" s="205">
        <v>0</v>
      </c>
      <c r="H638" s="205">
        <v>0</v>
      </c>
      <c r="I638" s="205">
        <v>0.02</v>
      </c>
      <c r="J638" s="205">
        <v>0.03</v>
      </c>
      <c r="K638" s="205">
        <v>0.04</v>
      </c>
      <c r="L638" s="205">
        <v>0.04</v>
      </c>
      <c r="M638" s="206">
        <v>0.04</v>
      </c>
    </row>
    <row r="639" spans="1:13" x14ac:dyDescent="0.25">
      <c r="A639" s="210" t="s">
        <v>1304</v>
      </c>
      <c r="B639" s="205">
        <v>0.5</v>
      </c>
      <c r="C639" s="205">
        <v>0.36000000000000004</v>
      </c>
      <c r="D639" s="205">
        <v>0.3</v>
      </c>
      <c r="E639" s="205">
        <v>0.35000000000000003</v>
      </c>
      <c r="F639" s="205">
        <v>0.42</v>
      </c>
      <c r="G639" s="205">
        <v>0.5</v>
      </c>
      <c r="H639" s="205">
        <v>0.62</v>
      </c>
      <c r="I639" s="205">
        <v>0.64000000000000012</v>
      </c>
      <c r="J639" s="205">
        <v>0.70000000000000007</v>
      </c>
      <c r="K639" s="205">
        <v>0.85000000000000009</v>
      </c>
      <c r="L639" s="205">
        <v>0.72000000000000008</v>
      </c>
      <c r="M639" s="206">
        <v>0.7400000000000001</v>
      </c>
    </row>
    <row r="640" spans="1:13" x14ac:dyDescent="0.25">
      <c r="A640" s="210" t="s">
        <v>1305</v>
      </c>
      <c r="B640" s="205">
        <v>0.66</v>
      </c>
      <c r="C640" s="205">
        <v>0.57999999999999996</v>
      </c>
      <c r="D640" s="205">
        <v>0.48</v>
      </c>
      <c r="E640" s="205">
        <v>0.54</v>
      </c>
      <c r="F640" s="205">
        <v>0.63</v>
      </c>
      <c r="G640" s="205">
        <v>0.82000000000000006</v>
      </c>
      <c r="H640" s="205">
        <v>0.92999999999999994</v>
      </c>
      <c r="I640" s="205">
        <v>0.94</v>
      </c>
      <c r="J640" s="205">
        <v>1</v>
      </c>
      <c r="K640" s="205">
        <v>0.81000000000000016</v>
      </c>
      <c r="L640" s="205">
        <v>0.72000000000000008</v>
      </c>
      <c r="M640" s="206">
        <v>0.7400000000000001</v>
      </c>
    </row>
    <row r="641" spans="1:13" x14ac:dyDescent="0.25">
      <c r="A641" s="210" t="s">
        <v>1306</v>
      </c>
      <c r="B641" s="205">
        <v>1.5200000000000002</v>
      </c>
      <c r="C641" s="205">
        <v>1.1200000000000001</v>
      </c>
      <c r="D641" s="205">
        <v>0.85999999999999988</v>
      </c>
      <c r="E641" s="205">
        <v>1.02</v>
      </c>
      <c r="F641" s="205">
        <v>1.2</v>
      </c>
      <c r="G641" s="205">
        <v>1.4600000000000002</v>
      </c>
      <c r="H641" s="205">
        <v>1.79</v>
      </c>
      <c r="I641" s="205">
        <v>1.8600000000000003</v>
      </c>
      <c r="J641" s="205">
        <v>2.02</v>
      </c>
      <c r="K641" s="205">
        <v>2.4400000000000004</v>
      </c>
      <c r="L641" s="205">
        <v>2.12</v>
      </c>
      <c r="M641" s="206">
        <v>2.17</v>
      </c>
    </row>
    <row r="642" spans="1:13" x14ac:dyDescent="0.25">
      <c r="A642" s="210" t="s">
        <v>1307</v>
      </c>
      <c r="B642" s="205">
        <v>19.399999999999999</v>
      </c>
      <c r="C642" s="205">
        <v>16.869999999999997</v>
      </c>
      <c r="D642" s="205">
        <v>14.66</v>
      </c>
      <c r="E642" s="205">
        <v>16.079999999999998</v>
      </c>
      <c r="F642" s="205">
        <v>19.3</v>
      </c>
      <c r="G642" s="205">
        <v>23.299999999999997</v>
      </c>
      <c r="H642" s="205">
        <v>11.07</v>
      </c>
      <c r="I642" s="205">
        <v>22.219999999999995</v>
      </c>
      <c r="J642" s="205">
        <v>6.7799999999999994</v>
      </c>
      <c r="K642" s="205">
        <v>12.459999999999997</v>
      </c>
      <c r="L642" s="205">
        <v>18.590000000000003</v>
      </c>
      <c r="M642" s="206">
        <v>23.410000000000004</v>
      </c>
    </row>
    <row r="643" spans="1:13" x14ac:dyDescent="0.25">
      <c r="A643" s="210" t="s">
        <v>1308</v>
      </c>
      <c r="B643" s="205">
        <v>6.0000000000000005E-2</v>
      </c>
      <c r="C643" s="205">
        <v>0.04</v>
      </c>
      <c r="D643" s="205">
        <v>0.04</v>
      </c>
      <c r="E643" s="205">
        <v>0.04</v>
      </c>
      <c r="F643" s="205">
        <v>0.04</v>
      </c>
      <c r="G643" s="205">
        <v>0.08</v>
      </c>
      <c r="H643" s="205">
        <v>0.11</v>
      </c>
      <c r="I643" s="205">
        <v>0.1</v>
      </c>
      <c r="J643" s="205">
        <v>0.11</v>
      </c>
      <c r="K643" s="205">
        <v>0.06</v>
      </c>
      <c r="L643" s="205">
        <v>0.08</v>
      </c>
      <c r="M643" s="206">
        <v>6.9999999999999993E-2</v>
      </c>
    </row>
    <row r="644" spans="1:13" x14ac:dyDescent="0.25">
      <c r="A644" s="210" t="s">
        <v>1309</v>
      </c>
      <c r="B644" s="205">
        <v>0.24000000000000005</v>
      </c>
      <c r="C644" s="205">
        <v>0.19</v>
      </c>
      <c r="D644" s="205">
        <v>0.16</v>
      </c>
      <c r="E644" s="205">
        <v>0.16</v>
      </c>
      <c r="F644" s="205">
        <v>0.19</v>
      </c>
      <c r="G644" s="205">
        <v>0.22000000000000003</v>
      </c>
      <c r="H644" s="205">
        <v>0.27</v>
      </c>
      <c r="I644" s="205">
        <v>0.3</v>
      </c>
      <c r="J644" s="205">
        <v>0.32</v>
      </c>
      <c r="K644" s="205">
        <v>0.39</v>
      </c>
      <c r="L644" s="205">
        <v>0.32</v>
      </c>
      <c r="M644" s="206">
        <v>0.35000000000000003</v>
      </c>
    </row>
    <row r="645" spans="1:13" x14ac:dyDescent="0.25">
      <c r="A645" s="210" t="s">
        <v>1310</v>
      </c>
      <c r="B645" s="205">
        <v>0.02</v>
      </c>
      <c r="C645" s="205">
        <v>0</v>
      </c>
      <c r="D645" s="205">
        <v>0</v>
      </c>
      <c r="E645" s="205">
        <v>0</v>
      </c>
      <c r="F645" s="205">
        <v>0</v>
      </c>
      <c r="G645" s="205">
        <v>0</v>
      </c>
      <c r="H645" s="205">
        <v>0.03</v>
      </c>
      <c r="I645" s="205">
        <v>0.04</v>
      </c>
      <c r="J645" s="205">
        <v>0.04</v>
      </c>
      <c r="K645" s="205">
        <v>0.04</v>
      </c>
      <c r="L645" s="205">
        <v>0.04</v>
      </c>
      <c r="M645" s="206">
        <v>0.04</v>
      </c>
    </row>
    <row r="646" spans="1:13" x14ac:dyDescent="0.25">
      <c r="A646" s="210" t="s">
        <v>1311</v>
      </c>
      <c r="B646" s="205">
        <v>0.26</v>
      </c>
      <c r="C646" s="205">
        <v>0.26</v>
      </c>
      <c r="D646" s="205">
        <v>0.19999999999999998</v>
      </c>
      <c r="E646" s="205">
        <v>0.23000000000000004</v>
      </c>
      <c r="F646" s="205">
        <v>0.28000000000000003</v>
      </c>
      <c r="G646" s="205">
        <v>0.34</v>
      </c>
      <c r="H646" s="205">
        <v>0.42999999999999994</v>
      </c>
      <c r="I646" s="205">
        <v>0.42000000000000004</v>
      </c>
      <c r="J646" s="205">
        <v>0.46</v>
      </c>
      <c r="K646" s="205">
        <v>0.55000000000000004</v>
      </c>
      <c r="L646" s="205">
        <v>0.48000000000000009</v>
      </c>
      <c r="M646" s="206">
        <v>0.51</v>
      </c>
    </row>
    <row r="647" spans="1:13" x14ac:dyDescent="0.25">
      <c r="A647" s="210" t="s">
        <v>1312</v>
      </c>
      <c r="B647" s="205">
        <v>6.88</v>
      </c>
      <c r="C647" s="205">
        <v>6.47</v>
      </c>
      <c r="D647" s="205">
        <v>5.6</v>
      </c>
      <c r="E647" s="205">
        <v>6.28</v>
      </c>
      <c r="F647" s="205">
        <v>7.41</v>
      </c>
      <c r="G647" s="205">
        <v>9.42</v>
      </c>
      <c r="H647" s="205">
        <v>10.969999999999999</v>
      </c>
      <c r="I647" s="205">
        <v>10.84</v>
      </c>
      <c r="J647" s="205">
        <v>11.200000000000001</v>
      </c>
      <c r="K647" s="205">
        <v>9.4899999999999984</v>
      </c>
      <c r="L647" s="205">
        <v>8.16</v>
      </c>
      <c r="M647" s="206">
        <v>8.25</v>
      </c>
    </row>
    <row r="648" spans="1:13" x14ac:dyDescent="0.25">
      <c r="A648" s="210" t="s">
        <v>1313</v>
      </c>
      <c r="B648" s="205">
        <v>1.4200000000000002</v>
      </c>
      <c r="C648" s="205">
        <v>1.1200000000000001</v>
      </c>
      <c r="D648" s="205">
        <v>0.85999999999999988</v>
      </c>
      <c r="E648" s="205">
        <v>1.02</v>
      </c>
      <c r="F648" s="205">
        <v>1.2</v>
      </c>
      <c r="G648" s="205">
        <v>1.4600000000000002</v>
      </c>
      <c r="H648" s="205">
        <v>1.79</v>
      </c>
      <c r="I648" s="205">
        <v>1.8600000000000003</v>
      </c>
      <c r="J648" s="205">
        <v>2.02</v>
      </c>
      <c r="K648" s="205">
        <v>2.4400000000000004</v>
      </c>
      <c r="L648" s="205">
        <v>2.12</v>
      </c>
      <c r="M648" s="206">
        <v>2.17</v>
      </c>
    </row>
    <row r="649" spans="1:13" x14ac:dyDescent="0.25">
      <c r="A649" s="210" t="s">
        <v>1314</v>
      </c>
      <c r="B649" s="205">
        <v>1.4100000000000001</v>
      </c>
      <c r="C649" s="205">
        <v>1.1200000000000001</v>
      </c>
      <c r="D649" s="205">
        <v>0.85999999999999988</v>
      </c>
      <c r="E649" s="205">
        <v>1.02</v>
      </c>
      <c r="F649" s="205">
        <v>1.2</v>
      </c>
      <c r="G649" s="205">
        <v>1.4600000000000002</v>
      </c>
      <c r="H649" s="205">
        <v>1.79</v>
      </c>
      <c r="I649" s="205">
        <v>1.8600000000000003</v>
      </c>
      <c r="J649" s="205">
        <v>2.02</v>
      </c>
      <c r="K649" s="205">
        <v>1.9800000000000004</v>
      </c>
      <c r="L649" s="205">
        <v>2.12</v>
      </c>
      <c r="M649" s="206">
        <v>2.17</v>
      </c>
    </row>
    <row r="650" spans="1:13" x14ac:dyDescent="0.25">
      <c r="A650" s="210" t="s">
        <v>1315</v>
      </c>
      <c r="B650" s="205">
        <v>0.40000000000000008</v>
      </c>
      <c r="C650" s="205">
        <v>0.35000000000000003</v>
      </c>
      <c r="D650" s="205">
        <v>0.26</v>
      </c>
      <c r="E650" s="205">
        <v>0.31</v>
      </c>
      <c r="F650" s="205">
        <v>0.35000000000000003</v>
      </c>
      <c r="G650" s="205">
        <v>0.44</v>
      </c>
      <c r="H650" s="205">
        <v>0.55000000000000004</v>
      </c>
      <c r="I650" s="205">
        <v>0.54</v>
      </c>
      <c r="J650" s="205">
        <v>0.61</v>
      </c>
      <c r="K650" s="205">
        <v>0.7400000000000001</v>
      </c>
      <c r="L650" s="205">
        <v>0.60000000000000009</v>
      </c>
      <c r="M650" s="206">
        <v>0.65000000000000013</v>
      </c>
    </row>
    <row r="651" spans="1:13" x14ac:dyDescent="0.25">
      <c r="A651" s="210" t="s">
        <v>1316</v>
      </c>
      <c r="B651" s="205">
        <v>1.85</v>
      </c>
      <c r="C651" s="205">
        <v>1.55</v>
      </c>
      <c r="D651" s="205">
        <v>1.34</v>
      </c>
      <c r="E651" s="205">
        <v>1.4800000000000002</v>
      </c>
      <c r="F651" s="205">
        <v>1.78</v>
      </c>
      <c r="G651" s="205">
        <v>2.1399999999999997</v>
      </c>
      <c r="H651" s="205">
        <v>2.48</v>
      </c>
      <c r="I651" s="205">
        <v>2.0999999999999996</v>
      </c>
      <c r="J651" s="205">
        <v>2.6300000000000003</v>
      </c>
      <c r="K651" s="205">
        <v>2.0199999999999996</v>
      </c>
      <c r="L651" s="205">
        <v>1.75</v>
      </c>
      <c r="M651" s="206">
        <v>2.14</v>
      </c>
    </row>
    <row r="652" spans="1:13" x14ac:dyDescent="0.25">
      <c r="A652" s="210" t="s">
        <v>1317</v>
      </c>
      <c r="B652" s="205">
        <v>0.42000000000000004</v>
      </c>
      <c r="C652" s="205">
        <v>0.31</v>
      </c>
      <c r="D652" s="205">
        <v>0.26</v>
      </c>
      <c r="E652" s="205">
        <v>0.28000000000000003</v>
      </c>
      <c r="F652" s="205">
        <v>0.32</v>
      </c>
      <c r="G652" s="205">
        <v>0.42000000000000004</v>
      </c>
      <c r="H652" s="205">
        <v>0.5</v>
      </c>
      <c r="I652" s="205">
        <v>0.5</v>
      </c>
      <c r="J652" s="205">
        <v>0.55000000000000004</v>
      </c>
      <c r="K652" s="205">
        <v>0.69000000000000006</v>
      </c>
      <c r="L652" s="205">
        <v>0.60000000000000009</v>
      </c>
      <c r="M652" s="206">
        <v>0.62000000000000011</v>
      </c>
    </row>
    <row r="653" spans="1:13" x14ac:dyDescent="0.25">
      <c r="A653" s="210" t="s">
        <v>1318</v>
      </c>
      <c r="B653" s="205">
        <v>0.59</v>
      </c>
      <c r="C653" s="205">
        <v>0.57999999999999996</v>
      </c>
      <c r="D653" s="205">
        <v>0.48</v>
      </c>
      <c r="E653" s="205">
        <v>0.54</v>
      </c>
      <c r="F653" s="205">
        <v>0.63</v>
      </c>
      <c r="G653" s="205">
        <v>0.82000000000000006</v>
      </c>
      <c r="H653" s="205">
        <v>0.92999999999999994</v>
      </c>
      <c r="I653" s="205">
        <v>0.94</v>
      </c>
      <c r="J653" s="205">
        <v>1</v>
      </c>
      <c r="K653" s="205">
        <v>0.81000000000000016</v>
      </c>
      <c r="L653" s="205">
        <v>0.72000000000000008</v>
      </c>
      <c r="M653" s="206">
        <v>0.7400000000000001</v>
      </c>
    </row>
    <row r="654" spans="1:13" x14ac:dyDescent="0.25">
      <c r="A654" s="210" t="s">
        <v>1319</v>
      </c>
      <c r="B654" s="205">
        <v>0</v>
      </c>
      <c r="C654" s="205">
        <v>0</v>
      </c>
      <c r="D654" s="205">
        <v>0</v>
      </c>
      <c r="E654" s="205">
        <v>0</v>
      </c>
      <c r="F654" s="205">
        <v>0</v>
      </c>
      <c r="G654" s="205">
        <v>0</v>
      </c>
      <c r="H654" s="205">
        <v>0</v>
      </c>
      <c r="I654" s="205">
        <v>0</v>
      </c>
      <c r="J654" s="205">
        <v>0</v>
      </c>
      <c r="K654" s="205">
        <v>0</v>
      </c>
      <c r="L654" s="205">
        <v>0</v>
      </c>
      <c r="M654" s="206">
        <v>0</v>
      </c>
    </row>
    <row r="655" spans="1:13" x14ac:dyDescent="0.25">
      <c r="A655" s="210" t="s">
        <v>1320</v>
      </c>
      <c r="B655" s="205">
        <v>1</v>
      </c>
      <c r="C655" s="205">
        <v>0.77</v>
      </c>
      <c r="D655" s="205">
        <v>0.60000000000000009</v>
      </c>
      <c r="E655" s="205">
        <v>0.70000000000000007</v>
      </c>
      <c r="F655" s="205">
        <v>0.81</v>
      </c>
      <c r="G655" s="205">
        <v>1</v>
      </c>
      <c r="H655" s="205">
        <v>1.2100000000000002</v>
      </c>
      <c r="I655" s="205">
        <v>1.2400000000000002</v>
      </c>
      <c r="J655" s="205">
        <v>1.35</v>
      </c>
      <c r="K655" s="205">
        <v>1.6600000000000004</v>
      </c>
      <c r="L655" s="205">
        <v>1.4400000000000002</v>
      </c>
      <c r="M655" s="206">
        <v>1.4700000000000002</v>
      </c>
    </row>
    <row r="656" spans="1:13" x14ac:dyDescent="0.25">
      <c r="A656" s="210" t="s">
        <v>1321</v>
      </c>
      <c r="B656" s="205">
        <v>0.40000000000000008</v>
      </c>
      <c r="C656" s="205">
        <v>0.35000000000000003</v>
      </c>
      <c r="D656" s="205">
        <v>0.3</v>
      </c>
      <c r="E656" s="205">
        <v>0.31</v>
      </c>
      <c r="F656" s="205">
        <v>0.42</v>
      </c>
      <c r="G656" s="205">
        <v>0.52</v>
      </c>
      <c r="H656" s="205">
        <v>0.62</v>
      </c>
      <c r="I656" s="205">
        <v>0.64000000000000012</v>
      </c>
      <c r="J656" s="205">
        <v>0.65</v>
      </c>
      <c r="K656" s="205">
        <v>0.65000000000000013</v>
      </c>
      <c r="L656" s="205">
        <v>0.52</v>
      </c>
      <c r="M656" s="206">
        <v>0.54</v>
      </c>
    </row>
    <row r="657" spans="1:13" x14ac:dyDescent="0.25">
      <c r="A657" s="210" t="s">
        <v>1322</v>
      </c>
      <c r="B657" s="205">
        <v>0</v>
      </c>
      <c r="C657" s="205">
        <v>0</v>
      </c>
      <c r="D657" s="205">
        <v>0</v>
      </c>
      <c r="E657" s="205">
        <v>0</v>
      </c>
      <c r="F657" s="205">
        <v>0</v>
      </c>
      <c r="G657" s="205">
        <v>0</v>
      </c>
      <c r="H657" s="205">
        <v>22.699999999999996</v>
      </c>
      <c r="I657" s="205">
        <v>18.48</v>
      </c>
      <c r="J657" s="205">
        <v>23.79</v>
      </c>
      <c r="K657" s="205">
        <v>20.569999999999993</v>
      </c>
      <c r="L657" s="205">
        <v>17.240000000000002</v>
      </c>
      <c r="M657" s="206">
        <v>7.32</v>
      </c>
    </row>
    <row r="658" spans="1:13" x14ac:dyDescent="0.25">
      <c r="A658" s="210" t="s">
        <v>1323</v>
      </c>
      <c r="B658" s="205">
        <v>9.35</v>
      </c>
      <c r="C658" s="205">
        <v>10.31</v>
      </c>
      <c r="D658" s="205">
        <v>8.9599999999999991</v>
      </c>
      <c r="E658" s="205">
        <v>9.81</v>
      </c>
      <c r="F658" s="205">
        <v>11.780000000000001</v>
      </c>
      <c r="G658" s="205">
        <v>14.219999999999999</v>
      </c>
      <c r="H658" s="205">
        <v>16.5</v>
      </c>
      <c r="I658" s="205">
        <v>16.72</v>
      </c>
      <c r="J658" s="205">
        <v>17.400000000000002</v>
      </c>
      <c r="K658" s="205">
        <v>16.39</v>
      </c>
      <c r="L658" s="205">
        <v>14.16</v>
      </c>
      <c r="M658" s="206">
        <v>14.3</v>
      </c>
    </row>
    <row r="659" spans="1:13" x14ac:dyDescent="0.25">
      <c r="A659" s="210" t="s">
        <v>1324</v>
      </c>
      <c r="B659" s="205">
        <v>0</v>
      </c>
      <c r="C659" s="205">
        <v>0</v>
      </c>
      <c r="D659" s="205">
        <v>0</v>
      </c>
      <c r="E659" s="205">
        <v>3.87</v>
      </c>
      <c r="F659" s="205">
        <v>5.08</v>
      </c>
      <c r="G659" s="205">
        <v>6.54</v>
      </c>
      <c r="H659" s="205">
        <v>7.2400000000000011</v>
      </c>
      <c r="I659" s="205">
        <v>5.9</v>
      </c>
      <c r="J659" s="205">
        <v>7.5699999999999994</v>
      </c>
      <c r="K659" s="205">
        <v>6.58</v>
      </c>
      <c r="L659" s="205">
        <v>5.52</v>
      </c>
      <c r="M659" s="206">
        <v>2.3199999999999998</v>
      </c>
    </row>
    <row r="660" spans="1:13" x14ac:dyDescent="0.25">
      <c r="A660" s="210" t="s">
        <v>1325</v>
      </c>
      <c r="B660" s="205">
        <v>6.48</v>
      </c>
      <c r="C660" s="205">
        <v>0</v>
      </c>
      <c r="D660" s="205">
        <v>0</v>
      </c>
      <c r="E660" s="205">
        <v>22.63</v>
      </c>
      <c r="F660" s="205">
        <v>29.49</v>
      </c>
      <c r="G660" s="205">
        <v>38.040000000000006</v>
      </c>
      <c r="H660" s="205">
        <v>41.96</v>
      </c>
      <c r="I660" s="205">
        <v>34.200000000000003</v>
      </c>
      <c r="J660" s="205">
        <v>44.069999999999993</v>
      </c>
      <c r="K660" s="205">
        <v>38.089999999999996</v>
      </c>
      <c r="L660" s="205">
        <v>31.96</v>
      </c>
      <c r="M660" s="206">
        <v>13.520000000000001</v>
      </c>
    </row>
    <row r="661" spans="1:13" x14ac:dyDescent="0.25">
      <c r="A661" s="210" t="s">
        <v>1326</v>
      </c>
      <c r="B661" s="205">
        <v>1.7200000000000002</v>
      </c>
      <c r="C661" s="205">
        <v>1.2400000000000002</v>
      </c>
      <c r="D661" s="205">
        <v>0.96000000000000008</v>
      </c>
      <c r="E661" s="205">
        <v>1.1200000000000001</v>
      </c>
      <c r="F661" s="205">
        <v>1.3100000000000003</v>
      </c>
      <c r="G661" s="205">
        <v>1.6</v>
      </c>
      <c r="H661" s="205">
        <v>1.97</v>
      </c>
      <c r="I661" s="205">
        <v>2</v>
      </c>
      <c r="J661" s="205">
        <v>2.2100000000000004</v>
      </c>
      <c r="K661" s="205">
        <v>2.71</v>
      </c>
      <c r="L661" s="205">
        <v>2.3200000000000003</v>
      </c>
      <c r="M661" s="206">
        <v>2.3600000000000003</v>
      </c>
    </row>
    <row r="662" spans="1:13" x14ac:dyDescent="0.25">
      <c r="A662" s="210" t="s">
        <v>1327</v>
      </c>
      <c r="B662" s="205">
        <v>0</v>
      </c>
      <c r="C662" s="205">
        <v>0.35000000000000003</v>
      </c>
      <c r="D662" s="205">
        <v>0.26</v>
      </c>
      <c r="E662" s="205">
        <v>0.31000000000000005</v>
      </c>
      <c r="F662" s="205">
        <v>0.35000000000000003</v>
      </c>
      <c r="G662" s="205">
        <v>0.44000000000000006</v>
      </c>
      <c r="H662" s="205">
        <v>0.55000000000000004</v>
      </c>
      <c r="I662" s="205">
        <v>0.56000000000000005</v>
      </c>
      <c r="J662" s="205">
        <v>0.63</v>
      </c>
      <c r="K662" s="205">
        <v>0.74</v>
      </c>
      <c r="L662" s="205">
        <v>0.68</v>
      </c>
      <c r="M662" s="206">
        <v>0.66000000000000014</v>
      </c>
    </row>
    <row r="663" spans="1:13" x14ac:dyDescent="0.25">
      <c r="A663" s="210" t="s">
        <v>1328</v>
      </c>
      <c r="B663" s="205">
        <v>0.63000000000000012</v>
      </c>
      <c r="C663" s="205">
        <v>0.55000000000000004</v>
      </c>
      <c r="D663" s="205">
        <v>0.48</v>
      </c>
      <c r="E663" s="205">
        <v>0.55000000000000004</v>
      </c>
      <c r="F663" s="205">
        <v>0.66</v>
      </c>
      <c r="G663" s="205">
        <v>0.8</v>
      </c>
      <c r="H663" s="205">
        <v>0.94000000000000006</v>
      </c>
      <c r="I663" s="205">
        <v>0.94000000000000006</v>
      </c>
      <c r="J663" s="205">
        <v>1</v>
      </c>
      <c r="K663" s="205">
        <v>0.82000000000000006</v>
      </c>
      <c r="L663" s="205">
        <v>0.68000000000000016</v>
      </c>
      <c r="M663" s="206">
        <v>0.70000000000000007</v>
      </c>
    </row>
    <row r="664" spans="1:13" x14ac:dyDescent="0.25">
      <c r="A664" s="210" t="s">
        <v>1329</v>
      </c>
      <c r="B664" s="205">
        <v>1.27</v>
      </c>
      <c r="C664" s="205">
        <v>1.1300000000000001</v>
      </c>
      <c r="D664" s="205">
        <v>0.98</v>
      </c>
      <c r="E664" s="205">
        <v>1.1100000000000001</v>
      </c>
      <c r="F664" s="205">
        <v>1.2800000000000002</v>
      </c>
      <c r="G664" s="205">
        <v>1.6200000000000003</v>
      </c>
      <c r="H664" s="205">
        <v>1.9000000000000001</v>
      </c>
      <c r="I664" s="205">
        <v>1.8800000000000001</v>
      </c>
      <c r="J664" s="205">
        <v>1.97</v>
      </c>
      <c r="K664" s="205">
        <v>1.6300000000000001</v>
      </c>
      <c r="L664" s="205">
        <v>1.4000000000000001</v>
      </c>
      <c r="M664" s="206">
        <v>1.4400000000000002</v>
      </c>
    </row>
    <row r="665" spans="1:13" x14ac:dyDescent="0.25">
      <c r="A665" s="210" t="s">
        <v>1330</v>
      </c>
      <c r="B665" s="205">
        <v>0.62000000000000011</v>
      </c>
      <c r="C665" s="205">
        <v>0.54</v>
      </c>
      <c r="D665" s="205">
        <v>0.45999999999999996</v>
      </c>
      <c r="E665" s="205">
        <v>0.51</v>
      </c>
      <c r="F665" s="205">
        <v>0.62000000000000011</v>
      </c>
      <c r="G665" s="205">
        <v>0.76000000000000012</v>
      </c>
      <c r="H665" s="205">
        <v>0.90000000000000013</v>
      </c>
      <c r="I665" s="205">
        <v>0.89999999999999991</v>
      </c>
      <c r="J665" s="205">
        <v>0.96000000000000008</v>
      </c>
      <c r="K665" s="205">
        <v>0.81</v>
      </c>
      <c r="L665" s="205">
        <v>0.68</v>
      </c>
      <c r="M665" s="206">
        <v>0.67000000000000015</v>
      </c>
    </row>
    <row r="666" spans="1:13" x14ac:dyDescent="0.25">
      <c r="A666" s="210" t="s">
        <v>1331</v>
      </c>
      <c r="B666" s="205">
        <v>0.63000000000000012</v>
      </c>
      <c r="C666" s="205">
        <v>0.55000000000000004</v>
      </c>
      <c r="D666" s="205">
        <v>0.48</v>
      </c>
      <c r="E666" s="205">
        <v>0.54</v>
      </c>
      <c r="F666" s="205">
        <v>0.63</v>
      </c>
      <c r="G666" s="205">
        <v>0.80000000000000016</v>
      </c>
      <c r="H666" s="205">
        <v>0.92999999999999994</v>
      </c>
      <c r="I666" s="205">
        <v>0.91999999999999993</v>
      </c>
      <c r="J666" s="205">
        <v>0.97</v>
      </c>
      <c r="K666" s="205">
        <v>0.81</v>
      </c>
      <c r="L666" s="205">
        <v>0.72000000000000008</v>
      </c>
      <c r="M666" s="206">
        <v>0.73</v>
      </c>
    </row>
    <row r="667" spans="1:13" x14ac:dyDescent="0.25">
      <c r="A667" s="210" t="s">
        <v>1332</v>
      </c>
      <c r="B667" s="205">
        <v>0.63000000000000012</v>
      </c>
      <c r="C667" s="205">
        <v>0.55000000000000004</v>
      </c>
      <c r="D667" s="205">
        <v>0.48</v>
      </c>
      <c r="E667" s="205">
        <v>0.53</v>
      </c>
      <c r="F667" s="205">
        <v>0.62</v>
      </c>
      <c r="G667" s="205">
        <v>0.78000000000000014</v>
      </c>
      <c r="H667" s="205">
        <v>0.92999999999999994</v>
      </c>
      <c r="I667" s="205">
        <v>0.9</v>
      </c>
      <c r="J667" s="205">
        <v>0.93</v>
      </c>
      <c r="K667" s="205">
        <v>0.77</v>
      </c>
      <c r="L667" s="205">
        <v>0.68</v>
      </c>
      <c r="M667" s="206">
        <v>0.66000000000000014</v>
      </c>
    </row>
    <row r="668" spans="1:13" x14ac:dyDescent="0.25">
      <c r="A668" s="210" t="s">
        <v>1333</v>
      </c>
      <c r="B668" s="205">
        <v>0.65000000000000013</v>
      </c>
      <c r="C668" s="205">
        <v>0.55000000000000004</v>
      </c>
      <c r="D668" s="205">
        <v>0.48</v>
      </c>
      <c r="E668" s="205">
        <v>0.54</v>
      </c>
      <c r="F668" s="205">
        <v>0.66</v>
      </c>
      <c r="G668" s="205">
        <v>0.82000000000000017</v>
      </c>
      <c r="H668" s="205">
        <v>0.96000000000000008</v>
      </c>
      <c r="I668" s="205">
        <v>0.94</v>
      </c>
      <c r="J668" s="205">
        <v>1.01</v>
      </c>
      <c r="K668" s="205">
        <v>0.81</v>
      </c>
      <c r="L668" s="205">
        <v>0.72000000000000008</v>
      </c>
      <c r="M668" s="206">
        <v>0.73</v>
      </c>
    </row>
    <row r="669" spans="1:13" x14ac:dyDescent="0.25">
      <c r="A669" s="210" t="s">
        <v>1334</v>
      </c>
      <c r="B669" s="205">
        <v>0.65</v>
      </c>
      <c r="C669" s="205">
        <v>0.58000000000000007</v>
      </c>
      <c r="D669" s="205">
        <v>0.48</v>
      </c>
      <c r="E669" s="205">
        <v>0.54</v>
      </c>
      <c r="F669" s="205">
        <v>0.66</v>
      </c>
      <c r="G669" s="205">
        <v>0.80000000000000016</v>
      </c>
      <c r="H669" s="205">
        <v>0.97</v>
      </c>
      <c r="I669" s="205">
        <v>0.94</v>
      </c>
      <c r="J669" s="205">
        <v>1</v>
      </c>
      <c r="K669" s="205">
        <v>0.84000000000000008</v>
      </c>
      <c r="L669" s="205">
        <v>0.72000000000000008</v>
      </c>
      <c r="M669" s="206">
        <v>0.73000000000000009</v>
      </c>
    </row>
    <row r="670" spans="1:13" x14ac:dyDescent="0.25">
      <c r="A670" s="210" t="s">
        <v>1335</v>
      </c>
      <c r="B670" s="205">
        <v>1.6600000000000001</v>
      </c>
      <c r="C670" s="205">
        <v>1.6600000000000001</v>
      </c>
      <c r="D670" s="205">
        <v>1.4400000000000002</v>
      </c>
      <c r="E670" s="205">
        <v>1.59</v>
      </c>
      <c r="F670" s="205">
        <v>1.9</v>
      </c>
      <c r="G670" s="205">
        <v>2.44</v>
      </c>
      <c r="H670" s="205">
        <v>2.83</v>
      </c>
      <c r="I670" s="205">
        <v>2.7800000000000002</v>
      </c>
      <c r="J670" s="205">
        <v>2.94</v>
      </c>
      <c r="K670" s="205">
        <v>2.41</v>
      </c>
      <c r="L670" s="205">
        <v>2.08</v>
      </c>
      <c r="M670" s="206">
        <v>2.1300000000000003</v>
      </c>
    </row>
    <row r="671" spans="1:13" x14ac:dyDescent="0.25">
      <c r="A671" s="210" t="s">
        <v>1336</v>
      </c>
      <c r="B671" s="205">
        <v>0.52</v>
      </c>
      <c r="C671" s="205">
        <v>0.35000000000000003</v>
      </c>
      <c r="D671" s="205">
        <v>0.28000000000000003</v>
      </c>
      <c r="E671" s="205">
        <v>0.35000000000000003</v>
      </c>
      <c r="F671" s="205">
        <v>0.42</v>
      </c>
      <c r="G671" s="205">
        <v>0.5</v>
      </c>
      <c r="H671" s="205">
        <v>0.59</v>
      </c>
      <c r="I671" s="205">
        <v>0.62000000000000011</v>
      </c>
      <c r="J671" s="205">
        <v>0.67</v>
      </c>
      <c r="K671" s="205">
        <v>0.81000000000000016</v>
      </c>
      <c r="L671" s="205">
        <v>0.72000000000000008</v>
      </c>
      <c r="M671" s="206">
        <v>0.7400000000000001</v>
      </c>
    </row>
    <row r="672" spans="1:13" x14ac:dyDescent="0.25">
      <c r="A672" s="210" t="s">
        <v>1337</v>
      </c>
      <c r="B672" s="205">
        <v>0.64</v>
      </c>
      <c r="C672" s="205">
        <v>0.57999999999999996</v>
      </c>
      <c r="D672" s="205">
        <v>0.48</v>
      </c>
      <c r="E672" s="205">
        <v>0.54</v>
      </c>
      <c r="F672" s="205">
        <v>0.63</v>
      </c>
      <c r="G672" s="205">
        <v>0.82000000000000006</v>
      </c>
      <c r="H672" s="205">
        <v>0.92999999999999994</v>
      </c>
      <c r="I672" s="205">
        <v>0.94</v>
      </c>
      <c r="J672" s="205">
        <v>1</v>
      </c>
      <c r="K672" s="205">
        <v>0.81000000000000016</v>
      </c>
      <c r="L672" s="205">
        <v>0.72000000000000008</v>
      </c>
      <c r="M672" s="206">
        <v>0.7400000000000001</v>
      </c>
    </row>
    <row r="673" spans="1:13" x14ac:dyDescent="0.25">
      <c r="A673" s="210" t="s">
        <v>1338</v>
      </c>
      <c r="B673" s="205">
        <v>0.51</v>
      </c>
      <c r="C673" s="205">
        <v>0.35000000000000003</v>
      </c>
      <c r="D673" s="205">
        <v>0.28000000000000003</v>
      </c>
      <c r="E673" s="205">
        <v>0.35000000000000003</v>
      </c>
      <c r="F673" s="205">
        <v>0.42</v>
      </c>
      <c r="G673" s="205">
        <v>0.5</v>
      </c>
      <c r="H673" s="205">
        <v>0.59</v>
      </c>
      <c r="I673" s="205">
        <v>0.62000000000000011</v>
      </c>
      <c r="J673" s="205">
        <v>0.67</v>
      </c>
      <c r="K673" s="205">
        <v>0.66000000000000014</v>
      </c>
      <c r="L673" s="205">
        <v>0.72000000000000008</v>
      </c>
      <c r="M673" s="206">
        <v>0.7400000000000001</v>
      </c>
    </row>
    <row r="674" spans="1:13" x14ac:dyDescent="0.25">
      <c r="A674" s="210" t="s">
        <v>1339</v>
      </c>
      <c r="B674" s="205">
        <v>0.52</v>
      </c>
      <c r="C674" s="205">
        <v>0.35000000000000003</v>
      </c>
      <c r="D674" s="205">
        <v>0.28000000000000003</v>
      </c>
      <c r="E674" s="205">
        <v>0.35000000000000003</v>
      </c>
      <c r="F674" s="205">
        <v>0.42</v>
      </c>
      <c r="G674" s="205">
        <v>0.5</v>
      </c>
      <c r="H674" s="205">
        <v>0.59</v>
      </c>
      <c r="I674" s="205">
        <v>0.62000000000000011</v>
      </c>
      <c r="J674" s="205">
        <v>0.67</v>
      </c>
      <c r="K674" s="205">
        <v>0.81000000000000016</v>
      </c>
      <c r="L674" s="205">
        <v>0.72000000000000008</v>
      </c>
      <c r="M674" s="206">
        <v>0.7400000000000001</v>
      </c>
    </row>
    <row r="675" spans="1:13" x14ac:dyDescent="0.25">
      <c r="A675" s="210" t="s">
        <v>1340</v>
      </c>
      <c r="B675" s="205">
        <v>0.82000000000000017</v>
      </c>
      <c r="C675" s="205">
        <v>0.61</v>
      </c>
      <c r="D675" s="205">
        <v>0.48</v>
      </c>
      <c r="E675" s="205">
        <v>0.55000000000000004</v>
      </c>
      <c r="F675" s="205">
        <v>0.63</v>
      </c>
      <c r="G675" s="205">
        <v>0.78000000000000014</v>
      </c>
      <c r="H675" s="205">
        <v>0.92999999999999994</v>
      </c>
      <c r="I675" s="205">
        <v>0.98</v>
      </c>
      <c r="J675" s="205">
        <v>1.0900000000000001</v>
      </c>
      <c r="K675" s="205">
        <v>0.79000000000000026</v>
      </c>
      <c r="L675" s="205">
        <v>1.1200000000000001</v>
      </c>
      <c r="M675" s="206">
        <v>1.1600000000000001</v>
      </c>
    </row>
    <row r="676" spans="1:13" x14ac:dyDescent="0.25">
      <c r="A676" s="210" t="s">
        <v>1341</v>
      </c>
      <c r="B676" s="205">
        <v>0.26</v>
      </c>
      <c r="C676" s="205">
        <v>0.19</v>
      </c>
      <c r="D676" s="205">
        <v>0.13999999999999999</v>
      </c>
      <c r="E676" s="205">
        <v>0.19</v>
      </c>
      <c r="F676" s="205">
        <v>0.19</v>
      </c>
      <c r="G676" s="205">
        <v>0.22000000000000003</v>
      </c>
      <c r="H676" s="205">
        <v>0.28000000000000003</v>
      </c>
      <c r="I676" s="205">
        <v>0.32000000000000006</v>
      </c>
      <c r="J676" s="205">
        <v>0.35000000000000003</v>
      </c>
      <c r="K676" s="205">
        <v>0.43000000000000005</v>
      </c>
      <c r="L676" s="205">
        <v>0.32000000000000006</v>
      </c>
      <c r="M676" s="206">
        <v>0.35000000000000003</v>
      </c>
    </row>
    <row r="677" spans="1:13" x14ac:dyDescent="0.25">
      <c r="A677" s="210" t="s">
        <v>1342</v>
      </c>
      <c r="B677" s="205">
        <v>0.26</v>
      </c>
      <c r="C677" s="205">
        <v>0.19</v>
      </c>
      <c r="D677" s="205">
        <v>0.13999999999999999</v>
      </c>
      <c r="E677" s="205">
        <v>0.19</v>
      </c>
      <c r="F677" s="205">
        <v>0.19</v>
      </c>
      <c r="G677" s="205">
        <v>0.22000000000000003</v>
      </c>
      <c r="H677" s="205">
        <v>0.28000000000000003</v>
      </c>
      <c r="I677" s="205">
        <v>0.32000000000000006</v>
      </c>
      <c r="J677" s="205">
        <v>0.35000000000000003</v>
      </c>
      <c r="K677" s="205">
        <v>0.43000000000000005</v>
      </c>
      <c r="L677" s="205">
        <v>0.32000000000000006</v>
      </c>
      <c r="M677" s="206">
        <v>0.35000000000000003</v>
      </c>
    </row>
    <row r="678" spans="1:13" x14ac:dyDescent="0.25">
      <c r="A678" s="210" t="s">
        <v>1343</v>
      </c>
      <c r="B678" s="205">
        <v>0.51</v>
      </c>
      <c r="C678" s="205">
        <v>0.35000000000000003</v>
      </c>
      <c r="D678" s="205">
        <v>0.28000000000000003</v>
      </c>
      <c r="E678" s="205">
        <v>0.35000000000000003</v>
      </c>
      <c r="F678" s="205">
        <v>0.42</v>
      </c>
      <c r="G678" s="205">
        <v>0.5</v>
      </c>
      <c r="H678" s="205">
        <v>0.59</v>
      </c>
      <c r="I678" s="205">
        <v>0.62000000000000011</v>
      </c>
      <c r="J678" s="205">
        <v>0.67</v>
      </c>
      <c r="K678" s="205">
        <v>0.81000000000000016</v>
      </c>
      <c r="L678" s="205">
        <v>0.72000000000000008</v>
      </c>
      <c r="M678" s="206">
        <v>0.7400000000000001</v>
      </c>
    </row>
    <row r="679" spans="1:13" x14ac:dyDescent="0.25">
      <c r="A679" s="210" t="s">
        <v>1344</v>
      </c>
      <c r="B679" s="205">
        <v>0</v>
      </c>
      <c r="C679" s="205">
        <v>0</v>
      </c>
      <c r="D679" s="205">
        <v>0</v>
      </c>
      <c r="E679" s="205">
        <v>0</v>
      </c>
      <c r="F679" s="205">
        <v>0</v>
      </c>
      <c r="G679" s="205">
        <v>0</v>
      </c>
      <c r="H679" s="205">
        <v>0</v>
      </c>
      <c r="I679" s="205">
        <v>0</v>
      </c>
      <c r="J679" s="205">
        <v>0</v>
      </c>
      <c r="K679" s="205">
        <v>0</v>
      </c>
      <c r="L679" s="205">
        <v>0</v>
      </c>
      <c r="M679" s="206">
        <v>0</v>
      </c>
    </row>
    <row r="680" spans="1:13" x14ac:dyDescent="0.25">
      <c r="A680" s="210" t="s">
        <v>1345</v>
      </c>
      <c r="B680" s="205">
        <v>0.66</v>
      </c>
      <c r="C680" s="205">
        <v>0.58000000000000007</v>
      </c>
      <c r="D680" s="205">
        <v>0.5</v>
      </c>
      <c r="E680" s="205">
        <v>0.58000000000000007</v>
      </c>
      <c r="F680" s="205">
        <v>0.66</v>
      </c>
      <c r="G680" s="205">
        <v>0.82000000000000006</v>
      </c>
      <c r="H680" s="205">
        <v>0.97</v>
      </c>
      <c r="I680" s="205">
        <v>0.98</v>
      </c>
      <c r="J680" s="205">
        <v>1.04</v>
      </c>
      <c r="K680" s="205">
        <v>0.82000000000000006</v>
      </c>
      <c r="L680" s="205">
        <v>0.72000000000000008</v>
      </c>
      <c r="M680" s="206">
        <v>0.73</v>
      </c>
    </row>
    <row r="681" spans="1:13" x14ac:dyDescent="0.25">
      <c r="A681" s="210" t="s">
        <v>1346</v>
      </c>
      <c r="B681" s="205">
        <v>0.54</v>
      </c>
      <c r="C681" s="205">
        <v>0.5</v>
      </c>
      <c r="D681" s="205">
        <v>0.41999999999999993</v>
      </c>
      <c r="E681" s="205">
        <v>0.5</v>
      </c>
      <c r="F681" s="205">
        <v>0.57999999999999996</v>
      </c>
      <c r="G681" s="205">
        <v>0.72000000000000008</v>
      </c>
      <c r="H681" s="205">
        <v>0.85999999999999988</v>
      </c>
      <c r="I681" s="205">
        <v>0.84</v>
      </c>
      <c r="J681" s="205">
        <v>0.89</v>
      </c>
      <c r="K681" s="205">
        <v>0.73000000000000009</v>
      </c>
      <c r="L681" s="205">
        <v>0.60000000000000009</v>
      </c>
      <c r="M681" s="206">
        <v>0.63000000000000012</v>
      </c>
    </row>
    <row r="682" spans="1:13" x14ac:dyDescent="0.25">
      <c r="A682" s="210" t="s">
        <v>1347</v>
      </c>
      <c r="B682" s="205">
        <v>1.5600000000000003</v>
      </c>
      <c r="C682" s="205">
        <v>1.1300000000000001</v>
      </c>
      <c r="D682" s="205">
        <v>0.89999999999999991</v>
      </c>
      <c r="E682" s="205">
        <v>1.05</v>
      </c>
      <c r="F682" s="205">
        <v>1.2300000000000002</v>
      </c>
      <c r="G682" s="205">
        <v>1.5000000000000002</v>
      </c>
      <c r="H682" s="205">
        <v>1.8500000000000003</v>
      </c>
      <c r="I682" s="205">
        <v>1.8800000000000001</v>
      </c>
      <c r="J682" s="205">
        <v>2.06</v>
      </c>
      <c r="K682" s="205">
        <v>2.5199999999999996</v>
      </c>
      <c r="L682" s="205">
        <v>2.1999999999999997</v>
      </c>
      <c r="M682" s="206">
        <v>2.1800000000000002</v>
      </c>
    </row>
    <row r="683" spans="1:13" x14ac:dyDescent="0.25">
      <c r="A683" s="210" t="s">
        <v>1348</v>
      </c>
      <c r="B683" s="205">
        <v>0.65000000000000013</v>
      </c>
      <c r="C683" s="205">
        <v>0.55000000000000004</v>
      </c>
      <c r="D683" s="205">
        <v>0.48</v>
      </c>
      <c r="E683" s="205">
        <v>0.54</v>
      </c>
      <c r="F683" s="205">
        <v>0.66</v>
      </c>
      <c r="G683" s="205">
        <v>0.82000000000000017</v>
      </c>
      <c r="H683" s="205">
        <v>0.96000000000000008</v>
      </c>
      <c r="I683" s="205">
        <v>0.94</v>
      </c>
      <c r="J683" s="205">
        <v>0.98</v>
      </c>
      <c r="K683" s="205">
        <v>0.81</v>
      </c>
      <c r="L683" s="205">
        <v>0.72000000000000008</v>
      </c>
      <c r="M683" s="206">
        <v>0.73</v>
      </c>
    </row>
    <row r="684" spans="1:13" x14ac:dyDescent="0.25">
      <c r="A684" s="210" t="s">
        <v>1349</v>
      </c>
      <c r="B684" s="205">
        <v>0.65</v>
      </c>
      <c r="C684" s="205">
        <v>0.56999999999999995</v>
      </c>
      <c r="D684" s="205">
        <v>0.48</v>
      </c>
      <c r="E684" s="205">
        <v>0.54</v>
      </c>
      <c r="F684" s="205">
        <v>0.63</v>
      </c>
      <c r="G684" s="205">
        <v>0.80000000000000016</v>
      </c>
      <c r="H684" s="205">
        <v>0.92999999999999994</v>
      </c>
      <c r="I684" s="205">
        <v>0.92000000000000015</v>
      </c>
      <c r="J684" s="205">
        <v>0.97000000000000008</v>
      </c>
      <c r="K684" s="205">
        <v>0.78000000000000014</v>
      </c>
      <c r="L684" s="205">
        <v>0.72000000000000008</v>
      </c>
      <c r="M684" s="206">
        <v>0.70000000000000007</v>
      </c>
    </row>
    <row r="685" spans="1:13" x14ac:dyDescent="0.25">
      <c r="A685" s="210" t="s">
        <v>1350</v>
      </c>
      <c r="B685" s="205">
        <v>0.5</v>
      </c>
      <c r="C685" s="205">
        <v>0.35000000000000003</v>
      </c>
      <c r="D685" s="205">
        <v>0.28000000000000003</v>
      </c>
      <c r="E685" s="205">
        <v>0.35000000000000003</v>
      </c>
      <c r="F685" s="205">
        <v>0.42</v>
      </c>
      <c r="G685" s="205">
        <v>0.5</v>
      </c>
      <c r="H685" s="205">
        <v>0.28999999999999998</v>
      </c>
      <c r="I685" s="205">
        <v>0.27</v>
      </c>
      <c r="J685" s="205">
        <v>0.12</v>
      </c>
      <c r="K685" s="205">
        <v>0.48</v>
      </c>
      <c r="L685" s="205">
        <v>0.57000000000000006</v>
      </c>
      <c r="M685" s="206">
        <v>0.7400000000000001</v>
      </c>
    </row>
    <row r="686" spans="1:13" x14ac:dyDescent="0.25">
      <c r="A686" s="210" t="s">
        <v>1351</v>
      </c>
      <c r="B686" s="205">
        <v>0.5</v>
      </c>
      <c r="C686" s="205">
        <v>0.35000000000000003</v>
      </c>
      <c r="D686" s="205">
        <v>0.28000000000000003</v>
      </c>
      <c r="E686" s="205">
        <v>0.35000000000000003</v>
      </c>
      <c r="F686" s="205">
        <v>0.42</v>
      </c>
      <c r="G686" s="205">
        <v>0.5</v>
      </c>
      <c r="H686" s="205">
        <v>0.59</v>
      </c>
      <c r="I686" s="205">
        <v>0.62000000000000011</v>
      </c>
      <c r="J686" s="205">
        <v>0.67</v>
      </c>
      <c r="K686" s="205">
        <v>0.81000000000000016</v>
      </c>
      <c r="L686" s="205">
        <v>0.72000000000000008</v>
      </c>
      <c r="M686" s="206">
        <v>0.7400000000000001</v>
      </c>
    </row>
    <row r="687" spans="1:13" x14ac:dyDescent="0.25">
      <c r="A687" s="210" t="s">
        <v>1352</v>
      </c>
      <c r="B687" s="205">
        <v>0.48</v>
      </c>
      <c r="C687" s="205">
        <v>0.39</v>
      </c>
      <c r="D687" s="205">
        <v>0.30000000000000004</v>
      </c>
      <c r="E687" s="205">
        <v>0.35000000000000003</v>
      </c>
      <c r="F687" s="205">
        <v>0.39</v>
      </c>
      <c r="G687" s="205">
        <v>0.5</v>
      </c>
      <c r="H687" s="205">
        <v>0.59</v>
      </c>
      <c r="I687" s="205">
        <v>0.62</v>
      </c>
      <c r="J687" s="205">
        <v>0.69000000000000006</v>
      </c>
      <c r="K687" s="205">
        <v>0.82000000000000006</v>
      </c>
      <c r="L687" s="205">
        <v>0.72000000000000008</v>
      </c>
      <c r="M687" s="206">
        <v>0.74</v>
      </c>
    </row>
    <row r="688" spans="1:13" x14ac:dyDescent="0.25">
      <c r="A688" s="210" t="s">
        <v>1353</v>
      </c>
      <c r="B688" s="205">
        <v>0.51</v>
      </c>
      <c r="C688" s="205">
        <v>0.42</v>
      </c>
      <c r="D688" s="205">
        <v>0.36000000000000004</v>
      </c>
      <c r="E688" s="205">
        <v>0.42</v>
      </c>
      <c r="F688" s="205">
        <v>0.5</v>
      </c>
      <c r="G688" s="205">
        <v>0.58000000000000007</v>
      </c>
      <c r="H688" s="205">
        <v>0.67</v>
      </c>
      <c r="I688" s="205">
        <v>0.68</v>
      </c>
      <c r="J688" s="205">
        <v>0.71000000000000008</v>
      </c>
      <c r="K688" s="205">
        <v>0.66000000000000014</v>
      </c>
      <c r="L688" s="205">
        <v>0.60000000000000009</v>
      </c>
      <c r="M688" s="206">
        <v>0.58000000000000007</v>
      </c>
    </row>
    <row r="689" spans="1:13" x14ac:dyDescent="0.25">
      <c r="A689" s="210" t="s">
        <v>1354</v>
      </c>
      <c r="B689" s="205">
        <v>0.1</v>
      </c>
      <c r="C689" s="205">
        <v>0.12</v>
      </c>
      <c r="D689" s="205">
        <v>0.12</v>
      </c>
      <c r="E689" s="205">
        <v>0.12</v>
      </c>
      <c r="F689" s="205">
        <v>0.15</v>
      </c>
      <c r="G689" s="205">
        <v>0.16</v>
      </c>
      <c r="H689" s="205">
        <v>0.19</v>
      </c>
      <c r="I689" s="205">
        <v>0.18000000000000002</v>
      </c>
      <c r="J689" s="205">
        <v>0.19</v>
      </c>
      <c r="K689" s="205">
        <v>0.19</v>
      </c>
      <c r="L689" s="205">
        <v>0.16</v>
      </c>
      <c r="M689" s="206">
        <v>0.16</v>
      </c>
    </row>
    <row r="690" spans="1:13" x14ac:dyDescent="0.25">
      <c r="A690" s="210" t="s">
        <v>1355</v>
      </c>
      <c r="B690" s="205">
        <v>1.8900000000000001</v>
      </c>
      <c r="C690" s="205">
        <v>1.55</v>
      </c>
      <c r="D690" s="205">
        <v>1.34</v>
      </c>
      <c r="E690" s="205">
        <v>1.4800000000000002</v>
      </c>
      <c r="F690" s="205">
        <v>1.78</v>
      </c>
      <c r="G690" s="205">
        <v>2.1399999999999997</v>
      </c>
      <c r="H690" s="205">
        <v>2.02</v>
      </c>
      <c r="I690" s="205">
        <v>1.6199999999999999</v>
      </c>
      <c r="J690" s="205">
        <v>1.1599999999999999</v>
      </c>
      <c r="K690" s="205">
        <v>1.54</v>
      </c>
      <c r="L690" s="205">
        <v>2.16</v>
      </c>
      <c r="M690" s="206">
        <v>2.14</v>
      </c>
    </row>
    <row r="691" spans="1:13" x14ac:dyDescent="0.25">
      <c r="A691" s="210" t="s">
        <v>1356</v>
      </c>
      <c r="B691" s="205">
        <v>1.57</v>
      </c>
      <c r="C691" s="205">
        <v>1.1300000000000001</v>
      </c>
      <c r="D691" s="205">
        <v>0.90000000000000013</v>
      </c>
      <c r="E691" s="205">
        <v>1.02</v>
      </c>
      <c r="F691" s="205">
        <v>1.1700000000000002</v>
      </c>
      <c r="G691" s="205">
        <v>1.4600000000000002</v>
      </c>
      <c r="H691" s="205">
        <v>1.78</v>
      </c>
      <c r="I691" s="205">
        <v>1.8400000000000003</v>
      </c>
      <c r="J691" s="205">
        <v>2.0499999999999998</v>
      </c>
      <c r="K691" s="205">
        <v>2.4500000000000002</v>
      </c>
      <c r="L691" s="205">
        <v>2.1199999999999997</v>
      </c>
      <c r="M691" s="205">
        <v>2.1399999999999997</v>
      </c>
    </row>
    <row r="692" spans="1:13" x14ac:dyDescent="0.25">
      <c r="A692" s="210" t="s">
        <v>1357</v>
      </c>
      <c r="B692" s="205">
        <v>0.49</v>
      </c>
      <c r="C692" s="205">
        <v>0.35000000000000003</v>
      </c>
      <c r="D692" s="205">
        <v>0.30000000000000004</v>
      </c>
      <c r="E692" s="205">
        <v>0.35000000000000003</v>
      </c>
      <c r="F692" s="205">
        <v>0.39</v>
      </c>
      <c r="G692" s="205">
        <v>0.5</v>
      </c>
      <c r="H692" s="205">
        <v>0.59000000000000008</v>
      </c>
      <c r="I692" s="205">
        <v>0.62000000000000011</v>
      </c>
      <c r="J692" s="205">
        <v>0.67</v>
      </c>
      <c r="K692" s="205">
        <v>0.82000000000000006</v>
      </c>
      <c r="L692" s="205">
        <v>0.72000000000000008</v>
      </c>
      <c r="M692" s="205">
        <v>0.7400000000000001</v>
      </c>
    </row>
    <row r="693" spans="1:13" x14ac:dyDescent="0.25">
      <c r="A693" s="210" t="s">
        <v>1358</v>
      </c>
      <c r="B693" s="205">
        <v>1.5100000000000002</v>
      </c>
      <c r="C693" s="205">
        <v>1.0900000000000001</v>
      </c>
      <c r="D693" s="205">
        <v>0.85999999999999988</v>
      </c>
      <c r="E693" s="205">
        <v>1.01</v>
      </c>
      <c r="F693" s="205">
        <v>1.1599999999999999</v>
      </c>
      <c r="G693" s="205">
        <v>1.4000000000000001</v>
      </c>
      <c r="H693" s="205">
        <v>1.7400000000000002</v>
      </c>
      <c r="I693" s="205">
        <v>1.7800000000000002</v>
      </c>
      <c r="J693" s="205">
        <v>1.9700000000000004</v>
      </c>
      <c r="K693" s="205">
        <v>2.37</v>
      </c>
      <c r="L693" s="205">
        <v>2.04</v>
      </c>
      <c r="M693" s="205">
        <v>2.0499999999999998</v>
      </c>
    </row>
    <row r="694" spans="1:13" x14ac:dyDescent="0.25">
      <c r="A694" s="210" t="s">
        <v>1359</v>
      </c>
      <c r="B694" s="205">
        <v>0.53</v>
      </c>
      <c r="C694" s="205">
        <v>0.36000000000000004</v>
      </c>
      <c r="D694" s="205">
        <v>0.3</v>
      </c>
      <c r="E694" s="205">
        <v>0.35000000000000003</v>
      </c>
      <c r="F694" s="205">
        <v>0.42</v>
      </c>
      <c r="G694" s="205">
        <v>0.5</v>
      </c>
      <c r="H694" s="205">
        <v>0.62</v>
      </c>
      <c r="I694" s="205">
        <v>0.64000000000000012</v>
      </c>
      <c r="J694" s="205">
        <v>0.70000000000000007</v>
      </c>
      <c r="K694" s="205">
        <v>0.51</v>
      </c>
      <c r="L694" s="205">
        <v>0.72000000000000008</v>
      </c>
      <c r="M694" s="205">
        <v>0.7400000000000001</v>
      </c>
    </row>
    <row r="695" spans="1:13" x14ac:dyDescent="0.25">
      <c r="A695" s="210" t="s">
        <v>1360</v>
      </c>
      <c r="B695" s="205">
        <v>0.47</v>
      </c>
      <c r="C695" s="205">
        <v>0.39</v>
      </c>
      <c r="D695" s="205">
        <v>0.3</v>
      </c>
      <c r="E695" s="205">
        <v>0.35000000000000003</v>
      </c>
      <c r="F695" s="205">
        <v>0.39000000000000007</v>
      </c>
      <c r="G695" s="205">
        <v>0.5</v>
      </c>
      <c r="H695" s="205">
        <v>0.59000000000000008</v>
      </c>
      <c r="I695" s="205">
        <v>0.6</v>
      </c>
      <c r="J695" s="205">
        <v>0.66</v>
      </c>
      <c r="K695" s="205">
        <v>0.81</v>
      </c>
      <c r="L695" s="205">
        <v>0.72000000000000008</v>
      </c>
      <c r="M695" s="205">
        <v>0.73</v>
      </c>
    </row>
    <row r="696" spans="1:13" x14ac:dyDescent="0.25">
      <c r="A696" s="210" t="s">
        <v>1361</v>
      </c>
      <c r="B696" s="205">
        <v>0.56000000000000005</v>
      </c>
      <c r="C696" s="205">
        <v>0.55000000000000004</v>
      </c>
      <c r="D696" s="205">
        <v>0.48000000000000009</v>
      </c>
      <c r="E696" s="205">
        <v>0.5</v>
      </c>
      <c r="F696" s="205">
        <v>0.62000000000000011</v>
      </c>
      <c r="G696" s="205">
        <v>0.70000000000000007</v>
      </c>
      <c r="H696" s="205">
        <v>0.81</v>
      </c>
      <c r="I696" s="205">
        <v>0.84000000000000008</v>
      </c>
      <c r="J696" s="205">
        <v>0.73</v>
      </c>
      <c r="K696" s="205">
        <v>0.77</v>
      </c>
      <c r="L696" s="205">
        <v>0.60000000000000009</v>
      </c>
      <c r="M696" s="205">
        <v>0.73</v>
      </c>
    </row>
    <row r="697" spans="1:13" x14ac:dyDescent="0.25">
      <c r="A697" s="210" t="s">
        <v>1362</v>
      </c>
      <c r="B697" s="205">
        <v>0.52</v>
      </c>
      <c r="C697" s="205">
        <v>0.70000000000000007</v>
      </c>
      <c r="D697" s="205">
        <v>0.68</v>
      </c>
      <c r="E697" s="205">
        <v>0.70000000000000007</v>
      </c>
      <c r="F697" s="205">
        <v>0.70000000000000007</v>
      </c>
      <c r="G697" s="205">
        <v>0.68</v>
      </c>
      <c r="H697" s="205">
        <v>0.70000000000000007</v>
      </c>
      <c r="I697" s="205">
        <v>0.70000000000000007</v>
      </c>
      <c r="J697" s="205">
        <v>0.70000000000000007</v>
      </c>
      <c r="K697" s="205">
        <v>0.70000000000000007</v>
      </c>
      <c r="L697" s="205">
        <v>0.60000000000000009</v>
      </c>
      <c r="M697" s="205">
        <v>0.70000000000000007</v>
      </c>
    </row>
    <row r="698" spans="1:13" x14ac:dyDescent="0.25">
      <c r="A698" s="210" t="s">
        <v>2503</v>
      </c>
      <c r="B698" s="205">
        <v>0.64</v>
      </c>
      <c r="C698" s="205">
        <v>0.62000000000000011</v>
      </c>
      <c r="D698" s="205">
        <v>0.54</v>
      </c>
      <c r="E698" s="205">
        <v>0.55000000000000004</v>
      </c>
      <c r="F698" s="205">
        <v>0.70000000000000007</v>
      </c>
      <c r="G698" s="205">
        <v>0.8</v>
      </c>
      <c r="H698" s="205">
        <v>0.90000000000000013</v>
      </c>
      <c r="I698" s="205">
        <v>0.92000000000000015</v>
      </c>
      <c r="J698" s="205">
        <v>0.82000000000000006</v>
      </c>
      <c r="K698" s="205">
        <v>0.85000000000000009</v>
      </c>
      <c r="L698" s="205">
        <v>0.68000000000000016</v>
      </c>
      <c r="M698" s="205">
        <v>0.82000000000000006</v>
      </c>
    </row>
    <row r="699" spans="1:13" x14ac:dyDescent="0.25">
      <c r="A699" s="210" t="s">
        <v>1363</v>
      </c>
      <c r="B699" s="205">
        <v>0.63</v>
      </c>
      <c r="C699" s="205">
        <v>0.62000000000000011</v>
      </c>
      <c r="D699" s="205">
        <v>0.54</v>
      </c>
      <c r="E699" s="205">
        <v>0.55000000000000004</v>
      </c>
      <c r="F699" s="205">
        <v>0.70000000000000007</v>
      </c>
      <c r="G699" s="205">
        <v>0.8</v>
      </c>
      <c r="H699" s="205">
        <v>0.90000000000000013</v>
      </c>
      <c r="I699" s="205">
        <v>0.92000000000000015</v>
      </c>
      <c r="J699" s="205">
        <v>0.82000000000000006</v>
      </c>
      <c r="K699" s="205">
        <v>0.85000000000000009</v>
      </c>
      <c r="L699" s="205">
        <v>0.68000000000000016</v>
      </c>
      <c r="M699" s="205">
        <v>0.82000000000000006</v>
      </c>
    </row>
    <row r="700" spans="1:13" x14ac:dyDescent="0.25">
      <c r="A700" s="210" t="s">
        <v>1364</v>
      </c>
      <c r="B700" s="205">
        <v>0</v>
      </c>
      <c r="C700" s="205">
        <v>0</v>
      </c>
      <c r="D700" s="205">
        <v>0.43999999999999995</v>
      </c>
      <c r="E700" s="205">
        <v>0.46000000000000008</v>
      </c>
      <c r="F700" s="205">
        <v>0.63</v>
      </c>
      <c r="G700" s="205">
        <v>0.78000000000000014</v>
      </c>
      <c r="H700" s="205">
        <v>0.8899999999999999</v>
      </c>
      <c r="I700" s="205">
        <v>0.96</v>
      </c>
      <c r="J700" s="205">
        <v>0.97000000000000008</v>
      </c>
      <c r="K700" s="205">
        <v>0.97</v>
      </c>
      <c r="L700" s="205">
        <v>0.76000000000000012</v>
      </c>
      <c r="M700" s="205">
        <v>0.82000000000000017</v>
      </c>
    </row>
    <row r="701" spans="1:13" x14ac:dyDescent="0.25">
      <c r="A701" s="210" t="s">
        <v>1365</v>
      </c>
      <c r="B701" s="205">
        <v>0</v>
      </c>
      <c r="C701" s="205">
        <v>0.51</v>
      </c>
      <c r="D701" s="205">
        <v>0.43999999999999995</v>
      </c>
      <c r="E701" s="205">
        <v>0.46000000000000008</v>
      </c>
      <c r="F701" s="205">
        <v>0.63</v>
      </c>
      <c r="G701" s="205">
        <v>0.78000000000000014</v>
      </c>
      <c r="H701" s="205">
        <v>0.8899999999999999</v>
      </c>
      <c r="I701" s="205">
        <v>0.96</v>
      </c>
      <c r="J701" s="205">
        <v>0.97000000000000008</v>
      </c>
      <c r="K701" s="205">
        <v>0.97</v>
      </c>
      <c r="L701" s="205">
        <v>0.76000000000000012</v>
      </c>
      <c r="M701" s="205">
        <v>0.82000000000000017</v>
      </c>
    </row>
    <row r="702" spans="1:13" x14ac:dyDescent="0.25">
      <c r="A702" s="210" t="s">
        <v>1366</v>
      </c>
      <c r="B702" s="205">
        <v>1.9100000000000004</v>
      </c>
      <c r="C702" s="205">
        <v>1.5200000000000002</v>
      </c>
      <c r="D702" s="205">
        <v>1.34</v>
      </c>
      <c r="E702" s="205">
        <v>1.3900000000000001</v>
      </c>
      <c r="F702" s="205">
        <v>1.9000000000000001</v>
      </c>
      <c r="G702" s="205">
        <v>2.3200000000000003</v>
      </c>
      <c r="H702" s="205">
        <v>2.6799999999999997</v>
      </c>
      <c r="I702" s="205">
        <v>2.92</v>
      </c>
      <c r="J702" s="205">
        <v>2.91</v>
      </c>
      <c r="K702" s="205">
        <v>2.95</v>
      </c>
      <c r="L702" s="205">
        <v>2.2800000000000002</v>
      </c>
      <c r="M702" s="205">
        <v>2.4399999999999995</v>
      </c>
    </row>
    <row r="703" spans="1:13" x14ac:dyDescent="0.25">
      <c r="A703" s="210" t="s">
        <v>1367</v>
      </c>
      <c r="B703" s="205">
        <v>0</v>
      </c>
      <c r="C703" s="205">
        <v>0</v>
      </c>
      <c r="D703" s="205">
        <v>0</v>
      </c>
      <c r="E703" s="205">
        <v>0</v>
      </c>
      <c r="F703" s="205">
        <v>0</v>
      </c>
      <c r="G703" s="205">
        <v>0</v>
      </c>
      <c r="H703" s="205">
        <v>0</v>
      </c>
      <c r="I703" s="205">
        <v>0</v>
      </c>
      <c r="J703" s="205">
        <v>0</v>
      </c>
      <c r="K703" s="205">
        <v>0</v>
      </c>
      <c r="L703" s="205">
        <v>0</v>
      </c>
      <c r="M703" s="205">
        <v>0</v>
      </c>
    </row>
    <row r="704" spans="1:13" x14ac:dyDescent="0.25">
      <c r="A704" s="210" t="s">
        <v>1368</v>
      </c>
      <c r="B704" s="205">
        <v>0.40000000000000008</v>
      </c>
      <c r="C704" s="205">
        <v>0.31</v>
      </c>
      <c r="D704" s="205">
        <v>0.26</v>
      </c>
      <c r="E704" s="205">
        <v>0.28000000000000003</v>
      </c>
      <c r="F704" s="205">
        <v>0.32</v>
      </c>
      <c r="G704" s="205">
        <v>0.42000000000000004</v>
      </c>
      <c r="H704" s="205">
        <v>0.5</v>
      </c>
      <c r="I704" s="205">
        <v>0.5</v>
      </c>
      <c r="J704" s="205">
        <v>0.55000000000000004</v>
      </c>
      <c r="K704" s="205">
        <v>0.69000000000000006</v>
      </c>
      <c r="L704" s="205">
        <v>0.60000000000000009</v>
      </c>
      <c r="M704" s="205">
        <v>0.58000000000000007</v>
      </c>
    </row>
    <row r="705" spans="1:13" x14ac:dyDescent="0.25">
      <c r="A705" s="210" t="s">
        <v>1369</v>
      </c>
      <c r="B705" s="205">
        <v>0.4</v>
      </c>
      <c r="C705" s="205">
        <v>0.31</v>
      </c>
      <c r="D705" s="205">
        <v>0.26</v>
      </c>
      <c r="E705" s="205">
        <v>0.28000000000000003</v>
      </c>
      <c r="F705" s="205">
        <v>0.32</v>
      </c>
      <c r="G705" s="205">
        <v>0.42000000000000004</v>
      </c>
      <c r="H705" s="205">
        <v>0.5</v>
      </c>
      <c r="I705" s="205">
        <v>0.5</v>
      </c>
      <c r="J705" s="205">
        <v>0.55000000000000004</v>
      </c>
      <c r="K705" s="205">
        <v>0.69000000000000006</v>
      </c>
      <c r="L705" s="205">
        <v>0.60000000000000009</v>
      </c>
      <c r="M705" s="205">
        <v>0.58000000000000007</v>
      </c>
    </row>
    <row r="706" spans="1:13" x14ac:dyDescent="0.25">
      <c r="A706" s="210" t="s">
        <v>1370</v>
      </c>
      <c r="B706" s="205">
        <v>0</v>
      </c>
      <c r="C706" s="205">
        <v>0</v>
      </c>
      <c r="D706" s="205">
        <v>0</v>
      </c>
      <c r="E706" s="205">
        <v>20.61</v>
      </c>
      <c r="F706" s="205">
        <v>24.719999999999995</v>
      </c>
      <c r="G706" s="205">
        <v>29.880000000000003</v>
      </c>
      <c r="H706" s="205">
        <v>34.61</v>
      </c>
      <c r="I706" s="205">
        <v>35.08</v>
      </c>
      <c r="J706" s="205">
        <v>36.499999999999993</v>
      </c>
      <c r="K706" s="205">
        <v>34.479999999999997</v>
      </c>
      <c r="L706" s="205">
        <v>29.72</v>
      </c>
      <c r="M706" s="205">
        <v>30.02</v>
      </c>
    </row>
    <row r="707" spans="1:13" x14ac:dyDescent="0.25">
      <c r="A707" s="210" t="s">
        <v>1371</v>
      </c>
      <c r="B707" s="205">
        <v>0</v>
      </c>
      <c r="C707" s="205">
        <v>0</v>
      </c>
      <c r="D707" s="205">
        <v>0</v>
      </c>
      <c r="E707" s="205">
        <v>0</v>
      </c>
      <c r="F707" s="205">
        <v>0</v>
      </c>
      <c r="G707" s="205">
        <v>0</v>
      </c>
      <c r="H707" s="205">
        <v>0</v>
      </c>
      <c r="I707" s="205">
        <v>0</v>
      </c>
      <c r="J707" s="205">
        <v>0.92999999999999994</v>
      </c>
      <c r="K707" s="205">
        <v>27.320000000000007</v>
      </c>
      <c r="L707" s="205">
        <v>23.559999999999995</v>
      </c>
      <c r="M707" s="205">
        <v>23.790000000000003</v>
      </c>
    </row>
    <row r="708" spans="1:13" x14ac:dyDescent="0.25">
      <c r="A708" s="210" t="s">
        <v>1372</v>
      </c>
      <c r="B708" s="205">
        <v>0</v>
      </c>
      <c r="C708" s="205">
        <v>0</v>
      </c>
      <c r="D708" s="205">
        <v>0</v>
      </c>
      <c r="E708" s="205">
        <v>0</v>
      </c>
      <c r="F708" s="205">
        <v>0</v>
      </c>
      <c r="G708" s="205">
        <v>0</v>
      </c>
      <c r="H708" s="205">
        <v>0</v>
      </c>
      <c r="I708" s="205">
        <v>22.78</v>
      </c>
      <c r="J708" s="205">
        <v>25.8</v>
      </c>
      <c r="K708" s="205">
        <v>31.419999999999998</v>
      </c>
      <c r="L708" s="205">
        <v>27.16</v>
      </c>
      <c r="M708" s="205">
        <v>27.37</v>
      </c>
    </row>
    <row r="709" spans="1:13" x14ac:dyDescent="0.25">
      <c r="A709" s="210" t="s">
        <v>1373</v>
      </c>
      <c r="B709" s="205">
        <v>0</v>
      </c>
      <c r="C709" s="205">
        <v>0</v>
      </c>
      <c r="D709" s="205">
        <v>0</v>
      </c>
      <c r="E709" s="205">
        <v>0</v>
      </c>
      <c r="F709" s="205">
        <v>0.59</v>
      </c>
      <c r="G709" s="205">
        <v>23.32</v>
      </c>
      <c r="H709" s="205">
        <v>27.269999999999996</v>
      </c>
      <c r="I709" s="205">
        <v>26.52</v>
      </c>
      <c r="J709" s="205">
        <v>25.88</v>
      </c>
      <c r="K709" s="205">
        <v>23.529999999999998</v>
      </c>
      <c r="L709" s="205">
        <v>20.360000000000003</v>
      </c>
      <c r="M709" s="205">
        <v>20.499999999999996</v>
      </c>
    </row>
    <row r="710" spans="1:13" x14ac:dyDescent="0.25">
      <c r="A710" s="210" t="s">
        <v>1374</v>
      </c>
      <c r="B710" s="205">
        <v>0.51</v>
      </c>
      <c r="C710" s="205">
        <v>0.35000000000000003</v>
      </c>
      <c r="D710" s="205">
        <v>0.28000000000000003</v>
      </c>
      <c r="E710" s="205">
        <v>0.35000000000000003</v>
      </c>
      <c r="F710" s="205">
        <v>0.42</v>
      </c>
      <c r="G710" s="205">
        <v>0.5</v>
      </c>
      <c r="H710" s="205">
        <v>0.59</v>
      </c>
      <c r="I710" s="205">
        <v>0.62000000000000011</v>
      </c>
      <c r="J710" s="205">
        <v>0.67</v>
      </c>
      <c r="K710" s="205">
        <v>0.48000000000000009</v>
      </c>
      <c r="L710" s="205">
        <v>0.72000000000000008</v>
      </c>
      <c r="M710" s="205">
        <v>0.7400000000000001</v>
      </c>
    </row>
    <row r="711" spans="1:13" x14ac:dyDescent="0.25">
      <c r="A711" s="210" t="s">
        <v>1375</v>
      </c>
      <c r="B711" s="205">
        <v>1.26</v>
      </c>
      <c r="C711" s="205">
        <v>1.01</v>
      </c>
      <c r="D711" s="205">
        <v>0.77999999999999992</v>
      </c>
      <c r="E711" s="205">
        <v>0.93</v>
      </c>
      <c r="F711" s="205">
        <v>1.05</v>
      </c>
      <c r="G711" s="205">
        <v>1.3000000000000003</v>
      </c>
      <c r="H711" s="205">
        <v>1.58</v>
      </c>
      <c r="I711" s="205">
        <v>1.6200000000000003</v>
      </c>
      <c r="J711" s="205">
        <v>1.7800000000000002</v>
      </c>
      <c r="K711" s="205">
        <v>2.17</v>
      </c>
      <c r="L711" s="205">
        <v>1.8800000000000006</v>
      </c>
      <c r="M711" s="205">
        <v>1.93</v>
      </c>
    </row>
    <row r="712" spans="1:13" x14ac:dyDescent="0.25">
      <c r="A712" s="210" t="s">
        <v>1376</v>
      </c>
      <c r="B712" s="205">
        <v>0.47</v>
      </c>
      <c r="C712" s="205">
        <v>0.35000000000000003</v>
      </c>
      <c r="D712" s="205">
        <v>0.26</v>
      </c>
      <c r="E712" s="205">
        <v>0.31</v>
      </c>
      <c r="F712" s="205">
        <v>0.35000000000000003</v>
      </c>
      <c r="G712" s="205">
        <v>0.44</v>
      </c>
      <c r="H712" s="205">
        <v>0.55000000000000004</v>
      </c>
      <c r="I712" s="205">
        <v>0.56000000000000005</v>
      </c>
      <c r="J712" s="205">
        <v>0.61</v>
      </c>
      <c r="K712" s="205">
        <v>0.73000000000000009</v>
      </c>
      <c r="L712" s="205">
        <v>0.60000000000000009</v>
      </c>
      <c r="M712" s="205">
        <v>0.63000000000000012</v>
      </c>
    </row>
    <row r="713" spans="1:13" x14ac:dyDescent="0.25">
      <c r="A713" s="210" t="s">
        <v>1377</v>
      </c>
      <c r="B713" s="205">
        <v>0.51</v>
      </c>
      <c r="C713" s="205">
        <v>0.39</v>
      </c>
      <c r="D713" s="205">
        <v>0.3</v>
      </c>
      <c r="E713" s="205">
        <v>0.35000000000000003</v>
      </c>
      <c r="F713" s="205">
        <v>0.39000000000000007</v>
      </c>
      <c r="G713" s="205">
        <v>0.5</v>
      </c>
      <c r="H713" s="205">
        <v>0.59000000000000008</v>
      </c>
      <c r="I713" s="205">
        <v>0.62</v>
      </c>
      <c r="J713" s="205">
        <v>0.66</v>
      </c>
      <c r="K713" s="205">
        <v>0.81</v>
      </c>
      <c r="L713" s="205">
        <v>0.72000000000000008</v>
      </c>
      <c r="M713" s="205">
        <v>0.73</v>
      </c>
    </row>
    <row r="714" spans="1:13" x14ac:dyDescent="0.25">
      <c r="A714" s="210" t="s">
        <v>1378</v>
      </c>
      <c r="B714" s="205">
        <v>0.5</v>
      </c>
      <c r="C714" s="205">
        <v>0.35000000000000003</v>
      </c>
      <c r="D714" s="205">
        <v>0.28000000000000003</v>
      </c>
      <c r="E714" s="205">
        <v>0.35000000000000003</v>
      </c>
      <c r="F714" s="205">
        <v>0.39000000000000007</v>
      </c>
      <c r="G714" s="205">
        <v>0.46000000000000008</v>
      </c>
      <c r="H714" s="205">
        <v>0.58000000000000007</v>
      </c>
      <c r="I714" s="205">
        <v>0.6</v>
      </c>
      <c r="J714" s="205">
        <v>0.66</v>
      </c>
      <c r="K714" s="205">
        <v>0.81</v>
      </c>
      <c r="L714" s="205">
        <v>0.68</v>
      </c>
      <c r="M714" s="205">
        <v>0.70000000000000007</v>
      </c>
    </row>
    <row r="715" spans="1:13" x14ac:dyDescent="0.25">
      <c r="A715" s="210" t="s">
        <v>1379</v>
      </c>
      <c r="B715" s="205">
        <v>0.49</v>
      </c>
      <c r="C715" s="205">
        <v>0.35000000000000003</v>
      </c>
      <c r="D715" s="205">
        <v>0.28000000000000003</v>
      </c>
      <c r="E715" s="205">
        <v>0.35000000000000003</v>
      </c>
      <c r="F715" s="205">
        <v>0.42</v>
      </c>
      <c r="G715" s="205">
        <v>0.5</v>
      </c>
      <c r="H715" s="205">
        <v>0.55000000000000004</v>
      </c>
      <c r="I715" s="205">
        <v>0.62000000000000011</v>
      </c>
      <c r="J715" s="205">
        <v>0.67</v>
      </c>
      <c r="K715" s="205">
        <v>0.81000000000000016</v>
      </c>
      <c r="L715" s="205">
        <v>0.72000000000000008</v>
      </c>
      <c r="M715" s="205">
        <v>0.7400000000000001</v>
      </c>
    </row>
    <row r="716" spans="1:13" x14ac:dyDescent="0.25">
      <c r="A716" s="210" t="s">
        <v>1380</v>
      </c>
      <c r="B716" s="205">
        <v>0.65</v>
      </c>
      <c r="C716" s="205">
        <v>0.55000000000000004</v>
      </c>
      <c r="D716" s="205">
        <v>0.5</v>
      </c>
      <c r="E716" s="205">
        <v>0.55000000000000004</v>
      </c>
      <c r="F716" s="205">
        <v>0.63000000000000012</v>
      </c>
      <c r="G716" s="205">
        <v>0.82000000000000017</v>
      </c>
      <c r="H716" s="205">
        <v>0.94000000000000006</v>
      </c>
      <c r="I716" s="205">
        <v>0.94000000000000006</v>
      </c>
      <c r="J716" s="205">
        <v>0.97000000000000008</v>
      </c>
      <c r="K716" s="205">
        <v>0.82000000000000006</v>
      </c>
      <c r="L716" s="205">
        <v>0.68000000000000016</v>
      </c>
      <c r="M716" s="205">
        <v>0.71000000000000008</v>
      </c>
    </row>
    <row r="717" spans="1:13" x14ac:dyDescent="0.25">
      <c r="A717" s="210" t="s">
        <v>1381</v>
      </c>
      <c r="B717" s="205">
        <v>0.44</v>
      </c>
      <c r="C717" s="205">
        <v>0.35000000000000003</v>
      </c>
      <c r="D717" s="205">
        <v>0.28000000000000003</v>
      </c>
      <c r="E717" s="205">
        <v>0.35000000000000003</v>
      </c>
      <c r="F717" s="205">
        <v>0.42</v>
      </c>
      <c r="G717" s="205">
        <v>0.5</v>
      </c>
      <c r="H717" s="205">
        <v>0.59</v>
      </c>
      <c r="I717" s="205">
        <v>0.62000000000000011</v>
      </c>
      <c r="J717" s="205">
        <v>0.67</v>
      </c>
      <c r="K717" s="205">
        <v>0.48000000000000009</v>
      </c>
      <c r="L717" s="205">
        <v>0.72000000000000008</v>
      </c>
      <c r="M717" s="205">
        <v>0.7400000000000001</v>
      </c>
    </row>
    <row r="718" spans="1:13" x14ac:dyDescent="0.25">
      <c r="A718" s="210" t="s">
        <v>1382</v>
      </c>
      <c r="B718" s="205">
        <v>2.0900000000000003</v>
      </c>
      <c r="C718" s="205">
        <v>1.7100000000000002</v>
      </c>
      <c r="D718" s="205">
        <v>1.4600000000000002</v>
      </c>
      <c r="E718" s="205">
        <v>1.6300000000000001</v>
      </c>
      <c r="F718" s="205">
        <v>1.9400000000000002</v>
      </c>
      <c r="G718" s="205">
        <v>2.4600000000000004</v>
      </c>
      <c r="H718" s="205">
        <v>2.83</v>
      </c>
      <c r="I718" s="205">
        <v>2.8200000000000003</v>
      </c>
      <c r="J718" s="205">
        <v>2.98</v>
      </c>
      <c r="K718" s="205">
        <v>2.4800000000000004</v>
      </c>
      <c r="L718" s="205">
        <v>2.12</v>
      </c>
      <c r="M718" s="205">
        <v>2.17</v>
      </c>
    </row>
    <row r="719" spans="1:13" x14ac:dyDescent="0.25">
      <c r="A719" s="210" t="s">
        <v>1383</v>
      </c>
      <c r="B719" s="205">
        <v>2.1</v>
      </c>
      <c r="C719" s="205">
        <v>1.7100000000000002</v>
      </c>
      <c r="D719" s="205">
        <v>1.4600000000000002</v>
      </c>
      <c r="E719" s="205">
        <v>1.6300000000000001</v>
      </c>
      <c r="F719" s="205">
        <v>1.9400000000000002</v>
      </c>
      <c r="G719" s="205">
        <v>2.4600000000000004</v>
      </c>
      <c r="H719" s="205">
        <v>2.83</v>
      </c>
      <c r="I719" s="205">
        <v>2.8200000000000003</v>
      </c>
      <c r="J719" s="205">
        <v>2.98</v>
      </c>
      <c r="K719" s="205">
        <v>2.4800000000000004</v>
      </c>
      <c r="L719" s="205">
        <v>2.12</v>
      </c>
      <c r="M719" s="205">
        <v>2.17</v>
      </c>
    </row>
    <row r="720" spans="1:13" x14ac:dyDescent="0.25">
      <c r="A720" s="210" t="s">
        <v>1384</v>
      </c>
      <c r="B720" s="205">
        <v>2.02</v>
      </c>
      <c r="C720" s="205">
        <v>1.7100000000000002</v>
      </c>
      <c r="D720" s="205">
        <v>1.4600000000000002</v>
      </c>
      <c r="E720" s="205">
        <v>1.6300000000000001</v>
      </c>
      <c r="F720" s="205">
        <v>1.9400000000000002</v>
      </c>
      <c r="G720" s="205">
        <v>2.4600000000000004</v>
      </c>
      <c r="H720" s="205">
        <v>2.83</v>
      </c>
      <c r="I720" s="205">
        <v>2.8200000000000003</v>
      </c>
      <c r="J720" s="205">
        <v>2.98</v>
      </c>
      <c r="K720" s="205">
        <v>2.4800000000000004</v>
      </c>
      <c r="L720" s="205">
        <v>2.12</v>
      </c>
      <c r="M720" s="205">
        <v>2.17</v>
      </c>
    </row>
    <row r="721" spans="1:13" x14ac:dyDescent="0.25">
      <c r="A721" s="210" t="s">
        <v>1385</v>
      </c>
      <c r="B721" s="205">
        <v>0.48</v>
      </c>
      <c r="C721" s="205">
        <v>0.39</v>
      </c>
      <c r="D721" s="205">
        <v>0.3</v>
      </c>
      <c r="E721" s="205">
        <v>0.35000000000000003</v>
      </c>
      <c r="F721" s="205">
        <v>0.39</v>
      </c>
      <c r="G721" s="205">
        <v>0.48</v>
      </c>
      <c r="H721" s="205">
        <v>0.59000000000000008</v>
      </c>
      <c r="I721" s="205">
        <v>0.62000000000000011</v>
      </c>
      <c r="J721" s="205">
        <v>0.69000000000000006</v>
      </c>
      <c r="K721" s="205">
        <v>0.85000000000000009</v>
      </c>
      <c r="L721" s="205">
        <v>0.72000000000000008</v>
      </c>
      <c r="M721" s="205">
        <v>0.73000000000000009</v>
      </c>
    </row>
    <row r="722" spans="1:13" x14ac:dyDescent="0.25">
      <c r="A722" s="210" t="s">
        <v>1386</v>
      </c>
      <c r="B722" s="205">
        <v>0.37000000000000005</v>
      </c>
      <c r="C722" s="205">
        <v>0.31</v>
      </c>
      <c r="D722" s="205">
        <v>0.24</v>
      </c>
      <c r="E722" s="205">
        <v>0.27</v>
      </c>
      <c r="F722" s="205">
        <v>0.31</v>
      </c>
      <c r="G722" s="205">
        <v>0.38000000000000006</v>
      </c>
      <c r="H722" s="205">
        <v>0.5</v>
      </c>
      <c r="I722" s="205">
        <v>0.5</v>
      </c>
      <c r="J722" s="205">
        <v>0.54</v>
      </c>
      <c r="K722" s="205">
        <v>0.65000000000000013</v>
      </c>
      <c r="L722" s="205">
        <v>0.56000000000000005</v>
      </c>
      <c r="M722" s="205">
        <v>0.58000000000000007</v>
      </c>
    </row>
    <row r="723" spans="1:13" x14ac:dyDescent="0.25">
      <c r="A723" s="210" t="s">
        <v>1387</v>
      </c>
      <c r="B723" s="205">
        <v>0.44000000000000006</v>
      </c>
      <c r="C723" s="205">
        <v>0.35000000000000003</v>
      </c>
      <c r="D723" s="205">
        <v>0.28000000000000003</v>
      </c>
      <c r="E723" s="205">
        <v>0.35000000000000003</v>
      </c>
      <c r="F723" s="205">
        <v>0.35000000000000003</v>
      </c>
      <c r="G723" s="205">
        <v>0.46000000000000008</v>
      </c>
      <c r="H723" s="205">
        <v>0.57000000000000006</v>
      </c>
      <c r="I723" s="205">
        <v>0.57999999999999996</v>
      </c>
      <c r="J723" s="205">
        <v>0.63</v>
      </c>
      <c r="K723" s="205">
        <v>0.77</v>
      </c>
      <c r="L723" s="205">
        <v>0.68</v>
      </c>
      <c r="M723" s="205">
        <v>0.66000000000000014</v>
      </c>
    </row>
    <row r="724" spans="1:13" x14ac:dyDescent="0.25">
      <c r="A724" s="210" t="s">
        <v>2065</v>
      </c>
      <c r="B724" s="205">
        <v>0.47</v>
      </c>
      <c r="C724" s="205">
        <v>0.35000000000000003</v>
      </c>
      <c r="D724" s="205">
        <v>0.28000000000000003</v>
      </c>
      <c r="E724" s="205">
        <v>0.35000000000000003</v>
      </c>
      <c r="F724" s="205">
        <v>0.42</v>
      </c>
      <c r="G724" s="205">
        <v>0.5</v>
      </c>
      <c r="H724" s="205">
        <v>0.59</v>
      </c>
      <c r="I724" s="205">
        <v>0.62000000000000011</v>
      </c>
      <c r="J724" s="205">
        <v>0.67</v>
      </c>
      <c r="K724" s="205">
        <v>0.81000000000000016</v>
      </c>
      <c r="L724" s="205">
        <v>0.72000000000000008</v>
      </c>
      <c r="M724" s="205">
        <v>0.7400000000000001</v>
      </c>
    </row>
    <row r="725" spans="1:13" x14ac:dyDescent="0.25">
      <c r="A725" s="210" t="s">
        <v>2066</v>
      </c>
      <c r="B725" s="205">
        <v>0.47</v>
      </c>
      <c r="C725" s="205">
        <v>0.35000000000000003</v>
      </c>
      <c r="D725" s="205">
        <v>0.28000000000000003</v>
      </c>
      <c r="E725" s="205">
        <v>0.35000000000000003</v>
      </c>
      <c r="F725" s="205">
        <v>0.42</v>
      </c>
      <c r="G725" s="205">
        <v>0.5</v>
      </c>
      <c r="H725" s="205">
        <v>0.59</v>
      </c>
      <c r="I725" s="205">
        <v>0.62000000000000011</v>
      </c>
      <c r="J725" s="205">
        <v>0.67</v>
      </c>
      <c r="K725" s="205">
        <v>0.81000000000000016</v>
      </c>
      <c r="L725" s="205">
        <v>0.72000000000000008</v>
      </c>
      <c r="M725" s="205">
        <v>0.7400000000000001</v>
      </c>
    </row>
    <row r="726" spans="1:13" x14ac:dyDescent="0.25">
      <c r="A726" s="210" t="s">
        <v>1388</v>
      </c>
      <c r="B726" s="205">
        <v>0</v>
      </c>
      <c r="C726" s="205">
        <v>0</v>
      </c>
      <c r="D726" s="205">
        <v>0</v>
      </c>
      <c r="E726" s="205">
        <v>0</v>
      </c>
      <c r="F726" s="205">
        <v>0</v>
      </c>
      <c r="G726" s="205">
        <v>0</v>
      </c>
      <c r="H726" s="205">
        <v>0.13</v>
      </c>
      <c r="I726" s="205">
        <v>4.3600000000000003</v>
      </c>
      <c r="J726" s="205">
        <v>4.2200000000000006</v>
      </c>
      <c r="K726" s="205">
        <v>3.45</v>
      </c>
      <c r="L726" s="205">
        <v>13</v>
      </c>
      <c r="M726" s="205">
        <v>13.139999999999999</v>
      </c>
    </row>
    <row r="727" spans="1:13" x14ac:dyDescent="0.25">
      <c r="A727" s="210" t="s">
        <v>1389</v>
      </c>
      <c r="B727" s="205">
        <v>0</v>
      </c>
      <c r="C727" s="205">
        <v>0</v>
      </c>
      <c r="D727" s="205">
        <v>1.4600000000000002</v>
      </c>
      <c r="E727" s="205">
        <v>1.6300000000000001</v>
      </c>
      <c r="F727" s="205">
        <v>1.9100000000000001</v>
      </c>
      <c r="G727" s="205">
        <v>2.4800000000000004</v>
      </c>
      <c r="H727" s="205">
        <v>2.8600000000000003</v>
      </c>
      <c r="I727" s="205">
        <v>2.8200000000000003</v>
      </c>
      <c r="J727" s="205">
        <v>2.9800000000000004</v>
      </c>
      <c r="K727" s="205">
        <v>2.4700000000000002</v>
      </c>
      <c r="L727" s="205">
        <v>2.12</v>
      </c>
      <c r="M727" s="205">
        <v>2.1300000000000003</v>
      </c>
    </row>
    <row r="728" spans="1:13" x14ac:dyDescent="0.25">
      <c r="A728" s="210" t="s">
        <v>1390</v>
      </c>
      <c r="B728" s="205">
        <v>0</v>
      </c>
      <c r="C728" s="205">
        <v>0</v>
      </c>
      <c r="D728" s="205">
        <v>27.72</v>
      </c>
      <c r="E728" s="205">
        <v>30.380000000000003</v>
      </c>
      <c r="F728" s="205">
        <v>36.5</v>
      </c>
      <c r="G728" s="205">
        <v>44.1</v>
      </c>
      <c r="H728" s="205">
        <v>51.039999999999992</v>
      </c>
      <c r="I728" s="205">
        <v>51.76</v>
      </c>
      <c r="J728" s="205">
        <v>53.900000000000006</v>
      </c>
      <c r="K728" s="205">
        <v>50.87</v>
      </c>
      <c r="L728" s="205">
        <v>43.879999999999995</v>
      </c>
      <c r="M728" s="205">
        <v>44.29</v>
      </c>
    </row>
    <row r="729" spans="1:13" x14ac:dyDescent="0.25">
      <c r="A729" s="210" t="s">
        <v>1391</v>
      </c>
      <c r="B729" s="205">
        <v>2.02</v>
      </c>
      <c r="C729" s="205">
        <v>1.7100000000000002</v>
      </c>
      <c r="D729" s="205">
        <v>1.4600000000000002</v>
      </c>
      <c r="E729" s="205">
        <v>1.6300000000000001</v>
      </c>
      <c r="F729" s="205">
        <v>1.9400000000000002</v>
      </c>
      <c r="G729" s="205">
        <v>2.4600000000000004</v>
      </c>
      <c r="H729" s="205">
        <v>2.83</v>
      </c>
      <c r="I729" s="205">
        <v>2.8200000000000003</v>
      </c>
      <c r="J729" s="205">
        <v>2.98</v>
      </c>
      <c r="K729" s="205">
        <v>2.4800000000000004</v>
      </c>
      <c r="L729" s="205">
        <v>2.12</v>
      </c>
      <c r="M729" s="205">
        <v>2.17</v>
      </c>
    </row>
    <row r="730" spans="1:13" x14ac:dyDescent="0.25">
      <c r="A730" s="210" t="s">
        <v>1392</v>
      </c>
      <c r="B730" s="205">
        <v>0.53</v>
      </c>
      <c r="C730" s="205">
        <v>0.35000000000000003</v>
      </c>
      <c r="D730" s="205">
        <v>0.28000000000000003</v>
      </c>
      <c r="E730" s="205">
        <v>0.35000000000000003</v>
      </c>
      <c r="F730" s="205">
        <v>0.42</v>
      </c>
      <c r="G730" s="205">
        <v>0.5</v>
      </c>
      <c r="H730" s="205">
        <v>0.59</v>
      </c>
      <c r="I730" s="205">
        <v>0.62000000000000011</v>
      </c>
      <c r="J730" s="205">
        <v>0.67</v>
      </c>
      <c r="K730" s="205">
        <v>0.78000000000000014</v>
      </c>
      <c r="L730" s="205">
        <v>0.72000000000000008</v>
      </c>
      <c r="M730" s="205">
        <v>0.71000000000000008</v>
      </c>
    </row>
    <row r="731" spans="1:13" x14ac:dyDescent="0.25">
      <c r="A731" s="210" t="s">
        <v>1393</v>
      </c>
      <c r="B731" s="205">
        <v>1.0900000000000001</v>
      </c>
      <c r="C731" s="205">
        <v>0.89</v>
      </c>
      <c r="D731" s="205">
        <v>0.68</v>
      </c>
      <c r="E731" s="205">
        <v>0.81</v>
      </c>
      <c r="F731" s="205">
        <v>0.92</v>
      </c>
      <c r="G731" s="205">
        <v>1.1200000000000001</v>
      </c>
      <c r="H731" s="205">
        <v>1.36</v>
      </c>
      <c r="I731" s="205">
        <v>1.4200000000000002</v>
      </c>
      <c r="J731" s="205">
        <v>1.55</v>
      </c>
      <c r="K731" s="205">
        <v>1.9000000000000001</v>
      </c>
      <c r="L731" s="205">
        <v>1.6400000000000001</v>
      </c>
      <c r="M731" s="205">
        <v>1.6700000000000004</v>
      </c>
    </row>
    <row r="732" spans="1:13" x14ac:dyDescent="0.25">
      <c r="A732" s="210" t="s">
        <v>1394</v>
      </c>
      <c r="B732" s="205">
        <v>0.51</v>
      </c>
      <c r="C732" s="205">
        <v>0.55000000000000004</v>
      </c>
      <c r="D732" s="205">
        <v>0.48</v>
      </c>
      <c r="E732" s="205">
        <v>0.54</v>
      </c>
      <c r="F732" s="205">
        <v>0.62000000000000011</v>
      </c>
      <c r="G732" s="205">
        <v>0.82000000000000017</v>
      </c>
      <c r="H732" s="205">
        <v>0.59000000000000008</v>
      </c>
      <c r="I732" s="205">
        <v>0.77000000000000013</v>
      </c>
      <c r="J732" s="205">
        <v>1</v>
      </c>
      <c r="K732" s="205">
        <v>0.12</v>
      </c>
      <c r="L732" s="205">
        <v>0.57000000000000006</v>
      </c>
      <c r="M732" s="205">
        <v>0.71000000000000008</v>
      </c>
    </row>
    <row r="733" spans="1:13" x14ac:dyDescent="0.25">
      <c r="A733" s="210" t="s">
        <v>1395</v>
      </c>
      <c r="B733" s="205">
        <v>0</v>
      </c>
      <c r="C733" s="205">
        <v>0</v>
      </c>
      <c r="D733" s="205">
        <v>0</v>
      </c>
      <c r="E733" s="205">
        <v>0</v>
      </c>
      <c r="F733" s="205">
        <v>0</v>
      </c>
      <c r="G733" s="205">
        <v>0</v>
      </c>
      <c r="H733" s="205">
        <v>0</v>
      </c>
      <c r="I733" s="205">
        <v>0</v>
      </c>
      <c r="J733" s="205">
        <v>0</v>
      </c>
      <c r="K733" s="205">
        <v>0</v>
      </c>
      <c r="L733" s="205">
        <v>0</v>
      </c>
      <c r="M733" s="205">
        <v>0</v>
      </c>
    </row>
    <row r="734" spans="1:13" x14ac:dyDescent="0.25">
      <c r="A734" s="210" t="s">
        <v>1396</v>
      </c>
      <c r="B734" s="205">
        <v>0.47000000000000003</v>
      </c>
      <c r="C734" s="205">
        <v>0.35000000000000003</v>
      </c>
      <c r="D734" s="205">
        <v>0.28000000000000003</v>
      </c>
      <c r="E734" s="205">
        <v>0.35000000000000003</v>
      </c>
      <c r="F734" s="205">
        <v>0.42</v>
      </c>
      <c r="G734" s="205">
        <v>0.5</v>
      </c>
      <c r="H734" s="205">
        <v>0.59</v>
      </c>
      <c r="I734" s="205">
        <v>0.62000000000000011</v>
      </c>
      <c r="J734" s="205">
        <v>0.67</v>
      </c>
      <c r="K734" s="205">
        <v>0.81000000000000016</v>
      </c>
      <c r="L734" s="205">
        <v>0.72000000000000008</v>
      </c>
      <c r="M734" s="205">
        <v>0.7400000000000001</v>
      </c>
    </row>
    <row r="735" spans="1:13" x14ac:dyDescent="0.25">
      <c r="A735" s="210" t="s">
        <v>1397</v>
      </c>
      <c r="B735" s="205">
        <v>0.51</v>
      </c>
      <c r="C735" s="205">
        <v>0.35000000000000003</v>
      </c>
      <c r="D735" s="205">
        <v>0.28000000000000003</v>
      </c>
      <c r="E735" s="205">
        <v>0.35000000000000003</v>
      </c>
      <c r="F735" s="205">
        <v>0.42</v>
      </c>
      <c r="G735" s="205">
        <v>0.5</v>
      </c>
      <c r="H735" s="205">
        <v>0.59</v>
      </c>
      <c r="I735" s="205">
        <v>0.62000000000000011</v>
      </c>
      <c r="J735" s="205">
        <v>0.67</v>
      </c>
      <c r="K735" s="205">
        <v>0.81000000000000016</v>
      </c>
      <c r="L735" s="205">
        <v>0.72000000000000008</v>
      </c>
      <c r="M735" s="205">
        <v>0.7400000000000001</v>
      </c>
    </row>
    <row r="736" spans="1:13" x14ac:dyDescent="0.25">
      <c r="A736" s="210" t="s">
        <v>1398</v>
      </c>
      <c r="B736" s="205">
        <v>0.46</v>
      </c>
      <c r="C736" s="205">
        <v>0.39</v>
      </c>
      <c r="D736" s="205">
        <v>0.3</v>
      </c>
      <c r="E736" s="205">
        <v>0.35000000000000003</v>
      </c>
      <c r="F736" s="205">
        <v>0.39000000000000007</v>
      </c>
      <c r="G736" s="205">
        <v>0.5</v>
      </c>
      <c r="H736" s="205">
        <v>0.59000000000000008</v>
      </c>
      <c r="I736" s="205">
        <v>0.62</v>
      </c>
      <c r="J736" s="205">
        <v>0.66</v>
      </c>
      <c r="K736" s="205">
        <v>0.81</v>
      </c>
      <c r="L736" s="205">
        <v>0.72000000000000008</v>
      </c>
      <c r="M736" s="205">
        <v>0.73</v>
      </c>
    </row>
    <row r="737" spans="1:13" x14ac:dyDescent="0.25">
      <c r="A737" s="210" t="s">
        <v>1399</v>
      </c>
      <c r="B737" s="205">
        <v>1.3900000000000001</v>
      </c>
      <c r="C737" s="205">
        <v>1.1300000000000001</v>
      </c>
      <c r="D737" s="205">
        <v>0.87999999999999989</v>
      </c>
      <c r="E737" s="205">
        <v>1.01</v>
      </c>
      <c r="F737" s="205">
        <v>1.1700000000000002</v>
      </c>
      <c r="G737" s="205">
        <v>1.4600000000000002</v>
      </c>
      <c r="H737" s="205">
        <v>1.7900000000000003</v>
      </c>
      <c r="I737" s="205">
        <v>1.8599999999999999</v>
      </c>
      <c r="J737" s="205">
        <v>2.02</v>
      </c>
      <c r="K737" s="205">
        <v>2.4399999999999995</v>
      </c>
      <c r="L737" s="205">
        <v>2.12</v>
      </c>
      <c r="M737" s="205">
        <v>2.14</v>
      </c>
    </row>
    <row r="738" spans="1:13" x14ac:dyDescent="0.25">
      <c r="A738" s="210" t="s">
        <v>1400</v>
      </c>
      <c r="B738" s="205">
        <v>0.46</v>
      </c>
      <c r="C738" s="205">
        <v>0.39</v>
      </c>
      <c r="D738" s="205">
        <v>0.3</v>
      </c>
      <c r="E738" s="205">
        <v>0.35000000000000003</v>
      </c>
      <c r="F738" s="205">
        <v>0.39000000000000007</v>
      </c>
      <c r="G738" s="205">
        <v>0.48</v>
      </c>
      <c r="H738" s="205">
        <v>0.59000000000000008</v>
      </c>
      <c r="I738" s="205">
        <v>0.6</v>
      </c>
      <c r="J738" s="205">
        <v>0.66</v>
      </c>
      <c r="K738" s="205">
        <v>0.81</v>
      </c>
      <c r="L738" s="205">
        <v>0.72000000000000008</v>
      </c>
      <c r="M738" s="205">
        <v>0.73</v>
      </c>
    </row>
    <row r="739" spans="1:13" x14ac:dyDescent="0.25">
      <c r="A739" s="210" t="s">
        <v>1401</v>
      </c>
      <c r="B739" s="205">
        <v>0.62</v>
      </c>
      <c r="C739" s="205">
        <v>0.51</v>
      </c>
      <c r="D739" s="205">
        <v>0.43999999999999995</v>
      </c>
      <c r="E739" s="205">
        <v>0.46000000000000008</v>
      </c>
      <c r="F739" s="205">
        <v>0.63</v>
      </c>
      <c r="G739" s="205">
        <v>0.78000000000000014</v>
      </c>
      <c r="H739" s="205">
        <v>0.8899999999999999</v>
      </c>
      <c r="I739" s="205">
        <v>0.96</v>
      </c>
      <c r="J739" s="205">
        <v>0.97000000000000008</v>
      </c>
      <c r="K739" s="205">
        <v>0.97</v>
      </c>
      <c r="L739" s="205">
        <v>0.76000000000000012</v>
      </c>
      <c r="M739" s="205">
        <v>0.82000000000000017</v>
      </c>
    </row>
    <row r="740" spans="1:13" x14ac:dyDescent="0.25">
      <c r="A740" s="210" t="s">
        <v>1402</v>
      </c>
      <c r="B740" s="205">
        <v>0.55000000000000004</v>
      </c>
      <c r="C740" s="205">
        <v>0.55000000000000004</v>
      </c>
      <c r="D740" s="205">
        <v>0.48000000000000009</v>
      </c>
      <c r="E740" s="205">
        <v>0.5</v>
      </c>
      <c r="F740" s="205">
        <v>0.70000000000000007</v>
      </c>
      <c r="G740" s="205">
        <v>0.8600000000000001</v>
      </c>
      <c r="H740" s="205">
        <v>0.94000000000000017</v>
      </c>
      <c r="I740" s="205">
        <v>0.96</v>
      </c>
      <c r="J740" s="205">
        <v>0.98</v>
      </c>
      <c r="K740" s="205">
        <v>0.98</v>
      </c>
      <c r="L740" s="205">
        <v>0.84000000000000008</v>
      </c>
      <c r="M740" s="205">
        <v>0.89</v>
      </c>
    </row>
    <row r="741" spans="1:13" x14ac:dyDescent="0.25">
      <c r="A741" s="210" t="s">
        <v>1403</v>
      </c>
      <c r="B741" s="205">
        <v>1.5800000000000003</v>
      </c>
      <c r="C741" s="205">
        <v>1.2400000000000002</v>
      </c>
      <c r="D741" s="205">
        <v>1.08</v>
      </c>
      <c r="E741" s="205">
        <v>1.1200000000000001</v>
      </c>
      <c r="F741" s="205">
        <v>1.5500000000000003</v>
      </c>
      <c r="G741" s="205">
        <v>1.8400000000000003</v>
      </c>
      <c r="H741" s="205">
        <v>2.17</v>
      </c>
      <c r="I741" s="205">
        <v>2.3200000000000003</v>
      </c>
      <c r="J741" s="205">
        <v>2.36</v>
      </c>
      <c r="K741" s="205">
        <v>2.3900000000000006</v>
      </c>
      <c r="L741" s="205">
        <v>1.8400000000000003</v>
      </c>
      <c r="M741" s="205">
        <v>1.9400000000000002</v>
      </c>
    </row>
    <row r="742" spans="1:13" x14ac:dyDescent="0.25">
      <c r="A742" s="210" t="s">
        <v>1404</v>
      </c>
      <c r="B742" s="205">
        <v>0.67</v>
      </c>
      <c r="C742" s="205">
        <v>0.6100000000000001</v>
      </c>
      <c r="D742" s="205">
        <v>0.5</v>
      </c>
      <c r="E742" s="205">
        <v>0.54</v>
      </c>
      <c r="F742" s="205">
        <v>0.7400000000000001</v>
      </c>
      <c r="G742" s="205">
        <v>0.90000000000000013</v>
      </c>
      <c r="H742" s="205">
        <v>1.04</v>
      </c>
      <c r="I742" s="205">
        <v>1.1200000000000001</v>
      </c>
      <c r="J742" s="205">
        <v>1.0900000000000001</v>
      </c>
      <c r="K742" s="205">
        <v>1.08</v>
      </c>
      <c r="L742" s="205">
        <v>0.88000000000000012</v>
      </c>
      <c r="M742" s="205">
        <v>0.97</v>
      </c>
    </row>
    <row r="743" spans="1:13" x14ac:dyDescent="0.25">
      <c r="A743" s="210" t="s">
        <v>1405</v>
      </c>
      <c r="B743" s="205">
        <v>0</v>
      </c>
      <c r="C743" s="205">
        <v>0</v>
      </c>
      <c r="D743" s="205">
        <v>0</v>
      </c>
      <c r="E743" s="205">
        <v>0</v>
      </c>
      <c r="F743" s="205">
        <v>0.03</v>
      </c>
      <c r="G743" s="205">
        <v>0.04</v>
      </c>
      <c r="H743" s="205">
        <v>0.04</v>
      </c>
      <c r="I743" s="205">
        <v>0.04</v>
      </c>
      <c r="J743" s="205">
        <v>0.04</v>
      </c>
      <c r="K743" s="205">
        <v>0.04</v>
      </c>
      <c r="L743" s="205">
        <v>0.04</v>
      </c>
      <c r="M743" s="205">
        <v>0.04</v>
      </c>
    </row>
    <row r="744" spans="1:13" x14ac:dyDescent="0.25">
      <c r="A744" s="210" t="s">
        <v>1406</v>
      </c>
      <c r="B744" s="205">
        <v>0</v>
      </c>
      <c r="C744" s="205">
        <v>0</v>
      </c>
      <c r="D744" s="205">
        <v>0</v>
      </c>
      <c r="E744" s="205">
        <v>0</v>
      </c>
      <c r="F744" s="205">
        <v>0.03</v>
      </c>
      <c r="G744" s="205">
        <v>0.04</v>
      </c>
      <c r="H744" s="205">
        <v>0.04</v>
      </c>
      <c r="I744" s="205">
        <v>0.04</v>
      </c>
      <c r="J744" s="205">
        <v>0.04</v>
      </c>
      <c r="K744" s="205">
        <v>0.04</v>
      </c>
      <c r="L744" s="205">
        <v>0.04</v>
      </c>
      <c r="M744" s="205">
        <v>0.04</v>
      </c>
    </row>
    <row r="745" spans="1:13" x14ac:dyDescent="0.25">
      <c r="A745" s="210" t="s">
        <v>1407</v>
      </c>
      <c r="B745" s="205">
        <v>0.03</v>
      </c>
      <c r="C745" s="205">
        <v>0.04</v>
      </c>
      <c r="D745" s="205">
        <v>0.04</v>
      </c>
      <c r="E745" s="205">
        <v>0.04</v>
      </c>
      <c r="F745" s="205">
        <v>0.04</v>
      </c>
      <c r="G745" s="205">
        <v>0.04</v>
      </c>
      <c r="H745" s="205">
        <v>0.04</v>
      </c>
      <c r="I745" s="205">
        <v>6.0000000000000005E-2</v>
      </c>
      <c r="J745" s="205">
        <v>6.9999999999999993E-2</v>
      </c>
      <c r="K745" s="205">
        <v>6.9999999999999993E-2</v>
      </c>
      <c r="L745" s="205">
        <v>0.04</v>
      </c>
      <c r="M745" s="205">
        <v>0.04</v>
      </c>
    </row>
    <row r="746" spans="1:13" x14ac:dyDescent="0.25">
      <c r="A746" s="210" t="s">
        <v>1408</v>
      </c>
      <c r="B746" s="205">
        <v>0.03</v>
      </c>
      <c r="C746" s="205">
        <v>0.04</v>
      </c>
      <c r="D746" s="205">
        <v>0.04</v>
      </c>
      <c r="E746" s="205">
        <v>0.04</v>
      </c>
      <c r="F746" s="205">
        <v>0.04</v>
      </c>
      <c r="G746" s="205">
        <v>0.04</v>
      </c>
      <c r="H746" s="205">
        <v>0.04</v>
      </c>
      <c r="I746" s="205">
        <v>6.0000000000000005E-2</v>
      </c>
      <c r="J746" s="205">
        <v>0.04</v>
      </c>
      <c r="K746" s="205">
        <v>0.04</v>
      </c>
      <c r="L746" s="205">
        <v>0.04</v>
      </c>
      <c r="M746" s="205">
        <v>0.04</v>
      </c>
    </row>
    <row r="747" spans="1:13" x14ac:dyDescent="0.25">
      <c r="A747" s="210" t="s">
        <v>1409</v>
      </c>
      <c r="B747" s="205">
        <v>0</v>
      </c>
      <c r="C747" s="205">
        <v>0</v>
      </c>
      <c r="D747" s="205">
        <v>0</v>
      </c>
      <c r="E747" s="205">
        <v>0</v>
      </c>
      <c r="F747" s="205">
        <v>0.03</v>
      </c>
      <c r="G747" s="205">
        <v>0.04</v>
      </c>
      <c r="H747" s="205">
        <v>0.04</v>
      </c>
      <c r="I747" s="205">
        <v>0.04</v>
      </c>
      <c r="J747" s="205">
        <v>0.04</v>
      </c>
      <c r="K747" s="205">
        <v>0.04</v>
      </c>
      <c r="L747" s="205">
        <v>0.04</v>
      </c>
      <c r="M747" s="205">
        <v>0.04</v>
      </c>
    </row>
    <row r="748" spans="1:13" x14ac:dyDescent="0.25">
      <c r="A748" s="210" t="s">
        <v>1410</v>
      </c>
      <c r="B748" s="205">
        <v>0.67999999999999994</v>
      </c>
      <c r="C748" s="205">
        <v>0.59000000000000008</v>
      </c>
      <c r="D748" s="205">
        <v>0.54</v>
      </c>
      <c r="E748" s="205">
        <v>0.55000000000000004</v>
      </c>
      <c r="F748" s="205">
        <v>0.7400000000000001</v>
      </c>
      <c r="G748" s="205">
        <v>0.90000000000000013</v>
      </c>
      <c r="H748" s="205">
        <v>1.04</v>
      </c>
      <c r="I748" s="205">
        <v>1.04</v>
      </c>
      <c r="J748" s="205">
        <v>1.08</v>
      </c>
      <c r="K748" s="205">
        <v>1.08</v>
      </c>
      <c r="L748" s="205">
        <v>0.88000000000000012</v>
      </c>
      <c r="M748" s="205">
        <v>0.96000000000000008</v>
      </c>
    </row>
    <row r="749" spans="1:13" x14ac:dyDescent="0.25">
      <c r="A749" s="210" t="s">
        <v>1411</v>
      </c>
      <c r="B749" s="205">
        <v>0.67</v>
      </c>
      <c r="C749" s="205">
        <v>0.6100000000000001</v>
      </c>
      <c r="D749" s="205">
        <v>0.5</v>
      </c>
      <c r="E749" s="205">
        <v>0.54</v>
      </c>
      <c r="F749" s="205">
        <v>0.7400000000000001</v>
      </c>
      <c r="G749" s="205">
        <v>0.90000000000000013</v>
      </c>
      <c r="H749" s="205">
        <v>1.04</v>
      </c>
      <c r="I749" s="205">
        <v>1.1200000000000001</v>
      </c>
      <c r="J749" s="205">
        <v>1.0900000000000001</v>
      </c>
      <c r="K749" s="205">
        <v>1.08</v>
      </c>
      <c r="L749" s="205">
        <v>0.88000000000000012</v>
      </c>
      <c r="M749" s="205">
        <v>0.97</v>
      </c>
    </row>
    <row r="750" spans="1:13" x14ac:dyDescent="0.25">
      <c r="A750" s="210" t="s">
        <v>1412</v>
      </c>
      <c r="B750" s="205">
        <v>0.70000000000000007</v>
      </c>
      <c r="C750" s="205">
        <v>0.59000000000000008</v>
      </c>
      <c r="D750" s="205">
        <v>0.54</v>
      </c>
      <c r="E750" s="205">
        <v>0.55000000000000004</v>
      </c>
      <c r="F750" s="205">
        <v>0.7400000000000001</v>
      </c>
      <c r="G750" s="205">
        <v>0.90000000000000013</v>
      </c>
      <c r="H750" s="205">
        <v>1.04</v>
      </c>
      <c r="I750" s="205">
        <v>1.04</v>
      </c>
      <c r="J750" s="205">
        <v>1.08</v>
      </c>
      <c r="K750" s="205">
        <v>1.08</v>
      </c>
      <c r="L750" s="205">
        <v>0.88000000000000012</v>
      </c>
      <c r="M750" s="205">
        <v>0.96000000000000008</v>
      </c>
    </row>
    <row r="751" spans="1:13" x14ac:dyDescent="0.25">
      <c r="A751" s="210" t="s">
        <v>1413</v>
      </c>
      <c r="B751" s="205">
        <v>0.47000000000000003</v>
      </c>
      <c r="C751" s="205">
        <v>0.35000000000000003</v>
      </c>
      <c r="D751" s="205">
        <v>0.3</v>
      </c>
      <c r="E751" s="205">
        <v>0.34</v>
      </c>
      <c r="F751" s="205">
        <v>0.42</v>
      </c>
      <c r="G751" s="205">
        <v>0.48</v>
      </c>
      <c r="H751" s="205">
        <v>0.59000000000000008</v>
      </c>
      <c r="I751" s="205">
        <v>0.62</v>
      </c>
      <c r="J751" s="205">
        <v>0.66</v>
      </c>
      <c r="K751" s="205">
        <v>0.82000000000000006</v>
      </c>
      <c r="L751" s="205">
        <v>0.68000000000000016</v>
      </c>
      <c r="M751" s="205">
        <v>0.73000000000000009</v>
      </c>
    </row>
    <row r="752" spans="1:13" x14ac:dyDescent="0.25">
      <c r="A752" s="210" t="s">
        <v>1414</v>
      </c>
      <c r="B752" s="215">
        <v>1.57</v>
      </c>
      <c r="C752" s="215">
        <v>1.5200000000000002</v>
      </c>
      <c r="D752" s="215">
        <v>1.3</v>
      </c>
      <c r="E752" s="215">
        <v>1.36</v>
      </c>
      <c r="F752" s="215">
        <v>1.7500000000000002</v>
      </c>
      <c r="G752" s="215">
        <v>2</v>
      </c>
      <c r="H752" s="215">
        <v>2.25</v>
      </c>
      <c r="I752" s="215">
        <v>2.2600000000000002</v>
      </c>
      <c r="J752" s="215">
        <v>2.02</v>
      </c>
      <c r="K752" s="215">
        <v>2.1</v>
      </c>
      <c r="L752" s="215">
        <v>1.6400000000000003</v>
      </c>
      <c r="M752" s="205">
        <v>2.06</v>
      </c>
    </row>
    <row r="753" spans="1:13" x14ac:dyDescent="0.25">
      <c r="A753" s="210" t="s">
        <v>1415</v>
      </c>
      <c r="B753" s="215">
        <v>0.33</v>
      </c>
      <c r="C753" s="215">
        <v>0.26</v>
      </c>
      <c r="D753" s="215">
        <v>0.2</v>
      </c>
      <c r="E753" s="215">
        <v>0.2</v>
      </c>
      <c r="F753" s="215">
        <v>0.31</v>
      </c>
      <c r="G753" s="215">
        <v>0.36000000000000004</v>
      </c>
      <c r="H753" s="215">
        <v>0.45999999999999996</v>
      </c>
      <c r="I753" s="215">
        <v>0.43999999999999995</v>
      </c>
      <c r="J753" s="215">
        <v>0.45999999999999996</v>
      </c>
      <c r="K753" s="215">
        <v>0.47</v>
      </c>
      <c r="L753" s="215">
        <v>0.36000000000000004</v>
      </c>
      <c r="M753" s="205">
        <v>0.38000000000000006</v>
      </c>
    </row>
    <row r="754" spans="1:13" x14ac:dyDescent="0.25">
      <c r="A754" s="210" t="s">
        <v>2694</v>
      </c>
      <c r="B754" s="215">
        <v>0</v>
      </c>
      <c r="C754" s="215">
        <v>0.82000000000000006</v>
      </c>
      <c r="D754" s="215">
        <v>0.79999999999999982</v>
      </c>
      <c r="E754" s="215">
        <v>0.82000000000000006</v>
      </c>
      <c r="F754" s="215">
        <v>0.85</v>
      </c>
      <c r="G754" s="215">
        <v>0.78000000000000014</v>
      </c>
      <c r="H754" s="215">
        <v>0.80999999999999994</v>
      </c>
      <c r="I754" s="215">
        <v>0.8</v>
      </c>
      <c r="J754" s="215">
        <v>0.81</v>
      </c>
      <c r="K754" s="215">
        <v>0.81000000000000016</v>
      </c>
      <c r="L754" s="215">
        <v>0.76000000000000012</v>
      </c>
      <c r="M754" s="205">
        <v>0.82000000000000017</v>
      </c>
    </row>
    <row r="755" spans="1:13" x14ac:dyDescent="0.25">
      <c r="A755" s="210" t="s">
        <v>1417</v>
      </c>
      <c r="B755" s="215">
        <v>0.44000000000000006</v>
      </c>
      <c r="C755" s="215">
        <v>0.34</v>
      </c>
      <c r="D755" s="215">
        <v>0.30000000000000004</v>
      </c>
      <c r="E755" s="215">
        <v>0.31000000000000005</v>
      </c>
      <c r="F755" s="215">
        <v>0.43000000000000005</v>
      </c>
      <c r="G755" s="215">
        <v>0.52</v>
      </c>
      <c r="H755" s="215">
        <v>0.61</v>
      </c>
      <c r="I755" s="215">
        <v>0.64</v>
      </c>
      <c r="J755" s="215">
        <v>0.65</v>
      </c>
      <c r="K755" s="215">
        <v>0.40000000000000013</v>
      </c>
      <c r="L755" s="215">
        <v>0.48000000000000009</v>
      </c>
      <c r="M755" s="205">
        <v>0.54</v>
      </c>
    </row>
    <row r="756" spans="1:13" x14ac:dyDescent="0.25">
      <c r="A756" s="210" t="s">
        <v>1418</v>
      </c>
      <c r="B756" s="215">
        <v>0.59000000000000008</v>
      </c>
      <c r="C756" s="215">
        <v>0.49</v>
      </c>
      <c r="D756" s="215">
        <v>0.40000000000000008</v>
      </c>
      <c r="E756" s="215">
        <v>0.43000000000000005</v>
      </c>
      <c r="F756" s="215">
        <v>0.6100000000000001</v>
      </c>
      <c r="G756" s="215">
        <v>0.70000000000000007</v>
      </c>
      <c r="H756" s="215">
        <v>0.85000000000000009</v>
      </c>
      <c r="I756" s="215">
        <v>0.92000000000000015</v>
      </c>
      <c r="J756" s="215">
        <v>0.92</v>
      </c>
      <c r="K756" s="215">
        <v>0.90000000000000013</v>
      </c>
      <c r="L756" s="215">
        <v>0.72000000000000008</v>
      </c>
      <c r="M756" s="205">
        <v>0.78</v>
      </c>
    </row>
    <row r="757" spans="1:13" x14ac:dyDescent="0.25">
      <c r="A757" s="210" t="s">
        <v>1419</v>
      </c>
      <c r="B757" s="215">
        <v>0.43</v>
      </c>
      <c r="C757" s="215">
        <v>0.35000000000000003</v>
      </c>
      <c r="D757" s="215">
        <v>0.32</v>
      </c>
      <c r="E757" s="215">
        <v>0.32</v>
      </c>
      <c r="F757" s="215">
        <v>0.47</v>
      </c>
      <c r="G757" s="215">
        <v>0.54</v>
      </c>
      <c r="H757" s="215">
        <v>0.63</v>
      </c>
      <c r="I757" s="215">
        <v>0.70000000000000007</v>
      </c>
      <c r="J757" s="215">
        <v>0.70000000000000007</v>
      </c>
      <c r="K757" s="215">
        <v>0.70000000000000007</v>
      </c>
      <c r="L757" s="215">
        <v>0.56000000000000005</v>
      </c>
      <c r="M757" s="205">
        <v>0.59</v>
      </c>
    </row>
    <row r="758" spans="1:13" x14ac:dyDescent="0.25">
      <c r="A758" s="210" t="s">
        <v>1420</v>
      </c>
      <c r="B758" s="215">
        <v>0.58000000000000007</v>
      </c>
      <c r="C758" s="215">
        <v>0.51</v>
      </c>
      <c r="D758" s="215">
        <v>0.44000000000000006</v>
      </c>
      <c r="E758" s="215">
        <v>0.46000000000000008</v>
      </c>
      <c r="F758" s="215">
        <v>0.65000000000000013</v>
      </c>
      <c r="G758" s="215">
        <v>0.76000000000000012</v>
      </c>
      <c r="H758" s="215">
        <v>0.90000000000000013</v>
      </c>
      <c r="I758" s="215">
        <v>0.96</v>
      </c>
      <c r="J758" s="215">
        <v>0.97</v>
      </c>
      <c r="K758" s="215">
        <v>1</v>
      </c>
      <c r="L758" s="215">
        <v>0.76000000000000012</v>
      </c>
      <c r="M758" s="205">
        <v>0.82000000000000006</v>
      </c>
    </row>
    <row r="759" spans="1:13" x14ac:dyDescent="0.25">
      <c r="A759" s="210" t="s">
        <v>1421</v>
      </c>
      <c r="B759" s="215">
        <v>0.63</v>
      </c>
      <c r="C759" s="215">
        <v>0.54</v>
      </c>
      <c r="D759" s="215">
        <v>0.46000000000000008</v>
      </c>
      <c r="E759" s="215">
        <v>0.49</v>
      </c>
      <c r="F759" s="215">
        <v>0.65000000000000013</v>
      </c>
      <c r="G759" s="215">
        <v>0.8</v>
      </c>
      <c r="H759" s="215">
        <v>0.93000000000000016</v>
      </c>
      <c r="I759" s="215">
        <v>1</v>
      </c>
      <c r="J759" s="215">
        <v>1.01</v>
      </c>
      <c r="K759" s="215">
        <v>1.01</v>
      </c>
      <c r="L759" s="215">
        <v>0.8</v>
      </c>
      <c r="M759" s="205">
        <v>0.82000000000000006</v>
      </c>
    </row>
    <row r="760" spans="1:13" x14ac:dyDescent="0.25">
      <c r="A760" s="210" t="s">
        <v>1422</v>
      </c>
      <c r="B760" s="215">
        <v>0.60000000000000009</v>
      </c>
      <c r="C760" s="215">
        <v>0.54</v>
      </c>
      <c r="D760" s="215">
        <v>0.46000000000000008</v>
      </c>
      <c r="E760" s="215">
        <v>0.49</v>
      </c>
      <c r="F760" s="215">
        <v>0.65000000000000013</v>
      </c>
      <c r="G760" s="215">
        <v>0.8</v>
      </c>
      <c r="H760" s="215">
        <v>0.93000000000000016</v>
      </c>
      <c r="I760" s="215">
        <v>0.98</v>
      </c>
      <c r="J760" s="215">
        <v>1</v>
      </c>
      <c r="K760" s="215">
        <v>1</v>
      </c>
      <c r="L760" s="215">
        <v>0.76000000000000012</v>
      </c>
      <c r="M760" s="205">
        <v>0.82000000000000006</v>
      </c>
    </row>
    <row r="761" spans="1:13" x14ac:dyDescent="0.25">
      <c r="A761" s="210" t="s">
        <v>1423</v>
      </c>
      <c r="B761" s="215">
        <v>0.67</v>
      </c>
      <c r="C761" s="215">
        <v>0.54</v>
      </c>
      <c r="D761" s="215">
        <v>0.46000000000000008</v>
      </c>
      <c r="E761" s="215">
        <v>0.47000000000000008</v>
      </c>
      <c r="F761" s="215">
        <v>0.66000000000000014</v>
      </c>
      <c r="G761" s="215">
        <v>0.80000000000000016</v>
      </c>
      <c r="H761" s="215">
        <v>0.92</v>
      </c>
      <c r="I761" s="215">
        <v>1.02</v>
      </c>
      <c r="J761" s="215">
        <v>1.01</v>
      </c>
      <c r="K761" s="215">
        <v>1</v>
      </c>
      <c r="L761" s="215">
        <v>0.76</v>
      </c>
      <c r="M761" s="205">
        <v>0.82000000000000006</v>
      </c>
    </row>
    <row r="762" spans="1:13" x14ac:dyDescent="0.25">
      <c r="A762" s="210" t="s">
        <v>1424</v>
      </c>
      <c r="B762" s="215">
        <v>0.62</v>
      </c>
      <c r="C762" s="215">
        <v>0.54</v>
      </c>
      <c r="D762" s="215">
        <v>0.46000000000000008</v>
      </c>
      <c r="E762" s="215">
        <v>0.49</v>
      </c>
      <c r="F762" s="215">
        <v>0.65000000000000013</v>
      </c>
      <c r="G762" s="215">
        <v>0.8</v>
      </c>
      <c r="H762" s="215">
        <v>0.93000000000000016</v>
      </c>
      <c r="I762" s="215">
        <v>0.98</v>
      </c>
      <c r="J762" s="215">
        <v>1</v>
      </c>
      <c r="K762" s="215">
        <v>1</v>
      </c>
      <c r="L762" s="215">
        <v>0.76000000000000012</v>
      </c>
      <c r="M762" s="205">
        <v>0.82000000000000006</v>
      </c>
    </row>
    <row r="763" spans="1:13" x14ac:dyDescent="0.25">
      <c r="A763" s="210" t="s">
        <v>1425</v>
      </c>
      <c r="B763" s="215">
        <v>1.5800000000000003</v>
      </c>
      <c r="C763" s="215">
        <v>1.2400000000000002</v>
      </c>
      <c r="D763" s="215">
        <v>1.08</v>
      </c>
      <c r="E763" s="215">
        <v>1.1300000000000001</v>
      </c>
      <c r="F763" s="215">
        <v>1.5100000000000002</v>
      </c>
      <c r="G763" s="215">
        <v>1.8600000000000003</v>
      </c>
      <c r="H763" s="215">
        <v>2.17</v>
      </c>
      <c r="I763" s="215">
        <v>2.3200000000000003</v>
      </c>
      <c r="J763" s="215">
        <v>2.3199999999999998</v>
      </c>
      <c r="K763" s="215">
        <v>2.3600000000000003</v>
      </c>
      <c r="L763" s="215">
        <v>1.84</v>
      </c>
      <c r="M763" s="205">
        <v>1.9700000000000002</v>
      </c>
    </row>
    <row r="764" spans="1:13" x14ac:dyDescent="0.25">
      <c r="A764" s="210" t="s">
        <v>1426</v>
      </c>
      <c r="B764" s="215">
        <v>0.70000000000000007</v>
      </c>
      <c r="C764" s="215">
        <v>0.54</v>
      </c>
      <c r="D764" s="215">
        <v>0.46000000000000008</v>
      </c>
      <c r="E764" s="215">
        <v>0.49</v>
      </c>
      <c r="F764" s="215">
        <v>0.65000000000000013</v>
      </c>
      <c r="G764" s="215">
        <v>0.8</v>
      </c>
      <c r="H764" s="215">
        <v>0.93000000000000016</v>
      </c>
      <c r="I764" s="215">
        <v>0.98</v>
      </c>
      <c r="J764" s="215">
        <v>1</v>
      </c>
      <c r="K764" s="215">
        <v>1</v>
      </c>
      <c r="L764" s="215">
        <v>0.76000000000000012</v>
      </c>
      <c r="M764" s="205">
        <v>0.82000000000000006</v>
      </c>
    </row>
    <row r="765" spans="1:13" x14ac:dyDescent="0.25">
      <c r="A765" s="210" t="s">
        <v>1427</v>
      </c>
      <c r="B765" s="215">
        <v>0.49000000000000005</v>
      </c>
      <c r="C765" s="215">
        <v>0.39000000000000007</v>
      </c>
      <c r="D765" s="215">
        <v>0.34</v>
      </c>
      <c r="E765" s="215">
        <v>0.35000000000000003</v>
      </c>
      <c r="F765" s="215">
        <v>0.5</v>
      </c>
      <c r="G765" s="215">
        <v>0.58000000000000007</v>
      </c>
      <c r="H765" s="215">
        <v>0.67000000000000015</v>
      </c>
      <c r="I765" s="215">
        <v>0.7400000000000001</v>
      </c>
      <c r="J765" s="215">
        <v>0.7400000000000001</v>
      </c>
      <c r="K765" s="215">
        <v>0.7400000000000001</v>
      </c>
      <c r="L765" s="215">
        <v>0.56000000000000005</v>
      </c>
      <c r="M765" s="205">
        <v>0.62000000000000011</v>
      </c>
    </row>
    <row r="766" spans="1:13" x14ac:dyDescent="0.25">
      <c r="A766" s="210" t="s">
        <v>1428</v>
      </c>
      <c r="B766" s="215">
        <v>0.67</v>
      </c>
      <c r="C766" s="215">
        <v>0.54</v>
      </c>
      <c r="D766" s="215">
        <v>0.46000000000000008</v>
      </c>
      <c r="E766" s="215">
        <v>0.47000000000000008</v>
      </c>
      <c r="F766" s="215">
        <v>0.66000000000000014</v>
      </c>
      <c r="G766" s="215">
        <v>0.80000000000000016</v>
      </c>
      <c r="H766" s="215">
        <v>0.92</v>
      </c>
      <c r="I766" s="215">
        <v>1.02</v>
      </c>
      <c r="J766" s="215">
        <v>1.01</v>
      </c>
      <c r="K766" s="215">
        <v>1</v>
      </c>
      <c r="L766" s="215">
        <v>0.76</v>
      </c>
      <c r="M766" s="205">
        <v>0.82000000000000006</v>
      </c>
    </row>
    <row r="767" spans="1:13" x14ac:dyDescent="0.25">
      <c r="A767" s="210" t="s">
        <v>1429</v>
      </c>
      <c r="B767" s="215">
        <v>0.62</v>
      </c>
      <c r="C767" s="215">
        <v>0.54</v>
      </c>
      <c r="D767" s="215">
        <v>0.46000000000000008</v>
      </c>
      <c r="E767" s="215">
        <v>0.49</v>
      </c>
      <c r="F767" s="215">
        <v>0.65000000000000013</v>
      </c>
      <c r="G767" s="215">
        <v>0.8</v>
      </c>
      <c r="H767" s="215">
        <v>0.93000000000000016</v>
      </c>
      <c r="I767" s="215">
        <v>0.98</v>
      </c>
      <c r="J767" s="215">
        <v>1</v>
      </c>
      <c r="K767" s="215">
        <v>1</v>
      </c>
      <c r="L767" s="215">
        <v>0.76000000000000012</v>
      </c>
      <c r="M767" s="205">
        <v>0.82000000000000006</v>
      </c>
    </row>
    <row r="768" spans="1:13" x14ac:dyDescent="0.25">
      <c r="A768" s="210" t="s">
        <v>1430</v>
      </c>
      <c r="B768" s="215">
        <v>0</v>
      </c>
      <c r="C768" s="215">
        <v>0</v>
      </c>
      <c r="D768" s="215">
        <v>0</v>
      </c>
      <c r="E768" s="215">
        <v>0</v>
      </c>
      <c r="F768" s="215">
        <v>0</v>
      </c>
      <c r="G768" s="215">
        <v>0</v>
      </c>
      <c r="H768" s="215">
        <v>0</v>
      </c>
      <c r="I768" s="215">
        <v>0</v>
      </c>
      <c r="J768" s="215">
        <v>0</v>
      </c>
      <c r="K768" s="215">
        <v>0</v>
      </c>
      <c r="L768" s="215">
        <v>0</v>
      </c>
      <c r="M768" s="205">
        <v>0</v>
      </c>
    </row>
    <row r="769" spans="1:13" x14ac:dyDescent="0.25">
      <c r="A769" s="210" t="s">
        <v>1431</v>
      </c>
      <c r="B769" s="215">
        <v>0</v>
      </c>
      <c r="C769" s="215">
        <v>32.01</v>
      </c>
      <c r="D769" s="215">
        <v>26.419999999999998</v>
      </c>
      <c r="E769" s="215">
        <v>28.949999999999996</v>
      </c>
      <c r="F769" s="215">
        <v>37.239999999999995</v>
      </c>
      <c r="G769" s="215">
        <v>43.1</v>
      </c>
      <c r="H769" s="215">
        <v>39.82</v>
      </c>
      <c r="I769" s="215">
        <v>43.25</v>
      </c>
      <c r="J769" s="215">
        <v>39.97</v>
      </c>
      <c r="K769" s="215">
        <v>49.52</v>
      </c>
      <c r="L769" s="215">
        <v>37.56</v>
      </c>
      <c r="M769" s="205">
        <v>45.65</v>
      </c>
    </row>
    <row r="770" spans="1:13" x14ac:dyDescent="0.25">
      <c r="A770" s="210" t="s">
        <v>1432</v>
      </c>
      <c r="B770" s="215">
        <v>0.63</v>
      </c>
      <c r="C770" s="215">
        <v>0.57000000000000006</v>
      </c>
      <c r="D770" s="215">
        <v>0.5</v>
      </c>
      <c r="E770" s="215">
        <v>0.54</v>
      </c>
      <c r="F770" s="215">
        <v>0.63000000000000012</v>
      </c>
      <c r="G770" s="215">
        <v>0.84000000000000019</v>
      </c>
      <c r="H770" s="215">
        <v>0.97</v>
      </c>
      <c r="I770" s="215">
        <v>0.94</v>
      </c>
      <c r="J770" s="215">
        <v>1</v>
      </c>
      <c r="K770" s="215">
        <v>0.84000000000000008</v>
      </c>
      <c r="L770" s="215">
        <v>0.68</v>
      </c>
      <c r="M770" s="205">
        <v>0.70000000000000007</v>
      </c>
    </row>
    <row r="771" spans="1:13" x14ac:dyDescent="0.25">
      <c r="A771" s="210" t="s">
        <v>1433</v>
      </c>
      <c r="B771" s="215">
        <v>1.4700000000000002</v>
      </c>
      <c r="C771" s="215">
        <v>1.1200000000000001</v>
      </c>
      <c r="D771" s="215">
        <v>0.85999999999999988</v>
      </c>
      <c r="E771" s="215">
        <v>1.02</v>
      </c>
      <c r="F771" s="215">
        <v>1.2</v>
      </c>
      <c r="G771" s="215">
        <v>1.4600000000000002</v>
      </c>
      <c r="H771" s="215">
        <v>1.79</v>
      </c>
      <c r="I771" s="215">
        <v>1.8600000000000003</v>
      </c>
      <c r="J771" s="215">
        <v>2.02</v>
      </c>
      <c r="K771" s="215">
        <v>2.4400000000000004</v>
      </c>
      <c r="L771" s="215">
        <v>2.12</v>
      </c>
      <c r="M771" s="205">
        <v>2.17</v>
      </c>
    </row>
    <row r="772" spans="1:13" x14ac:dyDescent="0.25">
      <c r="A772" s="210" t="s">
        <v>1434</v>
      </c>
      <c r="B772" s="215">
        <v>0.47000000000000003</v>
      </c>
      <c r="C772" s="215">
        <v>0.35000000000000003</v>
      </c>
      <c r="D772" s="215">
        <v>0.28000000000000003</v>
      </c>
      <c r="E772" s="215">
        <v>0.35000000000000003</v>
      </c>
      <c r="F772" s="215">
        <v>0.42</v>
      </c>
      <c r="G772" s="215">
        <v>0.5</v>
      </c>
      <c r="H772" s="215">
        <v>0.59</v>
      </c>
      <c r="I772" s="215">
        <v>0.62000000000000011</v>
      </c>
      <c r="J772" s="215">
        <v>0.67</v>
      </c>
      <c r="K772" s="215">
        <v>0.81000000000000016</v>
      </c>
      <c r="L772" s="215">
        <v>0.72000000000000008</v>
      </c>
      <c r="M772" s="205">
        <v>0.7400000000000001</v>
      </c>
    </row>
    <row r="773" spans="1:13" x14ac:dyDescent="0.25">
      <c r="A773" s="210" t="s">
        <v>1435</v>
      </c>
      <c r="B773" s="215">
        <v>0.37</v>
      </c>
      <c r="C773" s="215">
        <v>0.28000000000000003</v>
      </c>
      <c r="D773" s="215">
        <v>0.24</v>
      </c>
      <c r="E773" s="215">
        <v>0.24000000000000005</v>
      </c>
      <c r="F773" s="215">
        <v>0.31</v>
      </c>
      <c r="G773" s="215">
        <v>0.36000000000000004</v>
      </c>
      <c r="H773" s="215">
        <v>0.42999999999999994</v>
      </c>
      <c r="I773" s="215">
        <v>0.46000000000000008</v>
      </c>
      <c r="J773" s="215">
        <v>0.51</v>
      </c>
      <c r="K773" s="215">
        <v>0.62000000000000011</v>
      </c>
      <c r="L773" s="215">
        <v>0.52</v>
      </c>
      <c r="M773" s="205">
        <v>0.54</v>
      </c>
    </row>
    <row r="774" spans="1:13" x14ac:dyDescent="0.25">
      <c r="A774" s="210" t="s">
        <v>1436</v>
      </c>
      <c r="B774" s="215">
        <v>0.48</v>
      </c>
      <c r="C774" s="215">
        <v>0.38000000000000006</v>
      </c>
      <c r="D774" s="215">
        <v>0.3</v>
      </c>
      <c r="E774" s="215">
        <v>0.35000000000000003</v>
      </c>
      <c r="F774" s="215">
        <v>0.42</v>
      </c>
      <c r="G774" s="215">
        <v>0.48</v>
      </c>
      <c r="H774" s="215">
        <v>0.58000000000000007</v>
      </c>
      <c r="I774" s="215">
        <v>0.62</v>
      </c>
      <c r="J774" s="215">
        <v>0.67</v>
      </c>
      <c r="K774" s="215">
        <v>0.80999999999999994</v>
      </c>
      <c r="L774" s="215">
        <v>0.72000000000000008</v>
      </c>
      <c r="M774" s="205">
        <v>0.70000000000000007</v>
      </c>
    </row>
    <row r="775" spans="1:13" x14ac:dyDescent="0.25">
      <c r="A775" s="210" t="s">
        <v>1437</v>
      </c>
      <c r="B775" s="215">
        <v>0.32000000000000006</v>
      </c>
      <c r="C775" s="215">
        <v>0.24000000000000005</v>
      </c>
      <c r="D775" s="215">
        <v>0.2</v>
      </c>
      <c r="E775" s="215">
        <v>0.23000000000000004</v>
      </c>
      <c r="F775" s="215">
        <v>0.27</v>
      </c>
      <c r="G775" s="215">
        <v>0.32000000000000006</v>
      </c>
      <c r="H775" s="215">
        <v>0.41000000000000003</v>
      </c>
      <c r="I775" s="215">
        <v>0.40000000000000008</v>
      </c>
      <c r="J775" s="215">
        <v>0.46000000000000008</v>
      </c>
      <c r="K775" s="215">
        <v>0.54</v>
      </c>
      <c r="L775" s="215">
        <v>0.48000000000000009</v>
      </c>
      <c r="M775" s="205">
        <v>0.49</v>
      </c>
    </row>
    <row r="776" spans="1:13" x14ac:dyDescent="0.25">
      <c r="A776" s="210" t="s">
        <v>1438</v>
      </c>
      <c r="B776" s="215">
        <v>1.2300000000000002</v>
      </c>
      <c r="C776" s="215">
        <v>0.93</v>
      </c>
      <c r="D776" s="215">
        <v>0.7400000000000001</v>
      </c>
      <c r="E776" s="215">
        <v>0.88</v>
      </c>
      <c r="F776" s="215">
        <v>1.01</v>
      </c>
      <c r="G776" s="215">
        <v>1.2000000000000002</v>
      </c>
      <c r="H776" s="215">
        <v>1.4800000000000002</v>
      </c>
      <c r="I776" s="215">
        <v>1.5400000000000003</v>
      </c>
      <c r="J776" s="215">
        <v>1.6700000000000002</v>
      </c>
      <c r="K776" s="215">
        <v>2.06</v>
      </c>
      <c r="L776" s="215">
        <v>1.76</v>
      </c>
      <c r="M776" s="205">
        <v>1.7800000000000002</v>
      </c>
    </row>
    <row r="777" spans="1:13" x14ac:dyDescent="0.25">
      <c r="A777" s="210" t="s">
        <v>1439</v>
      </c>
      <c r="B777" s="215">
        <v>0.42000000000000004</v>
      </c>
      <c r="C777" s="215">
        <v>0.35000000000000003</v>
      </c>
      <c r="D777" s="215">
        <v>0.30000000000000004</v>
      </c>
      <c r="E777" s="215">
        <v>0.35000000000000003</v>
      </c>
      <c r="F777" s="215">
        <v>0.43000000000000005</v>
      </c>
      <c r="G777" s="215">
        <v>0.54</v>
      </c>
      <c r="H777" s="215">
        <v>0.65</v>
      </c>
      <c r="I777" s="215">
        <v>0.62000000000000011</v>
      </c>
      <c r="J777" s="215">
        <v>0.66</v>
      </c>
      <c r="K777" s="215">
        <v>0.54</v>
      </c>
      <c r="L777" s="215">
        <v>0.48000000000000009</v>
      </c>
      <c r="M777" s="205">
        <v>0.47000000000000008</v>
      </c>
    </row>
    <row r="778" spans="1:13" x14ac:dyDescent="0.25">
      <c r="A778" s="210" t="s">
        <v>1440</v>
      </c>
      <c r="B778" s="215">
        <v>0.49</v>
      </c>
      <c r="C778" s="215">
        <v>0.39</v>
      </c>
      <c r="D778" s="215">
        <v>0.3</v>
      </c>
      <c r="E778" s="215">
        <v>0.35000000000000003</v>
      </c>
      <c r="F778" s="215">
        <v>0.39000000000000007</v>
      </c>
      <c r="G778" s="215">
        <v>0.5</v>
      </c>
      <c r="H778" s="215">
        <v>0.62000000000000011</v>
      </c>
      <c r="I778" s="215">
        <v>0.64</v>
      </c>
      <c r="J778" s="215">
        <v>0.70000000000000007</v>
      </c>
      <c r="K778" s="215">
        <v>0.85000000000000009</v>
      </c>
      <c r="L778" s="215">
        <v>0.72000000000000008</v>
      </c>
      <c r="M778" s="205">
        <v>0.73</v>
      </c>
    </row>
    <row r="779" spans="1:13" x14ac:dyDescent="0.25">
      <c r="A779" s="210" t="s">
        <v>1441</v>
      </c>
      <c r="B779" s="215">
        <v>0.61</v>
      </c>
      <c r="C779" s="215">
        <v>0.58000000000000007</v>
      </c>
      <c r="D779" s="215">
        <v>0.5</v>
      </c>
      <c r="E779" s="215">
        <v>0.58000000000000007</v>
      </c>
      <c r="F779" s="215">
        <v>0.66</v>
      </c>
      <c r="G779" s="215">
        <v>0.82000000000000006</v>
      </c>
      <c r="H779" s="215">
        <v>0.97</v>
      </c>
      <c r="I779" s="215">
        <v>0.98</v>
      </c>
      <c r="J779" s="215">
        <v>1.04</v>
      </c>
      <c r="K779" s="215">
        <v>0.82000000000000006</v>
      </c>
      <c r="L779" s="215">
        <v>0.72000000000000008</v>
      </c>
      <c r="M779" s="205">
        <v>0.73</v>
      </c>
    </row>
    <row r="780" spans="1:13" x14ac:dyDescent="0.25">
      <c r="A780" s="210" t="s">
        <v>1442</v>
      </c>
      <c r="B780" s="215">
        <v>0.62000000000000011</v>
      </c>
      <c r="C780" s="215">
        <v>0.55000000000000004</v>
      </c>
      <c r="D780" s="215">
        <v>0.48</v>
      </c>
      <c r="E780" s="215">
        <v>0.55000000000000004</v>
      </c>
      <c r="F780" s="215">
        <v>0.66</v>
      </c>
      <c r="G780" s="215">
        <v>0.8</v>
      </c>
      <c r="H780" s="215">
        <v>0.94000000000000006</v>
      </c>
      <c r="I780" s="215">
        <v>0.94000000000000006</v>
      </c>
      <c r="J780" s="215">
        <v>1</v>
      </c>
      <c r="K780" s="215">
        <v>0.82000000000000006</v>
      </c>
      <c r="L780" s="215">
        <v>0.68000000000000016</v>
      </c>
      <c r="M780" s="205">
        <v>0.70000000000000007</v>
      </c>
    </row>
    <row r="781" spans="1:13" x14ac:dyDescent="0.25">
      <c r="A781" s="210" t="s">
        <v>1443</v>
      </c>
      <c r="B781" s="215">
        <v>0.57000000000000006</v>
      </c>
      <c r="C781" s="215">
        <v>0.49</v>
      </c>
      <c r="D781" s="215">
        <v>0.40000000000000008</v>
      </c>
      <c r="E781" s="215">
        <v>0.4200000000000001</v>
      </c>
      <c r="F781" s="215">
        <v>0.6100000000000001</v>
      </c>
      <c r="G781" s="215">
        <v>0.70000000000000007</v>
      </c>
      <c r="H781" s="215">
        <v>0.84000000000000008</v>
      </c>
      <c r="I781" s="215">
        <v>0.88000000000000012</v>
      </c>
      <c r="J781" s="215">
        <v>0.92</v>
      </c>
      <c r="K781" s="215">
        <v>0.90000000000000013</v>
      </c>
      <c r="L781" s="215">
        <v>0.68000000000000016</v>
      </c>
      <c r="M781" s="205">
        <v>0.74</v>
      </c>
    </row>
    <row r="782" spans="1:13" x14ac:dyDescent="0.25">
      <c r="A782" s="210" t="s">
        <v>1444</v>
      </c>
      <c r="B782" s="215">
        <v>0.43</v>
      </c>
      <c r="C782" s="215">
        <v>0.36000000000000004</v>
      </c>
      <c r="D782" s="215">
        <v>0.3</v>
      </c>
      <c r="E782" s="215">
        <v>0.34</v>
      </c>
      <c r="F782" s="215">
        <v>0.42</v>
      </c>
      <c r="G782" s="215">
        <v>0.48</v>
      </c>
      <c r="H782" s="215">
        <v>0.59000000000000008</v>
      </c>
      <c r="I782" s="215">
        <v>0.62</v>
      </c>
      <c r="J782" s="215">
        <v>0.66</v>
      </c>
      <c r="K782" s="215">
        <v>0.82000000000000006</v>
      </c>
      <c r="L782" s="215">
        <v>0.68000000000000016</v>
      </c>
      <c r="M782" s="205">
        <v>0.70000000000000007</v>
      </c>
    </row>
    <row r="783" spans="1:13" x14ac:dyDescent="0.25">
      <c r="A783" s="210" t="s">
        <v>1445</v>
      </c>
      <c r="B783" s="215">
        <v>1.9100000000000001</v>
      </c>
      <c r="C783" s="215">
        <v>1.7400000000000002</v>
      </c>
      <c r="D783" s="215">
        <v>1.5</v>
      </c>
      <c r="E783" s="215">
        <v>1.6700000000000002</v>
      </c>
      <c r="F783" s="215">
        <v>1.98</v>
      </c>
      <c r="G783" s="215">
        <v>2.5</v>
      </c>
      <c r="H783" s="215">
        <v>2.94</v>
      </c>
      <c r="I783" s="215">
        <v>2.88</v>
      </c>
      <c r="J783" s="215">
        <v>3.0199999999999996</v>
      </c>
      <c r="K783" s="215">
        <v>2.52</v>
      </c>
      <c r="L783" s="215">
        <v>2.2000000000000002</v>
      </c>
      <c r="M783" s="205">
        <v>2.2100000000000004</v>
      </c>
    </row>
    <row r="784" spans="1:13" x14ac:dyDescent="0.25">
      <c r="A784" s="210" t="s">
        <v>1446</v>
      </c>
      <c r="B784" s="215">
        <v>11.19</v>
      </c>
      <c r="C784" s="215">
        <v>9.2999999999999989</v>
      </c>
      <c r="D784" s="215">
        <v>8.6399999999999988</v>
      </c>
      <c r="E784" s="215">
        <v>9.4600000000000009</v>
      </c>
      <c r="F784" s="215">
        <v>10.7</v>
      </c>
      <c r="G784" s="215">
        <v>12.86</v>
      </c>
      <c r="H784" s="215">
        <v>3.7600000000000002</v>
      </c>
      <c r="I784" s="215">
        <v>3.5599999999999996</v>
      </c>
      <c r="J784" s="215">
        <v>3.41</v>
      </c>
      <c r="K784" s="215">
        <v>3.63</v>
      </c>
      <c r="L784" s="215">
        <v>10.829999999999998</v>
      </c>
      <c r="M784" s="205">
        <v>13.26</v>
      </c>
    </row>
    <row r="785" spans="1:13" x14ac:dyDescent="0.25">
      <c r="A785" s="210" t="s">
        <v>1447</v>
      </c>
      <c r="B785" s="215">
        <v>1.1400000000000001</v>
      </c>
      <c r="C785" s="215">
        <v>0.89</v>
      </c>
      <c r="D785" s="215">
        <v>0.70000000000000007</v>
      </c>
      <c r="E785" s="215">
        <v>0.82000000000000006</v>
      </c>
      <c r="F785" s="215">
        <v>0.94</v>
      </c>
      <c r="G785" s="215">
        <v>1.1600000000000001</v>
      </c>
      <c r="H785" s="215">
        <v>1.4300000000000002</v>
      </c>
      <c r="I785" s="215">
        <v>1.5000000000000002</v>
      </c>
      <c r="J785" s="215">
        <v>1.62</v>
      </c>
      <c r="K785" s="215">
        <v>1.57</v>
      </c>
      <c r="L785" s="215">
        <v>1.7200000000000004</v>
      </c>
      <c r="M785" s="205">
        <v>1.7000000000000002</v>
      </c>
    </row>
    <row r="786" spans="1:13" x14ac:dyDescent="0.25">
      <c r="A786" s="210" t="s">
        <v>1448</v>
      </c>
      <c r="B786" s="215">
        <v>0.48</v>
      </c>
      <c r="C786" s="215">
        <v>0.36000000000000004</v>
      </c>
      <c r="D786" s="215">
        <v>0.3</v>
      </c>
      <c r="E786" s="215">
        <v>0.34</v>
      </c>
      <c r="F786" s="215">
        <v>0.42</v>
      </c>
      <c r="G786" s="215">
        <v>0.48</v>
      </c>
      <c r="H786" s="215">
        <v>0.59000000000000008</v>
      </c>
      <c r="I786" s="215">
        <v>0.62</v>
      </c>
      <c r="J786" s="215">
        <v>0.66</v>
      </c>
      <c r="K786" s="215">
        <v>0.82000000000000006</v>
      </c>
      <c r="L786" s="215">
        <v>0.68000000000000016</v>
      </c>
      <c r="M786" s="205">
        <v>0.70000000000000007</v>
      </c>
    </row>
    <row r="787" spans="1:13" x14ac:dyDescent="0.25">
      <c r="A787" s="210" t="s">
        <v>1449</v>
      </c>
      <c r="B787" s="215">
        <v>0.61</v>
      </c>
      <c r="C787" s="215">
        <v>0.54</v>
      </c>
      <c r="D787" s="215">
        <v>0.46000000000000008</v>
      </c>
      <c r="E787" s="215">
        <v>0.49</v>
      </c>
      <c r="F787" s="215">
        <v>0.65000000000000013</v>
      </c>
      <c r="G787" s="215">
        <v>0.8</v>
      </c>
      <c r="H787" s="215">
        <v>0.93000000000000016</v>
      </c>
      <c r="I787" s="215">
        <v>0.98</v>
      </c>
      <c r="J787" s="215">
        <v>1</v>
      </c>
      <c r="K787" s="215">
        <v>1</v>
      </c>
      <c r="L787" s="215">
        <v>0.76000000000000012</v>
      </c>
      <c r="M787" s="205">
        <v>0.82000000000000006</v>
      </c>
    </row>
    <row r="788" spans="1:13" x14ac:dyDescent="0.25">
      <c r="A788" s="210" t="s">
        <v>1450</v>
      </c>
      <c r="B788" s="215">
        <v>0.33</v>
      </c>
      <c r="C788" s="215">
        <v>0.28000000000000003</v>
      </c>
      <c r="D788" s="215">
        <v>0.24</v>
      </c>
      <c r="E788" s="215">
        <v>0.24000000000000005</v>
      </c>
      <c r="F788" s="215">
        <v>0.31</v>
      </c>
      <c r="G788" s="215">
        <v>0.36000000000000004</v>
      </c>
      <c r="H788" s="215">
        <v>0.42999999999999994</v>
      </c>
      <c r="I788" s="215">
        <v>0.46000000000000008</v>
      </c>
      <c r="J788" s="215">
        <v>0.51</v>
      </c>
      <c r="K788" s="215">
        <v>0.62000000000000011</v>
      </c>
      <c r="L788" s="215">
        <v>0.52</v>
      </c>
      <c r="M788" s="205">
        <v>0.54</v>
      </c>
    </row>
    <row r="789" spans="1:13" x14ac:dyDescent="0.25">
      <c r="A789" s="210" t="s">
        <v>1451</v>
      </c>
      <c r="B789" s="215">
        <v>0.43</v>
      </c>
      <c r="C789" s="215">
        <v>0.35000000000000003</v>
      </c>
      <c r="D789" s="215">
        <v>0.28000000000000003</v>
      </c>
      <c r="E789" s="215">
        <v>0.35000000000000003</v>
      </c>
      <c r="F789" s="215">
        <v>0.38000000000000006</v>
      </c>
      <c r="G789" s="215">
        <v>0.46</v>
      </c>
      <c r="H789" s="215">
        <v>0.55000000000000004</v>
      </c>
      <c r="I789" s="215">
        <v>0.60000000000000009</v>
      </c>
      <c r="J789" s="215">
        <v>0.65</v>
      </c>
      <c r="K789" s="215">
        <v>0.78000000000000014</v>
      </c>
      <c r="L789" s="215">
        <v>0.68000000000000016</v>
      </c>
      <c r="M789" s="205">
        <v>0.69000000000000006</v>
      </c>
    </row>
    <row r="790" spans="1:13" x14ac:dyDescent="0.25">
      <c r="A790" s="210" t="s">
        <v>1452</v>
      </c>
      <c r="B790" s="215">
        <v>1.36</v>
      </c>
      <c r="C790" s="215">
        <v>1.05</v>
      </c>
      <c r="D790" s="215">
        <v>0.92000000000000015</v>
      </c>
      <c r="E790" s="215">
        <v>0.96</v>
      </c>
      <c r="F790" s="215">
        <v>1.2900000000000003</v>
      </c>
      <c r="G790" s="215">
        <v>1.58</v>
      </c>
      <c r="H790" s="215">
        <v>1.8600000000000003</v>
      </c>
      <c r="I790" s="215">
        <v>1.98</v>
      </c>
      <c r="J790" s="215">
        <v>1.98</v>
      </c>
      <c r="K790" s="215">
        <v>1.2100000000000002</v>
      </c>
      <c r="L790" s="215">
        <v>1.5600000000000003</v>
      </c>
      <c r="M790" s="205">
        <v>1.6700000000000002</v>
      </c>
    </row>
    <row r="791" spans="1:13" x14ac:dyDescent="0.25">
      <c r="A791" s="210" t="s">
        <v>1453</v>
      </c>
      <c r="B791" s="215">
        <v>2.0100000000000002</v>
      </c>
      <c r="C791" s="215">
        <v>1.7000000000000004</v>
      </c>
      <c r="D791" s="215">
        <v>1.4600000000000002</v>
      </c>
      <c r="E791" s="215">
        <v>1.54</v>
      </c>
      <c r="F791" s="215">
        <v>2.1300000000000003</v>
      </c>
      <c r="G791" s="215">
        <v>2.5600000000000005</v>
      </c>
      <c r="H791" s="215">
        <v>3.0200000000000005</v>
      </c>
      <c r="I791" s="215">
        <v>3.04</v>
      </c>
      <c r="J791" s="215">
        <v>3.1799999999999997</v>
      </c>
      <c r="K791" s="215">
        <v>2.5700000000000003</v>
      </c>
      <c r="L791" s="215">
        <v>2.52</v>
      </c>
      <c r="M791" s="205">
        <v>2.7200000000000006</v>
      </c>
    </row>
    <row r="792" spans="1:13" x14ac:dyDescent="0.25">
      <c r="A792" s="210" t="s">
        <v>1454</v>
      </c>
      <c r="B792" s="215">
        <v>1.4200000000000002</v>
      </c>
      <c r="C792" s="215">
        <v>1.05</v>
      </c>
      <c r="D792" s="215">
        <v>0.92000000000000015</v>
      </c>
      <c r="E792" s="215">
        <v>0.96</v>
      </c>
      <c r="F792" s="215">
        <v>1.2900000000000003</v>
      </c>
      <c r="G792" s="215">
        <v>1.58</v>
      </c>
      <c r="H792" s="215">
        <v>1.8600000000000003</v>
      </c>
      <c r="I792" s="215">
        <v>1.98</v>
      </c>
      <c r="J792" s="215">
        <v>1.98</v>
      </c>
      <c r="K792" s="215">
        <v>1.2100000000000002</v>
      </c>
      <c r="L792" s="215">
        <v>1.5600000000000003</v>
      </c>
      <c r="M792" s="205">
        <v>1.6700000000000002</v>
      </c>
    </row>
    <row r="793" spans="1:13" x14ac:dyDescent="0.25">
      <c r="A793" s="210" t="s">
        <v>1455</v>
      </c>
      <c r="B793" s="215">
        <v>0.44</v>
      </c>
      <c r="C793" s="215">
        <v>0.35000000000000003</v>
      </c>
      <c r="D793" s="215">
        <v>0.28000000000000003</v>
      </c>
      <c r="E793" s="215">
        <v>0.35000000000000003</v>
      </c>
      <c r="F793" s="215">
        <v>0.42</v>
      </c>
      <c r="G793" s="215">
        <v>0.5</v>
      </c>
      <c r="H793" s="215">
        <v>0.55000000000000004</v>
      </c>
      <c r="I793" s="215">
        <v>0.62000000000000011</v>
      </c>
      <c r="J793" s="215">
        <v>0.67</v>
      </c>
      <c r="K793" s="215">
        <v>0.81000000000000016</v>
      </c>
      <c r="L793" s="215">
        <v>0.72000000000000008</v>
      </c>
      <c r="M793" s="205">
        <v>0.7400000000000001</v>
      </c>
    </row>
    <row r="794" spans="1:13" x14ac:dyDescent="0.25">
      <c r="A794" s="210" t="s">
        <v>1456</v>
      </c>
      <c r="B794" s="215">
        <v>0</v>
      </c>
      <c r="C794" s="215">
        <v>0</v>
      </c>
      <c r="D794" s="215">
        <v>0</v>
      </c>
      <c r="E794" s="215">
        <v>0</v>
      </c>
      <c r="F794" s="215">
        <v>0</v>
      </c>
      <c r="G794" s="215">
        <v>0</v>
      </c>
      <c r="H794" s="215">
        <v>0</v>
      </c>
      <c r="I794" s="215">
        <v>0</v>
      </c>
      <c r="J794" s="215">
        <v>0</v>
      </c>
      <c r="K794" s="215">
        <v>0</v>
      </c>
      <c r="L794" s="215">
        <v>0</v>
      </c>
      <c r="M794" s="205">
        <v>0</v>
      </c>
    </row>
    <row r="795" spans="1:13" x14ac:dyDescent="0.25">
      <c r="A795" s="210" t="s">
        <v>1457</v>
      </c>
      <c r="B795" s="215">
        <v>0.97</v>
      </c>
      <c r="C795" s="215">
        <v>0.73000000000000009</v>
      </c>
      <c r="D795" s="215">
        <v>0.54</v>
      </c>
      <c r="E795" s="215">
        <v>0.63000000000000012</v>
      </c>
      <c r="F795" s="215">
        <v>0.7400000000000001</v>
      </c>
      <c r="G795" s="215">
        <v>0.94000000000000006</v>
      </c>
      <c r="H795" s="215">
        <v>1.1499999999999999</v>
      </c>
      <c r="I795" s="215">
        <v>1.1600000000000001</v>
      </c>
      <c r="J795" s="215">
        <v>1.28</v>
      </c>
      <c r="K795" s="215">
        <v>1.5800000000000003</v>
      </c>
      <c r="L795" s="215">
        <v>1.3200000000000003</v>
      </c>
      <c r="M795" s="205">
        <v>1.3900000000000001</v>
      </c>
    </row>
    <row r="796" spans="1:13" x14ac:dyDescent="0.25">
      <c r="A796" s="210" t="s">
        <v>1458</v>
      </c>
      <c r="B796" s="215">
        <v>0.48</v>
      </c>
      <c r="C796" s="215">
        <v>0.35000000000000003</v>
      </c>
      <c r="D796" s="215">
        <v>0.28000000000000003</v>
      </c>
      <c r="E796" s="215">
        <v>0.35000000000000003</v>
      </c>
      <c r="F796" s="215">
        <v>0.42</v>
      </c>
      <c r="G796" s="215">
        <v>0.5</v>
      </c>
      <c r="H796" s="215">
        <v>0.59</v>
      </c>
      <c r="I796" s="215">
        <v>0.62000000000000011</v>
      </c>
      <c r="J796" s="215">
        <v>0.67</v>
      </c>
      <c r="K796" s="215">
        <v>0.67</v>
      </c>
      <c r="L796" s="215">
        <v>0.72000000000000008</v>
      </c>
      <c r="M796" s="205">
        <v>0.7400000000000001</v>
      </c>
    </row>
    <row r="797" spans="1:13" x14ac:dyDescent="0.25">
      <c r="A797" s="210" t="s">
        <v>1459</v>
      </c>
      <c r="B797" s="215">
        <v>0.43000000000000005</v>
      </c>
      <c r="C797" s="215">
        <v>0.35000000000000003</v>
      </c>
      <c r="D797" s="215">
        <v>0.26</v>
      </c>
      <c r="E797" s="215">
        <v>0.31</v>
      </c>
      <c r="F797" s="215">
        <v>0.35000000000000003</v>
      </c>
      <c r="G797" s="215">
        <v>0.44</v>
      </c>
      <c r="H797" s="215">
        <v>0.55000000000000004</v>
      </c>
      <c r="I797" s="215">
        <v>0.58000000000000007</v>
      </c>
      <c r="J797" s="215">
        <v>0.62</v>
      </c>
      <c r="K797" s="215">
        <v>0.7400000000000001</v>
      </c>
      <c r="L797" s="215">
        <v>0.68000000000000016</v>
      </c>
      <c r="M797" s="205">
        <v>0.65000000000000013</v>
      </c>
    </row>
    <row r="798" spans="1:13" x14ac:dyDescent="0.25">
      <c r="A798" s="210" t="s">
        <v>1460</v>
      </c>
      <c r="B798" s="215">
        <v>1.2800000000000002</v>
      </c>
      <c r="C798" s="215">
        <v>0.93</v>
      </c>
      <c r="D798" s="215">
        <v>0.7400000000000001</v>
      </c>
      <c r="E798" s="215">
        <v>0.82000000000000006</v>
      </c>
      <c r="F798" s="215">
        <v>1</v>
      </c>
      <c r="G798" s="215">
        <v>1.2000000000000002</v>
      </c>
      <c r="H798" s="215">
        <v>1.4700000000000002</v>
      </c>
      <c r="I798" s="215">
        <v>1.5200000000000002</v>
      </c>
      <c r="J798" s="215">
        <v>1.6700000000000002</v>
      </c>
      <c r="K798" s="215">
        <v>1.9800000000000002</v>
      </c>
      <c r="L798" s="215">
        <v>1.76</v>
      </c>
      <c r="M798" s="205">
        <v>1.7400000000000004</v>
      </c>
    </row>
    <row r="799" spans="1:13" x14ac:dyDescent="0.25">
      <c r="A799" s="210" t="s">
        <v>1461</v>
      </c>
      <c r="B799" s="215">
        <v>0</v>
      </c>
      <c r="C799" s="215">
        <v>0.19</v>
      </c>
      <c r="D799" s="215">
        <v>0.16</v>
      </c>
      <c r="E799" s="215">
        <v>0.16</v>
      </c>
      <c r="F799" s="215">
        <v>0.23000000000000004</v>
      </c>
      <c r="G799" s="215">
        <v>0.26</v>
      </c>
      <c r="H799" s="215">
        <v>0.28000000000000003</v>
      </c>
      <c r="I799" s="215">
        <v>0.3</v>
      </c>
      <c r="J799" s="215">
        <v>0.31</v>
      </c>
      <c r="K799" s="215">
        <v>0.27</v>
      </c>
      <c r="L799" s="215">
        <v>0.2</v>
      </c>
      <c r="M799" s="205">
        <v>0.23000000000000004</v>
      </c>
    </row>
    <row r="800" spans="1:13" x14ac:dyDescent="0.25">
      <c r="A800" s="210" t="s">
        <v>1462</v>
      </c>
      <c r="B800" s="215">
        <v>0.63</v>
      </c>
      <c r="C800" s="215">
        <v>0.51</v>
      </c>
      <c r="D800" s="215">
        <v>0.43999999999999995</v>
      </c>
      <c r="E800" s="215">
        <v>0.46000000000000008</v>
      </c>
      <c r="F800" s="215">
        <v>0.63</v>
      </c>
      <c r="G800" s="215">
        <v>0.78000000000000014</v>
      </c>
      <c r="H800" s="215">
        <v>0.8899999999999999</v>
      </c>
      <c r="I800" s="215">
        <v>0.96</v>
      </c>
      <c r="J800" s="215">
        <v>0.97000000000000008</v>
      </c>
      <c r="K800" s="215">
        <v>0.97</v>
      </c>
      <c r="L800" s="215">
        <v>0.76000000000000012</v>
      </c>
      <c r="M800" s="205">
        <v>0.82000000000000017</v>
      </c>
    </row>
    <row r="801" spans="1:13" x14ac:dyDescent="0.25">
      <c r="A801" s="210" t="s">
        <v>1463</v>
      </c>
      <c r="B801" s="215">
        <v>21.74</v>
      </c>
      <c r="C801" s="215">
        <v>18.07</v>
      </c>
      <c r="D801" s="215">
        <v>15.719999999999999</v>
      </c>
      <c r="E801" s="215">
        <v>17.23</v>
      </c>
      <c r="F801" s="215">
        <v>20.689999999999998</v>
      </c>
      <c r="G801" s="215">
        <v>24.980000000000004</v>
      </c>
      <c r="H801" s="215">
        <v>15.969999999999999</v>
      </c>
      <c r="I801" s="215">
        <v>11.23</v>
      </c>
      <c r="J801" s="215">
        <v>30.53</v>
      </c>
      <c r="K801" s="215">
        <v>17.590000000000003</v>
      </c>
      <c r="L801" s="215">
        <v>19.940000000000001</v>
      </c>
      <c r="M801" s="205">
        <v>25.11</v>
      </c>
    </row>
    <row r="802" spans="1:13" x14ac:dyDescent="0.25">
      <c r="A802" s="210" t="s">
        <v>1464</v>
      </c>
      <c r="B802" s="215">
        <v>0</v>
      </c>
      <c r="C802" s="215">
        <v>0</v>
      </c>
      <c r="D802" s="215">
        <v>0</v>
      </c>
      <c r="E802" s="215">
        <v>0</v>
      </c>
      <c r="F802" s="215">
        <v>0</v>
      </c>
      <c r="G802" s="215">
        <v>0</v>
      </c>
      <c r="H802" s="215">
        <v>0</v>
      </c>
      <c r="I802" s="215">
        <v>0</v>
      </c>
      <c r="J802" s="215">
        <v>0</v>
      </c>
      <c r="K802" s="215">
        <v>0</v>
      </c>
      <c r="L802" s="215">
        <v>0</v>
      </c>
      <c r="M802" s="205">
        <v>0</v>
      </c>
    </row>
    <row r="803" spans="1:13" x14ac:dyDescent="0.25">
      <c r="A803" s="210" t="s">
        <v>1465</v>
      </c>
      <c r="B803" s="215">
        <v>14.769999999999998</v>
      </c>
      <c r="C803" s="215">
        <v>12.52</v>
      </c>
      <c r="D803" s="215">
        <v>10.879999999999999</v>
      </c>
      <c r="E803" s="215">
        <v>11.9</v>
      </c>
      <c r="F803" s="215">
        <v>14.3</v>
      </c>
      <c r="G803" s="215">
        <v>17.299999999999997</v>
      </c>
      <c r="H803" s="215">
        <v>20</v>
      </c>
      <c r="I803" s="215">
        <v>20.3</v>
      </c>
      <c r="J803" s="215">
        <v>21.15</v>
      </c>
      <c r="K803" s="215">
        <v>19.959999999999997</v>
      </c>
      <c r="L803" s="215">
        <v>17.239999999999998</v>
      </c>
      <c r="M803" s="205">
        <v>17.360000000000003</v>
      </c>
    </row>
    <row r="804" spans="1:13" x14ac:dyDescent="0.25">
      <c r="A804" s="210" t="s">
        <v>1466</v>
      </c>
      <c r="B804" s="215">
        <v>1.0700000000000003</v>
      </c>
      <c r="C804" s="215">
        <v>0.97</v>
      </c>
      <c r="D804" s="215">
        <v>0.78000000000000014</v>
      </c>
      <c r="E804" s="215">
        <v>0.90000000000000013</v>
      </c>
      <c r="F804" s="215">
        <v>1.05</v>
      </c>
      <c r="G804" s="215">
        <v>1.2800000000000002</v>
      </c>
      <c r="H804" s="215">
        <v>1.5500000000000003</v>
      </c>
      <c r="I804" s="215">
        <v>1.6200000000000003</v>
      </c>
      <c r="J804" s="215">
        <v>1.7800000000000002</v>
      </c>
      <c r="K804" s="215">
        <v>2.17</v>
      </c>
      <c r="L804" s="215">
        <v>1.8400000000000003</v>
      </c>
      <c r="M804" s="205">
        <v>1.9000000000000004</v>
      </c>
    </row>
    <row r="805" spans="1:13" x14ac:dyDescent="0.25">
      <c r="A805" s="210" t="s">
        <v>1467</v>
      </c>
      <c r="B805" s="215">
        <v>7.01</v>
      </c>
      <c r="C805" s="215">
        <v>0</v>
      </c>
      <c r="D805" s="215">
        <v>0.71</v>
      </c>
      <c r="E805" s="215">
        <v>23.37</v>
      </c>
      <c r="F805" s="215">
        <v>28.09</v>
      </c>
      <c r="G805" s="215">
        <v>33.919999999999995</v>
      </c>
      <c r="H805" s="215">
        <v>14.89</v>
      </c>
      <c r="I805" s="215">
        <v>17.96</v>
      </c>
      <c r="J805" s="215">
        <v>11.34</v>
      </c>
      <c r="K805" s="215">
        <v>14.750000000000002</v>
      </c>
      <c r="L805" s="215">
        <v>24.29</v>
      </c>
      <c r="M805" s="205">
        <v>34.06</v>
      </c>
    </row>
    <row r="806" spans="1:13" x14ac:dyDescent="0.25">
      <c r="A806" s="210" t="s">
        <v>1468</v>
      </c>
      <c r="B806" s="215">
        <v>0.46</v>
      </c>
      <c r="C806" s="215">
        <v>0.39</v>
      </c>
      <c r="D806" s="215">
        <v>0.3</v>
      </c>
      <c r="E806" s="215">
        <v>0.35000000000000003</v>
      </c>
      <c r="F806" s="215">
        <v>0.39000000000000007</v>
      </c>
      <c r="G806" s="215">
        <v>0.5</v>
      </c>
      <c r="H806" s="215">
        <v>0.29000000000000004</v>
      </c>
      <c r="I806" s="215">
        <v>0.36</v>
      </c>
      <c r="J806" s="215">
        <v>0.15</v>
      </c>
      <c r="K806" s="215">
        <v>0.38</v>
      </c>
      <c r="L806" s="215">
        <v>0.58000000000000007</v>
      </c>
      <c r="M806" s="205">
        <v>0.73</v>
      </c>
    </row>
    <row r="807" spans="1:13" x14ac:dyDescent="0.25">
      <c r="A807" s="210" t="s">
        <v>1469</v>
      </c>
      <c r="B807" s="215">
        <v>0</v>
      </c>
      <c r="C807" s="215">
        <v>0</v>
      </c>
      <c r="D807" s="215">
        <v>0</v>
      </c>
      <c r="E807" s="215">
        <v>0</v>
      </c>
      <c r="F807" s="215">
        <v>0</v>
      </c>
      <c r="G807" s="215">
        <v>0</v>
      </c>
      <c r="H807" s="215">
        <v>0</v>
      </c>
      <c r="I807" s="215">
        <v>0</v>
      </c>
      <c r="J807" s="215">
        <v>0</v>
      </c>
      <c r="K807" s="215">
        <v>0</v>
      </c>
      <c r="L807" s="215">
        <v>0</v>
      </c>
      <c r="M807" s="205">
        <v>0</v>
      </c>
    </row>
    <row r="808" spans="1:13" x14ac:dyDescent="0.25">
      <c r="A808" s="210" t="s">
        <v>1470</v>
      </c>
      <c r="B808" s="215">
        <v>0.45000000000000007</v>
      </c>
      <c r="C808" s="215">
        <v>0.35000000000000003</v>
      </c>
      <c r="D808" s="215">
        <v>0.28000000000000003</v>
      </c>
      <c r="E808" s="215">
        <v>0.35000000000000003</v>
      </c>
      <c r="F808" s="215">
        <v>0.35000000000000003</v>
      </c>
      <c r="G808" s="215">
        <v>0.46000000000000008</v>
      </c>
      <c r="H808" s="215">
        <v>0.57000000000000006</v>
      </c>
      <c r="I808" s="215">
        <v>0.57999999999999996</v>
      </c>
      <c r="J808" s="215">
        <v>0.63</v>
      </c>
      <c r="K808" s="215">
        <v>0.77</v>
      </c>
      <c r="L808" s="215">
        <v>0.68</v>
      </c>
      <c r="M808" s="205">
        <v>0.66000000000000014</v>
      </c>
    </row>
    <row r="809" spans="1:13" x14ac:dyDescent="0.25">
      <c r="A809" s="210" t="s">
        <v>1471</v>
      </c>
      <c r="B809" s="215">
        <v>0.46</v>
      </c>
      <c r="C809" s="215">
        <v>0.39</v>
      </c>
      <c r="D809" s="215">
        <v>0.3</v>
      </c>
      <c r="E809" s="215">
        <v>0.35000000000000003</v>
      </c>
      <c r="F809" s="215">
        <v>0.39000000000000007</v>
      </c>
      <c r="G809" s="215">
        <v>0.5</v>
      </c>
      <c r="H809" s="215">
        <v>0.59000000000000008</v>
      </c>
      <c r="I809" s="215">
        <v>0.6</v>
      </c>
      <c r="J809" s="215">
        <v>0.66</v>
      </c>
      <c r="K809" s="215">
        <v>0.81</v>
      </c>
      <c r="L809" s="215">
        <v>0.72000000000000008</v>
      </c>
      <c r="M809" s="205">
        <v>0.73</v>
      </c>
    </row>
    <row r="810" spans="1:13" x14ac:dyDescent="0.25">
      <c r="A810" s="210" t="s">
        <v>1472</v>
      </c>
      <c r="B810" s="215">
        <v>0.47000000000000008</v>
      </c>
      <c r="C810" s="215">
        <v>0.35000000000000003</v>
      </c>
      <c r="D810" s="215">
        <v>0.28000000000000003</v>
      </c>
      <c r="E810" s="215">
        <v>0.35000000000000003</v>
      </c>
      <c r="F810" s="215">
        <v>0.35000000000000003</v>
      </c>
      <c r="G810" s="215">
        <v>0.46000000000000008</v>
      </c>
      <c r="H810" s="215">
        <v>0.57000000000000006</v>
      </c>
      <c r="I810" s="215">
        <v>0.57999999999999996</v>
      </c>
      <c r="J810" s="215">
        <v>0.63</v>
      </c>
      <c r="K810" s="215">
        <v>0.64</v>
      </c>
      <c r="L810" s="215">
        <v>0.68</v>
      </c>
      <c r="M810" s="205">
        <v>0.66000000000000014</v>
      </c>
    </row>
    <row r="811" spans="1:13" x14ac:dyDescent="0.25">
      <c r="A811" s="210" t="s">
        <v>1473</v>
      </c>
      <c r="B811" s="215">
        <v>0</v>
      </c>
      <c r="C811" s="215">
        <v>0</v>
      </c>
      <c r="D811" s="215">
        <v>0</v>
      </c>
      <c r="E811" s="215">
        <v>0</v>
      </c>
      <c r="F811" s="215">
        <v>0</v>
      </c>
      <c r="G811" s="215">
        <v>0</v>
      </c>
      <c r="H811" s="215">
        <v>0</v>
      </c>
      <c r="I811" s="215">
        <v>0</v>
      </c>
      <c r="J811" s="215">
        <v>0</v>
      </c>
      <c r="K811" s="215">
        <v>0</v>
      </c>
      <c r="L811" s="215">
        <v>0</v>
      </c>
      <c r="M811" s="205">
        <v>0</v>
      </c>
    </row>
    <row r="812" spans="1:13" x14ac:dyDescent="0.25">
      <c r="A812" s="210" t="s">
        <v>1474</v>
      </c>
      <c r="B812" s="215">
        <v>0.48</v>
      </c>
      <c r="C812" s="215">
        <v>0.39</v>
      </c>
      <c r="D812" s="215">
        <v>0.3</v>
      </c>
      <c r="E812" s="215">
        <v>0.35000000000000003</v>
      </c>
      <c r="F812" s="215">
        <v>0.39000000000000007</v>
      </c>
      <c r="G812" s="215">
        <v>0.5</v>
      </c>
      <c r="H812" s="215">
        <v>0.59000000000000008</v>
      </c>
      <c r="I812" s="215">
        <v>0.6</v>
      </c>
      <c r="J812" s="215">
        <v>0.66</v>
      </c>
      <c r="K812" s="215">
        <v>0.81</v>
      </c>
      <c r="L812" s="215">
        <v>0.72000000000000008</v>
      </c>
      <c r="M812" s="205">
        <v>0.73</v>
      </c>
    </row>
    <row r="813" spans="1:13" x14ac:dyDescent="0.25">
      <c r="A813" s="210" t="s">
        <v>1475</v>
      </c>
      <c r="B813" s="215">
        <v>1.4500000000000002</v>
      </c>
      <c r="C813" s="215">
        <v>1.1200000000000001</v>
      </c>
      <c r="D813" s="215">
        <v>0.88</v>
      </c>
      <c r="E813" s="215">
        <v>1.01</v>
      </c>
      <c r="F813" s="215">
        <v>1.2000000000000002</v>
      </c>
      <c r="G813" s="215">
        <v>1.4800000000000002</v>
      </c>
      <c r="H813" s="215">
        <v>1.82</v>
      </c>
      <c r="I813" s="215">
        <v>1.88</v>
      </c>
      <c r="J813" s="215">
        <v>2.0499999999999998</v>
      </c>
      <c r="K813" s="215">
        <v>2.4799999999999995</v>
      </c>
      <c r="L813" s="215">
        <v>2.12</v>
      </c>
      <c r="M813" s="205">
        <v>2.17</v>
      </c>
    </row>
    <row r="814" spans="1:13" x14ac:dyDescent="0.25">
      <c r="A814" s="210" t="s">
        <v>1476</v>
      </c>
      <c r="B814" s="215">
        <v>0.45</v>
      </c>
      <c r="C814" s="215">
        <v>0.36000000000000004</v>
      </c>
      <c r="D814" s="215">
        <v>0.3</v>
      </c>
      <c r="E814" s="215">
        <v>0.34</v>
      </c>
      <c r="F814" s="215">
        <v>0.42</v>
      </c>
      <c r="G814" s="215">
        <v>0.48</v>
      </c>
      <c r="H814" s="215">
        <v>0.59000000000000008</v>
      </c>
      <c r="I814" s="215">
        <v>0.62</v>
      </c>
      <c r="J814" s="215">
        <v>0.66</v>
      </c>
      <c r="K814" s="215">
        <v>0.82000000000000006</v>
      </c>
      <c r="L814" s="215">
        <v>0.68000000000000016</v>
      </c>
      <c r="M814" s="205">
        <v>0.70000000000000007</v>
      </c>
    </row>
    <row r="815" spans="1:13" x14ac:dyDescent="0.25">
      <c r="A815" s="210" t="s">
        <v>1477</v>
      </c>
      <c r="B815" s="215">
        <v>0</v>
      </c>
      <c r="C815" s="215">
        <v>0.03</v>
      </c>
      <c r="D815" s="215">
        <v>0</v>
      </c>
      <c r="E815" s="215">
        <v>0.03</v>
      </c>
      <c r="F815" s="215">
        <v>0.04</v>
      </c>
      <c r="G815" s="215">
        <v>0.04</v>
      </c>
      <c r="H815" s="215">
        <v>0.04</v>
      </c>
      <c r="I815" s="215">
        <v>0.04</v>
      </c>
      <c r="J815" s="215">
        <v>0.04</v>
      </c>
      <c r="K815" s="215">
        <v>0.04</v>
      </c>
      <c r="L815" s="215">
        <v>0.04</v>
      </c>
      <c r="M815" s="205">
        <v>0.04</v>
      </c>
    </row>
    <row r="816" spans="1:13" x14ac:dyDescent="0.25">
      <c r="A816" s="210" t="s">
        <v>1478</v>
      </c>
      <c r="B816" s="215">
        <v>0.48</v>
      </c>
      <c r="C816" s="215">
        <v>0.47000000000000008</v>
      </c>
      <c r="D816" s="215">
        <v>0.44</v>
      </c>
      <c r="E816" s="215">
        <v>0.47</v>
      </c>
      <c r="F816" s="215">
        <v>0.47000000000000008</v>
      </c>
      <c r="G816" s="215">
        <v>0.48</v>
      </c>
      <c r="H816" s="215">
        <v>0.53</v>
      </c>
      <c r="I816" s="215">
        <v>0.52</v>
      </c>
      <c r="J816" s="215">
        <v>0.53</v>
      </c>
      <c r="K816" s="215">
        <v>0.53</v>
      </c>
      <c r="L816" s="215">
        <v>0.48000000000000009</v>
      </c>
      <c r="M816" s="205">
        <v>0.51</v>
      </c>
    </row>
    <row r="817" spans="1:13" x14ac:dyDescent="0.25">
      <c r="A817" s="210" t="s">
        <v>1479</v>
      </c>
      <c r="B817" s="215">
        <v>1.4200000000000002</v>
      </c>
      <c r="C817" s="215">
        <v>1.1300000000000001</v>
      </c>
      <c r="D817" s="215">
        <v>0.89999999999999991</v>
      </c>
      <c r="E817" s="215">
        <v>1.08</v>
      </c>
      <c r="F817" s="215">
        <v>1.2</v>
      </c>
      <c r="G817" s="215">
        <v>1.5000000000000002</v>
      </c>
      <c r="H817" s="215">
        <v>1.8200000000000003</v>
      </c>
      <c r="I817" s="215">
        <v>1.9200000000000002</v>
      </c>
      <c r="J817" s="215">
        <v>2.0599999999999996</v>
      </c>
      <c r="K817" s="215">
        <v>2.5099999999999998</v>
      </c>
      <c r="L817" s="215">
        <v>2.2000000000000002</v>
      </c>
      <c r="M817" s="205">
        <v>2.21</v>
      </c>
    </row>
    <row r="818" spans="1:13" x14ac:dyDescent="0.25">
      <c r="A818" s="210" t="s">
        <v>1480</v>
      </c>
      <c r="B818" s="215">
        <v>0.29000000000000004</v>
      </c>
      <c r="C818" s="215">
        <v>0.23000000000000004</v>
      </c>
      <c r="D818" s="215">
        <v>0.26</v>
      </c>
      <c r="E818" s="215">
        <v>0.23000000000000004</v>
      </c>
      <c r="F818" s="215">
        <v>0.26</v>
      </c>
      <c r="G818" s="215">
        <v>0.22000000000000003</v>
      </c>
      <c r="H818" s="215">
        <v>0.27</v>
      </c>
      <c r="I818" s="215">
        <v>0.24000000000000002</v>
      </c>
      <c r="J818" s="215">
        <v>0.26</v>
      </c>
      <c r="K818" s="215">
        <v>0.26</v>
      </c>
      <c r="L818" s="215">
        <v>0.2</v>
      </c>
      <c r="M818" s="205">
        <v>0.23000000000000004</v>
      </c>
    </row>
    <row r="819" spans="1:13" x14ac:dyDescent="0.25">
      <c r="A819" s="210" t="s">
        <v>1481</v>
      </c>
      <c r="B819" s="215">
        <v>1.86</v>
      </c>
      <c r="C819" s="215">
        <v>1.6300000000000001</v>
      </c>
      <c r="D819" s="215">
        <v>1.4000000000000001</v>
      </c>
      <c r="E819" s="215">
        <v>1.55</v>
      </c>
      <c r="F819" s="215">
        <v>1.8300000000000003</v>
      </c>
      <c r="G819" s="215">
        <v>2.3200000000000003</v>
      </c>
      <c r="H819" s="215">
        <v>2.75</v>
      </c>
      <c r="I819" s="215">
        <v>2.7</v>
      </c>
      <c r="J819" s="215">
        <v>2.8600000000000003</v>
      </c>
      <c r="K819" s="215">
        <v>2.36</v>
      </c>
      <c r="L819" s="215">
        <v>2.04</v>
      </c>
      <c r="M819" s="205">
        <v>2.0499999999999998</v>
      </c>
    </row>
    <row r="820" spans="1:13" x14ac:dyDescent="0.25">
      <c r="A820" s="210" t="s">
        <v>1482</v>
      </c>
      <c r="B820" s="215">
        <v>0.5</v>
      </c>
      <c r="C820" s="215">
        <v>0.39</v>
      </c>
      <c r="D820" s="215">
        <v>0.3</v>
      </c>
      <c r="E820" s="215">
        <v>0.35000000000000003</v>
      </c>
      <c r="F820" s="215">
        <v>0.42</v>
      </c>
      <c r="G820" s="215">
        <v>0.5</v>
      </c>
      <c r="H820" s="215">
        <v>0.62</v>
      </c>
      <c r="I820" s="215">
        <v>0.64</v>
      </c>
      <c r="J820" s="215">
        <v>0.70000000000000007</v>
      </c>
      <c r="K820" s="215">
        <v>0.82000000000000006</v>
      </c>
      <c r="L820" s="215">
        <v>0.72000000000000008</v>
      </c>
      <c r="M820" s="205">
        <v>0.73</v>
      </c>
    </row>
    <row r="821" spans="1:13" x14ac:dyDescent="0.25">
      <c r="A821" s="210" t="s">
        <v>1483</v>
      </c>
      <c r="B821" s="215">
        <v>10.469999999999999</v>
      </c>
      <c r="C821" s="215">
        <v>9.02</v>
      </c>
      <c r="D821" s="215">
        <v>7.84</v>
      </c>
      <c r="E821" s="215">
        <v>8.6</v>
      </c>
      <c r="F821" s="215">
        <v>10.31</v>
      </c>
      <c r="G821" s="215">
        <v>12.46</v>
      </c>
      <c r="H821" s="215">
        <v>14.450000000000001</v>
      </c>
      <c r="I821" s="215">
        <v>14.639999999999999</v>
      </c>
      <c r="J821" s="215">
        <v>15.26</v>
      </c>
      <c r="K821" s="215">
        <v>6.27</v>
      </c>
      <c r="L821" s="215">
        <v>12.400000000000002</v>
      </c>
      <c r="M821" s="205">
        <v>12.519999999999998</v>
      </c>
    </row>
    <row r="822" spans="1:13" x14ac:dyDescent="0.25">
      <c r="A822" s="210" t="s">
        <v>1484</v>
      </c>
      <c r="B822" s="215">
        <v>0.95000000000000007</v>
      </c>
      <c r="C822" s="215">
        <v>1.01</v>
      </c>
      <c r="D822" s="215">
        <v>0.82000000000000006</v>
      </c>
      <c r="E822" s="215">
        <v>0.97000000000000008</v>
      </c>
      <c r="F822" s="215">
        <v>1.02</v>
      </c>
      <c r="G822" s="215">
        <v>1.04</v>
      </c>
      <c r="H822" s="215">
        <v>1.17</v>
      </c>
      <c r="I822" s="215">
        <v>1.1399999999999999</v>
      </c>
      <c r="J822" s="215">
        <v>1.17</v>
      </c>
      <c r="K822" s="215">
        <v>1.17</v>
      </c>
      <c r="L822" s="215">
        <v>1.04</v>
      </c>
      <c r="M822" s="205">
        <v>1.1299999999999999</v>
      </c>
    </row>
    <row r="823" spans="1:13" x14ac:dyDescent="0.25">
      <c r="A823" s="210" t="s">
        <v>1485</v>
      </c>
      <c r="B823" s="215">
        <v>0.23000000000000004</v>
      </c>
      <c r="C823" s="215">
        <v>0.16</v>
      </c>
      <c r="D823" s="215">
        <v>0.12</v>
      </c>
      <c r="E823" s="215">
        <v>0.16</v>
      </c>
      <c r="F823" s="215">
        <v>0.16</v>
      </c>
      <c r="G823" s="215">
        <v>0.2</v>
      </c>
      <c r="H823" s="215">
        <v>0.27</v>
      </c>
      <c r="I823" s="215">
        <v>0.26</v>
      </c>
      <c r="J823" s="215">
        <v>0.31</v>
      </c>
      <c r="K823" s="215">
        <v>0.38</v>
      </c>
      <c r="L823" s="215">
        <v>0.32000000000000006</v>
      </c>
      <c r="M823" s="205">
        <v>0.31000000000000005</v>
      </c>
    </row>
    <row r="824" spans="1:13" x14ac:dyDescent="0.25">
      <c r="A824" s="210" t="s">
        <v>1486</v>
      </c>
      <c r="B824" s="215">
        <v>1.8800000000000001</v>
      </c>
      <c r="C824" s="215">
        <v>1.55</v>
      </c>
      <c r="D824" s="215">
        <v>1.34</v>
      </c>
      <c r="E824" s="215">
        <v>1.4700000000000002</v>
      </c>
      <c r="F824" s="215">
        <v>1.7500000000000002</v>
      </c>
      <c r="G824" s="215">
        <v>2.14</v>
      </c>
      <c r="H824" s="215">
        <v>1.9699999999999998</v>
      </c>
      <c r="I824" s="215">
        <v>0.95</v>
      </c>
      <c r="J824" s="215">
        <v>2.5999999999999996</v>
      </c>
      <c r="K824" s="215">
        <v>1.49</v>
      </c>
      <c r="L824" s="215">
        <v>1.7000000000000002</v>
      </c>
      <c r="M824" s="205">
        <v>2.16</v>
      </c>
    </row>
    <row r="825" spans="1:13" x14ac:dyDescent="0.25">
      <c r="A825" s="210" t="s">
        <v>1487</v>
      </c>
      <c r="B825" s="215">
        <v>0</v>
      </c>
      <c r="C825" s="215">
        <v>0.35000000000000003</v>
      </c>
      <c r="D825" s="215">
        <v>0.28000000000000003</v>
      </c>
      <c r="E825" s="215">
        <v>0.35000000000000003</v>
      </c>
      <c r="F825" s="215">
        <v>0.39000000000000007</v>
      </c>
      <c r="G825" s="215">
        <v>0.5</v>
      </c>
      <c r="H825" s="215">
        <v>0.57999999999999996</v>
      </c>
      <c r="I825" s="215">
        <v>0.60000000000000009</v>
      </c>
      <c r="J825" s="215">
        <v>0.66</v>
      </c>
      <c r="K825" s="215">
        <v>0.78000000000000014</v>
      </c>
      <c r="L825" s="215">
        <v>0.72000000000000008</v>
      </c>
      <c r="M825" s="205">
        <v>0.70000000000000007</v>
      </c>
    </row>
    <row r="826" spans="1:13" x14ac:dyDescent="0.25">
      <c r="A826" s="210" t="s">
        <v>1488</v>
      </c>
      <c r="B826" s="215">
        <v>0.61</v>
      </c>
      <c r="C826" s="215">
        <v>0.53</v>
      </c>
      <c r="D826" s="215">
        <v>0.44</v>
      </c>
      <c r="E826" s="215">
        <v>0.46</v>
      </c>
      <c r="F826" s="215">
        <v>0.62</v>
      </c>
      <c r="G826" s="215">
        <v>0.76000000000000012</v>
      </c>
      <c r="H826" s="215">
        <v>0.89</v>
      </c>
      <c r="I826" s="215">
        <v>0.94000000000000006</v>
      </c>
      <c r="J826" s="215">
        <v>0.97</v>
      </c>
      <c r="K826" s="215">
        <v>0.97</v>
      </c>
      <c r="L826" s="215">
        <v>0.76000000000000012</v>
      </c>
      <c r="M826" s="205">
        <v>0.81000000000000016</v>
      </c>
    </row>
    <row r="827" spans="1:13" x14ac:dyDescent="0.25">
      <c r="A827" s="210" t="s">
        <v>1489</v>
      </c>
      <c r="B827" s="215">
        <v>0.82000000000000017</v>
      </c>
      <c r="C827" s="215">
        <v>0.63</v>
      </c>
      <c r="D827" s="215">
        <v>0.48</v>
      </c>
      <c r="E827" s="215">
        <v>0.58000000000000007</v>
      </c>
      <c r="F827" s="215">
        <v>0.66</v>
      </c>
      <c r="G827" s="215">
        <v>0.82000000000000006</v>
      </c>
      <c r="H827" s="215">
        <v>0.98</v>
      </c>
      <c r="I827" s="215">
        <v>1.02</v>
      </c>
      <c r="J827" s="215">
        <v>1.1200000000000001</v>
      </c>
      <c r="K827" s="215">
        <v>1.36</v>
      </c>
      <c r="L827" s="215">
        <v>1.2000000000000002</v>
      </c>
      <c r="M827" s="205">
        <v>1.2000000000000002</v>
      </c>
    </row>
    <row r="828" spans="1:13" x14ac:dyDescent="0.25">
      <c r="A828" s="210" t="s">
        <v>1490</v>
      </c>
      <c r="B828" s="215">
        <v>0</v>
      </c>
      <c r="C828" s="215">
        <v>0</v>
      </c>
      <c r="D828" s="215">
        <v>0</v>
      </c>
      <c r="E828" s="215">
        <v>0</v>
      </c>
      <c r="F828" s="215">
        <v>0</v>
      </c>
      <c r="G828" s="215">
        <v>0</v>
      </c>
      <c r="H828" s="215">
        <v>0</v>
      </c>
      <c r="I828" s="215">
        <v>0</v>
      </c>
      <c r="J828" s="215">
        <v>0</v>
      </c>
      <c r="K828" s="215">
        <v>0</v>
      </c>
      <c r="L828" s="215">
        <v>0</v>
      </c>
      <c r="M828" s="205">
        <v>0</v>
      </c>
    </row>
    <row r="829" spans="1:13" x14ac:dyDescent="0.25">
      <c r="A829" s="210" t="s">
        <v>1491</v>
      </c>
      <c r="B829" s="215">
        <v>0.44</v>
      </c>
      <c r="C829" s="215">
        <v>0.39</v>
      </c>
      <c r="D829" s="215">
        <v>0.28000000000000003</v>
      </c>
      <c r="E829" s="215">
        <v>0.35000000000000003</v>
      </c>
      <c r="F829" s="215">
        <v>0.42000000000000004</v>
      </c>
      <c r="G829" s="215">
        <v>0.5</v>
      </c>
      <c r="H829" s="215">
        <v>0.6100000000000001</v>
      </c>
      <c r="I829" s="215">
        <v>0.62000000000000011</v>
      </c>
      <c r="J829" s="215">
        <v>0.70000000000000007</v>
      </c>
      <c r="K829" s="215">
        <v>0.82000000000000017</v>
      </c>
      <c r="L829" s="215">
        <v>0.68</v>
      </c>
      <c r="M829" s="205">
        <v>0.70000000000000007</v>
      </c>
    </row>
    <row r="830" spans="1:13" x14ac:dyDescent="0.25">
      <c r="A830" s="210" t="s">
        <v>1492</v>
      </c>
      <c r="B830" s="215">
        <v>1.4700000000000002</v>
      </c>
      <c r="C830" s="215">
        <v>1.1300000000000001</v>
      </c>
      <c r="D830" s="215">
        <v>0.90000000000000013</v>
      </c>
      <c r="E830" s="215">
        <v>1.04</v>
      </c>
      <c r="F830" s="215">
        <v>1.2000000000000002</v>
      </c>
      <c r="G830" s="215">
        <v>1.4400000000000002</v>
      </c>
      <c r="H830" s="215">
        <v>1.7800000000000002</v>
      </c>
      <c r="I830" s="215">
        <v>1.8399999999999999</v>
      </c>
      <c r="J830" s="215">
        <v>2.0500000000000003</v>
      </c>
      <c r="K830" s="215">
        <v>2.4800000000000004</v>
      </c>
      <c r="L830" s="215">
        <v>2.12</v>
      </c>
      <c r="M830" s="205">
        <v>2.1300000000000003</v>
      </c>
    </row>
    <row r="831" spans="1:13" x14ac:dyDescent="0.25">
      <c r="A831" s="210" t="s">
        <v>1493</v>
      </c>
      <c r="B831" s="215">
        <v>0</v>
      </c>
      <c r="C831" s="215">
        <v>0.35000000000000003</v>
      </c>
      <c r="D831" s="215">
        <v>0.28000000000000003</v>
      </c>
      <c r="E831" s="215">
        <v>0.35000000000000003</v>
      </c>
      <c r="F831" s="215">
        <v>0.39000000000000007</v>
      </c>
      <c r="G831" s="215">
        <v>0.5</v>
      </c>
      <c r="H831" s="215">
        <v>0.57999999999999996</v>
      </c>
      <c r="I831" s="215">
        <v>0.60000000000000009</v>
      </c>
      <c r="J831" s="215">
        <v>0.66</v>
      </c>
      <c r="K831" s="215">
        <v>0.46000000000000008</v>
      </c>
      <c r="L831" s="215">
        <v>0.72000000000000008</v>
      </c>
      <c r="M831" s="205">
        <v>0.70000000000000007</v>
      </c>
    </row>
    <row r="832" spans="1:13" x14ac:dyDescent="0.25">
      <c r="A832" s="210" t="s">
        <v>1494</v>
      </c>
      <c r="B832" s="215">
        <v>0</v>
      </c>
      <c r="C832" s="215">
        <v>0</v>
      </c>
      <c r="D832" s="215">
        <v>0</v>
      </c>
      <c r="E832" s="215">
        <v>14.959999999999999</v>
      </c>
      <c r="F832" s="215">
        <v>17.64</v>
      </c>
      <c r="G832" s="215">
        <v>22.360000000000003</v>
      </c>
      <c r="H832" s="215">
        <v>26.120000000000005</v>
      </c>
      <c r="I832" s="215">
        <v>25.799999999999997</v>
      </c>
      <c r="J832" s="215">
        <v>27.2</v>
      </c>
      <c r="K832" s="215">
        <v>22.56</v>
      </c>
      <c r="L832" s="215">
        <v>19.52</v>
      </c>
      <c r="M832" s="205">
        <v>19.68</v>
      </c>
    </row>
    <row r="833" spans="1:13" x14ac:dyDescent="0.25">
      <c r="A833" s="210" t="s">
        <v>1495</v>
      </c>
      <c r="B833" s="215">
        <v>0.58000000000000007</v>
      </c>
      <c r="C833" s="215">
        <v>0.67</v>
      </c>
      <c r="D833" s="215">
        <v>0.68</v>
      </c>
      <c r="E833" s="215">
        <v>0.69000000000000006</v>
      </c>
      <c r="F833" s="215">
        <v>0.70000000000000007</v>
      </c>
      <c r="G833" s="215">
        <v>0.68</v>
      </c>
      <c r="H833" s="215">
        <v>0.70000000000000007</v>
      </c>
      <c r="I833" s="215">
        <v>0.66000000000000014</v>
      </c>
      <c r="J833" s="215">
        <v>0.70000000000000007</v>
      </c>
      <c r="K833" s="215">
        <v>0.70000000000000007</v>
      </c>
      <c r="L833" s="215">
        <v>0.60000000000000009</v>
      </c>
      <c r="M833" s="205">
        <v>0.69000000000000006</v>
      </c>
    </row>
    <row r="834" spans="1:13" x14ac:dyDescent="0.25">
      <c r="A834" s="210" t="s">
        <v>1496</v>
      </c>
      <c r="B834" s="215">
        <v>0.44</v>
      </c>
      <c r="C834" s="215">
        <v>0.36000000000000004</v>
      </c>
      <c r="D834" s="215">
        <v>0.3</v>
      </c>
      <c r="E834" s="215">
        <v>0.34</v>
      </c>
      <c r="F834" s="215">
        <v>0.42</v>
      </c>
      <c r="G834" s="215">
        <v>0.48</v>
      </c>
      <c r="H834" s="215">
        <v>0.59000000000000008</v>
      </c>
      <c r="I834" s="215">
        <v>0.62</v>
      </c>
      <c r="J834" s="215">
        <v>0.66</v>
      </c>
      <c r="K834" s="215">
        <v>0.82000000000000006</v>
      </c>
      <c r="L834" s="215">
        <v>0.68000000000000016</v>
      </c>
      <c r="M834" s="205">
        <v>0.70000000000000007</v>
      </c>
    </row>
    <row r="835" spans="1:13" x14ac:dyDescent="0.25">
      <c r="A835" s="210" t="s">
        <v>1497</v>
      </c>
      <c r="B835" s="215">
        <v>2.2000000000000002</v>
      </c>
      <c r="C835" s="215">
        <v>1.7900000000000005</v>
      </c>
      <c r="D835" s="215">
        <v>1.5600000000000003</v>
      </c>
      <c r="E835" s="215">
        <v>1.6300000000000001</v>
      </c>
      <c r="F835" s="215">
        <v>2.2400000000000002</v>
      </c>
      <c r="G835" s="215">
        <v>2.6999999999999997</v>
      </c>
      <c r="H835" s="215">
        <v>3.07</v>
      </c>
      <c r="I835" s="215">
        <v>3.0799999999999996</v>
      </c>
      <c r="J835" s="215">
        <v>3.1799999999999997</v>
      </c>
      <c r="K835" s="215">
        <v>3.1799999999999997</v>
      </c>
      <c r="L835" s="215">
        <v>2.6800000000000006</v>
      </c>
      <c r="M835" s="205">
        <v>2.8599999999999994</v>
      </c>
    </row>
    <row r="836" spans="1:13" x14ac:dyDescent="0.25">
      <c r="A836" s="210" t="s">
        <v>1498</v>
      </c>
      <c r="B836" s="215">
        <v>0</v>
      </c>
      <c r="C836" s="215">
        <v>0</v>
      </c>
      <c r="D836" s="215">
        <v>0</v>
      </c>
      <c r="E836" s="215">
        <v>0</v>
      </c>
      <c r="F836" s="215">
        <v>0</v>
      </c>
      <c r="G836" s="215">
        <v>0</v>
      </c>
      <c r="H836" s="215">
        <v>13.790000000000001</v>
      </c>
      <c r="I836" s="215">
        <v>13.959999999999999</v>
      </c>
      <c r="J836" s="215">
        <v>14.54</v>
      </c>
      <c r="K836" s="215">
        <v>13.720000000000002</v>
      </c>
      <c r="L836" s="215">
        <v>11.84</v>
      </c>
      <c r="M836" s="205">
        <v>11.94</v>
      </c>
    </row>
    <row r="837" spans="1:13" x14ac:dyDescent="0.25">
      <c r="A837" s="210" t="s">
        <v>1499</v>
      </c>
      <c r="B837" s="215">
        <v>0</v>
      </c>
      <c r="C837" s="215">
        <v>0</v>
      </c>
      <c r="D837" s="215">
        <v>0</v>
      </c>
      <c r="E837" s="215">
        <v>25.880000000000003</v>
      </c>
      <c r="F837" s="215">
        <v>31.08</v>
      </c>
      <c r="G837" s="215">
        <v>37.54</v>
      </c>
      <c r="H837" s="215">
        <v>43.47</v>
      </c>
      <c r="I837" s="215">
        <v>44.08</v>
      </c>
      <c r="J837" s="215">
        <v>45.88</v>
      </c>
      <c r="K837" s="215">
        <v>43.309999999999995</v>
      </c>
      <c r="L837" s="215">
        <v>37.4</v>
      </c>
      <c r="M837" s="205">
        <v>37.729999999999997</v>
      </c>
    </row>
    <row r="838" spans="1:13" x14ac:dyDescent="0.25">
      <c r="A838" s="210" t="s">
        <v>1500</v>
      </c>
      <c r="B838" s="215">
        <v>0</v>
      </c>
      <c r="C838" s="215">
        <v>31.009999999999998</v>
      </c>
      <c r="D838" s="215">
        <v>26.939999999999998</v>
      </c>
      <c r="E838" s="215">
        <v>29.490000000000002</v>
      </c>
      <c r="F838" s="215">
        <v>35.450000000000003</v>
      </c>
      <c r="G838" s="215">
        <v>42.839999999999996</v>
      </c>
      <c r="H838" s="215">
        <v>49.599999999999994</v>
      </c>
      <c r="I838" s="215">
        <v>50.3</v>
      </c>
      <c r="J838" s="215">
        <v>52.32</v>
      </c>
      <c r="K838" s="215">
        <v>49.4</v>
      </c>
      <c r="L838" s="215">
        <v>42.64</v>
      </c>
      <c r="M838" s="205">
        <v>43.04</v>
      </c>
    </row>
    <row r="839" spans="1:13" x14ac:dyDescent="0.25">
      <c r="A839" s="210" t="s">
        <v>1501</v>
      </c>
      <c r="B839" s="215">
        <v>0.52</v>
      </c>
      <c r="C839" s="215">
        <v>0.53</v>
      </c>
      <c r="D839" s="215">
        <v>0.5</v>
      </c>
      <c r="E839" s="215">
        <v>0.51</v>
      </c>
      <c r="F839" s="215">
        <v>0.53</v>
      </c>
      <c r="G839" s="215">
        <v>0.54</v>
      </c>
      <c r="H839" s="215">
        <v>0.58000000000000007</v>
      </c>
      <c r="I839" s="215">
        <v>0.56000000000000005</v>
      </c>
      <c r="J839" s="215">
        <v>0.58000000000000007</v>
      </c>
      <c r="K839" s="215">
        <v>0.58000000000000007</v>
      </c>
      <c r="L839" s="215">
        <v>0.56000000000000005</v>
      </c>
      <c r="M839" s="205">
        <v>0.58000000000000007</v>
      </c>
    </row>
    <row r="840" spans="1:13" x14ac:dyDescent="0.25">
      <c r="A840" s="210" t="s">
        <v>1502</v>
      </c>
      <c r="B840" s="215">
        <v>4.82</v>
      </c>
      <c r="C840" s="215">
        <v>0</v>
      </c>
      <c r="D840" s="215">
        <v>16.64</v>
      </c>
      <c r="E840" s="215">
        <v>18.22</v>
      </c>
      <c r="F840" s="215">
        <v>23.479999999999997</v>
      </c>
      <c r="G840" s="215">
        <v>27.16</v>
      </c>
      <c r="H840" s="215">
        <v>16.38</v>
      </c>
      <c r="I840" s="215">
        <v>6.2199999999999989</v>
      </c>
      <c r="J840" s="215">
        <v>11.59</v>
      </c>
      <c r="K840" s="215">
        <v>11.82</v>
      </c>
      <c r="L840" s="215">
        <v>18.98</v>
      </c>
      <c r="M840" s="205">
        <v>28.749999999999996</v>
      </c>
    </row>
    <row r="841" spans="1:13" x14ac:dyDescent="0.25">
      <c r="A841" s="210" t="s">
        <v>1503</v>
      </c>
      <c r="B841" s="215">
        <v>25.830000000000002</v>
      </c>
      <c r="C841" s="215">
        <v>37.010000000000005</v>
      </c>
      <c r="D841" s="215">
        <v>34.46</v>
      </c>
      <c r="E841" s="215">
        <v>52.98</v>
      </c>
      <c r="F841" s="215">
        <v>69.13</v>
      </c>
      <c r="G841" s="215">
        <v>89.039999999999992</v>
      </c>
      <c r="H841" s="215">
        <v>61.149999999999991</v>
      </c>
      <c r="I841" s="215">
        <v>30.820000000000004</v>
      </c>
      <c r="J841" s="215">
        <v>47.95</v>
      </c>
      <c r="K841" s="215">
        <v>53.789999999999992</v>
      </c>
      <c r="L841" s="215">
        <v>74.800000000000011</v>
      </c>
      <c r="M841" s="205">
        <v>31.659999999999997</v>
      </c>
    </row>
    <row r="842" spans="1:13" x14ac:dyDescent="0.25">
      <c r="A842" s="210" t="s">
        <v>1504</v>
      </c>
      <c r="B842" s="215">
        <v>0.45</v>
      </c>
      <c r="C842" s="215">
        <v>0.35000000000000003</v>
      </c>
      <c r="D842" s="215">
        <v>0.28000000000000003</v>
      </c>
      <c r="E842" s="215">
        <v>0.35000000000000003</v>
      </c>
      <c r="F842" s="215">
        <v>0.42</v>
      </c>
      <c r="G842" s="215">
        <v>0.5</v>
      </c>
      <c r="H842" s="215">
        <v>0.55000000000000004</v>
      </c>
      <c r="I842" s="215">
        <v>0.62000000000000011</v>
      </c>
      <c r="J842" s="215">
        <v>0.67</v>
      </c>
      <c r="K842" s="215">
        <v>0.81000000000000016</v>
      </c>
      <c r="L842" s="215">
        <v>0.72000000000000008</v>
      </c>
      <c r="M842" s="205">
        <v>0.7400000000000001</v>
      </c>
    </row>
    <row r="843" spans="1:13" x14ac:dyDescent="0.25">
      <c r="A843" s="210" t="s">
        <v>1505</v>
      </c>
      <c r="B843" s="215">
        <v>0</v>
      </c>
      <c r="C843" s="215">
        <v>0</v>
      </c>
      <c r="D843" s="215">
        <v>0</v>
      </c>
      <c r="E843" s="215">
        <v>0.09</v>
      </c>
      <c r="F843" s="215">
        <v>1.77</v>
      </c>
      <c r="G843" s="215">
        <v>2.12</v>
      </c>
      <c r="H843" s="215">
        <v>2.44</v>
      </c>
      <c r="I843" s="215">
        <v>2.5</v>
      </c>
      <c r="J843" s="215">
        <v>2.6</v>
      </c>
      <c r="K843" s="215">
        <v>2.4399999999999995</v>
      </c>
      <c r="L843" s="215">
        <v>2.1199999999999997</v>
      </c>
      <c r="M843" s="205">
        <v>2.13</v>
      </c>
    </row>
    <row r="844" spans="1:13" x14ac:dyDescent="0.25">
      <c r="A844" s="210" t="s">
        <v>1506</v>
      </c>
      <c r="B844" s="215">
        <v>0</v>
      </c>
      <c r="C844" s="215">
        <v>0</v>
      </c>
      <c r="D844" s="215">
        <v>0.04</v>
      </c>
      <c r="E844" s="215">
        <v>1.5500000000000003</v>
      </c>
      <c r="F844" s="215">
        <v>1.8300000000000003</v>
      </c>
      <c r="G844" s="215">
        <v>2.2399999999999998</v>
      </c>
      <c r="H844" s="215">
        <v>2.56</v>
      </c>
      <c r="I844" s="215">
        <v>2.6199999999999997</v>
      </c>
      <c r="J844" s="215">
        <v>2.72</v>
      </c>
      <c r="K844" s="215">
        <v>2.56</v>
      </c>
      <c r="L844" s="215">
        <v>2.2400000000000002</v>
      </c>
      <c r="M844" s="205">
        <v>2.2200000000000002</v>
      </c>
    </row>
    <row r="845" spans="1:13" x14ac:dyDescent="0.25">
      <c r="A845" s="210" t="s">
        <v>1507</v>
      </c>
      <c r="B845" s="215">
        <v>0.71</v>
      </c>
      <c r="C845" s="215">
        <v>0.59000000000000008</v>
      </c>
      <c r="D845" s="215">
        <v>0.54</v>
      </c>
      <c r="E845" s="215">
        <v>0.55000000000000004</v>
      </c>
      <c r="F845" s="215">
        <v>0.7400000000000001</v>
      </c>
      <c r="G845" s="215">
        <v>0.90000000000000013</v>
      </c>
      <c r="H845" s="215">
        <v>1.04</v>
      </c>
      <c r="I845" s="215">
        <v>1.04</v>
      </c>
      <c r="J845" s="215">
        <v>1.08</v>
      </c>
      <c r="K845" s="215">
        <v>1.08</v>
      </c>
      <c r="L845" s="215">
        <v>0.88000000000000012</v>
      </c>
      <c r="M845" s="205">
        <v>0.96000000000000008</v>
      </c>
    </row>
    <row r="846" spans="1:13" x14ac:dyDescent="0.25">
      <c r="A846" s="210" t="s">
        <v>1508</v>
      </c>
      <c r="B846" s="215">
        <v>0</v>
      </c>
      <c r="C846" s="215">
        <v>0</v>
      </c>
      <c r="D846" s="215">
        <v>0</v>
      </c>
      <c r="E846" s="215">
        <v>0</v>
      </c>
      <c r="F846" s="215">
        <v>0</v>
      </c>
      <c r="G846" s="215">
        <v>0</v>
      </c>
      <c r="H846" s="215">
        <v>0</v>
      </c>
      <c r="I846" s="215">
        <v>0</v>
      </c>
      <c r="J846" s="215">
        <v>0</v>
      </c>
      <c r="K846" s="215">
        <v>0</v>
      </c>
      <c r="L846" s="215">
        <v>0</v>
      </c>
      <c r="M846" s="205">
        <v>0</v>
      </c>
    </row>
    <row r="847" spans="1:13" x14ac:dyDescent="0.25">
      <c r="A847" s="210" t="s">
        <v>1509</v>
      </c>
      <c r="B847" s="215">
        <v>0.48000000000000004</v>
      </c>
      <c r="C847" s="215">
        <v>0.36000000000000004</v>
      </c>
      <c r="D847" s="215">
        <v>0.3</v>
      </c>
      <c r="E847" s="215">
        <v>0.35000000000000003</v>
      </c>
      <c r="F847" s="215">
        <v>0.42</v>
      </c>
      <c r="G847" s="215">
        <v>0.5</v>
      </c>
      <c r="H847" s="215">
        <v>0.62</v>
      </c>
      <c r="I847" s="215">
        <v>0.64000000000000012</v>
      </c>
      <c r="J847" s="215">
        <v>0.70000000000000007</v>
      </c>
      <c r="K847" s="215">
        <v>0.85000000000000009</v>
      </c>
      <c r="L847" s="215">
        <v>0.72000000000000008</v>
      </c>
      <c r="M847" s="205">
        <v>0.7400000000000001</v>
      </c>
    </row>
    <row r="848" spans="1:13" x14ac:dyDescent="0.25">
      <c r="A848" s="210" t="s">
        <v>1510</v>
      </c>
      <c r="B848" s="215">
        <v>21.060000000000002</v>
      </c>
      <c r="C848" s="215">
        <v>18.099999999999998</v>
      </c>
      <c r="D848" s="215">
        <v>15.760000000000002</v>
      </c>
      <c r="E848" s="215">
        <v>17.25</v>
      </c>
      <c r="F848" s="215">
        <v>20.729999999999997</v>
      </c>
      <c r="G848" s="215">
        <v>25.039999999999996</v>
      </c>
      <c r="H848" s="215">
        <v>28.980000000000004</v>
      </c>
      <c r="I848" s="215">
        <v>26.419999999999998</v>
      </c>
      <c r="J848" s="215">
        <v>30.580000000000002</v>
      </c>
      <c r="K848" s="215">
        <v>28.87</v>
      </c>
      <c r="L848" s="215">
        <v>20.159999999999997</v>
      </c>
      <c r="M848" s="205">
        <v>25.150000000000002</v>
      </c>
    </row>
    <row r="849" spans="1:13" x14ac:dyDescent="0.25">
      <c r="A849" s="210" t="s">
        <v>1511</v>
      </c>
      <c r="B849" s="215">
        <v>0.46</v>
      </c>
      <c r="C849" s="215">
        <v>0.43000000000000005</v>
      </c>
      <c r="D849" s="215">
        <v>0.38</v>
      </c>
      <c r="E849" s="215">
        <v>0.43000000000000005</v>
      </c>
      <c r="F849" s="215">
        <v>0.5</v>
      </c>
      <c r="G849" s="215">
        <v>0.64000000000000012</v>
      </c>
      <c r="H849" s="215">
        <v>0.77000000000000013</v>
      </c>
      <c r="I849" s="215">
        <v>0.7400000000000001</v>
      </c>
      <c r="J849" s="215">
        <v>0.77</v>
      </c>
      <c r="K849" s="215">
        <v>0.63</v>
      </c>
      <c r="L849" s="215">
        <v>0.56000000000000005</v>
      </c>
      <c r="M849" s="205">
        <v>0.57000000000000006</v>
      </c>
    </row>
    <row r="850" spans="1:13" x14ac:dyDescent="0.25">
      <c r="A850" s="210" t="s">
        <v>1512</v>
      </c>
      <c r="B850" s="215">
        <v>0.47</v>
      </c>
      <c r="C850" s="215">
        <v>0.39</v>
      </c>
      <c r="D850" s="215">
        <v>0.3</v>
      </c>
      <c r="E850" s="215">
        <v>0.35000000000000003</v>
      </c>
      <c r="F850" s="215">
        <v>0.39000000000000007</v>
      </c>
      <c r="G850" s="215">
        <v>0.5</v>
      </c>
      <c r="H850" s="215">
        <v>0.59000000000000008</v>
      </c>
      <c r="I850" s="215">
        <v>0.6</v>
      </c>
      <c r="J850" s="215">
        <v>0.66</v>
      </c>
      <c r="K850" s="215">
        <v>0.81</v>
      </c>
      <c r="L850" s="215">
        <v>0.72000000000000008</v>
      </c>
      <c r="M850" s="205">
        <v>0.73</v>
      </c>
    </row>
    <row r="851" spans="1:13" x14ac:dyDescent="0.25">
      <c r="A851" s="210" t="s">
        <v>1513</v>
      </c>
      <c r="B851" s="215">
        <v>0.43000000000000005</v>
      </c>
      <c r="C851" s="215">
        <v>0.35000000000000003</v>
      </c>
      <c r="D851" s="215">
        <v>0.26</v>
      </c>
      <c r="E851" s="215">
        <v>0.34</v>
      </c>
      <c r="F851" s="215">
        <v>0.35000000000000003</v>
      </c>
      <c r="G851" s="215">
        <v>0.44</v>
      </c>
      <c r="H851" s="215">
        <v>0.55000000000000004</v>
      </c>
      <c r="I851" s="215">
        <v>0.58000000000000007</v>
      </c>
      <c r="J851" s="215">
        <v>0.62</v>
      </c>
      <c r="K851" s="215">
        <v>0.7400000000000001</v>
      </c>
      <c r="L851" s="215">
        <v>0.68000000000000016</v>
      </c>
      <c r="M851" s="205">
        <v>0.66000000000000014</v>
      </c>
    </row>
    <row r="852" spans="1:13" x14ac:dyDescent="0.25">
      <c r="A852" s="210" t="s">
        <v>1514</v>
      </c>
      <c r="B852" s="215">
        <v>0.43000000000000005</v>
      </c>
      <c r="C852" s="215">
        <v>0.35000000000000003</v>
      </c>
      <c r="D852" s="215">
        <v>0.26</v>
      </c>
      <c r="E852" s="215">
        <v>0.34</v>
      </c>
      <c r="F852" s="215">
        <v>0.35000000000000003</v>
      </c>
      <c r="G852" s="215">
        <v>0.44</v>
      </c>
      <c r="H852" s="215">
        <v>0.55000000000000004</v>
      </c>
      <c r="I852" s="215">
        <v>0.58000000000000007</v>
      </c>
      <c r="J852" s="215">
        <v>0.62</v>
      </c>
      <c r="K852" s="215">
        <v>0.7400000000000001</v>
      </c>
      <c r="L852" s="215">
        <v>0.68000000000000016</v>
      </c>
      <c r="M852" s="205">
        <v>0.66000000000000014</v>
      </c>
    </row>
    <row r="853" spans="1:13" x14ac:dyDescent="0.25">
      <c r="A853" s="210" t="s">
        <v>1515</v>
      </c>
      <c r="B853" s="215">
        <v>0</v>
      </c>
      <c r="C853" s="215">
        <v>0</v>
      </c>
      <c r="D853" s="215">
        <v>0</v>
      </c>
      <c r="E853" s="215">
        <v>0</v>
      </c>
      <c r="F853" s="215">
        <v>0</v>
      </c>
      <c r="G853" s="215">
        <v>0</v>
      </c>
      <c r="H853" s="215">
        <v>0</v>
      </c>
      <c r="I853" s="215">
        <v>0</v>
      </c>
      <c r="J853" s="215">
        <v>0</v>
      </c>
      <c r="K853" s="215">
        <v>0</v>
      </c>
      <c r="L853" s="215">
        <v>0</v>
      </c>
      <c r="M853" s="205">
        <v>0</v>
      </c>
    </row>
    <row r="854" spans="1:13" x14ac:dyDescent="0.25">
      <c r="A854" s="210" t="s">
        <v>1516</v>
      </c>
      <c r="B854" s="215">
        <v>0.44999999999999996</v>
      </c>
      <c r="C854" s="215">
        <v>0.35000000000000003</v>
      </c>
      <c r="D854" s="215">
        <v>0.26</v>
      </c>
      <c r="E854" s="215">
        <v>0.34</v>
      </c>
      <c r="F854" s="215">
        <v>0.35000000000000003</v>
      </c>
      <c r="G854" s="215">
        <v>0.46000000000000008</v>
      </c>
      <c r="H854" s="215">
        <v>0.55000000000000004</v>
      </c>
      <c r="I854" s="215">
        <v>0.56000000000000005</v>
      </c>
      <c r="J854" s="215">
        <v>0.62</v>
      </c>
      <c r="K854" s="215">
        <v>0.75000000000000011</v>
      </c>
      <c r="L854" s="215">
        <v>0.68</v>
      </c>
      <c r="M854" s="205">
        <v>0.66</v>
      </c>
    </row>
    <row r="855" spans="1:13" x14ac:dyDescent="0.25">
      <c r="A855" s="210" t="s">
        <v>1517</v>
      </c>
      <c r="B855" s="215">
        <v>0.42</v>
      </c>
      <c r="C855" s="215">
        <v>0.35000000000000003</v>
      </c>
      <c r="D855" s="215">
        <v>0.26</v>
      </c>
      <c r="E855" s="215">
        <v>0.34</v>
      </c>
      <c r="F855" s="215">
        <v>0.35000000000000003</v>
      </c>
      <c r="G855" s="215">
        <v>0.44</v>
      </c>
      <c r="H855" s="215">
        <v>0.51</v>
      </c>
      <c r="I855" s="215">
        <v>0.58000000000000007</v>
      </c>
      <c r="J855" s="215">
        <v>0.62</v>
      </c>
      <c r="K855" s="215">
        <v>0.7400000000000001</v>
      </c>
      <c r="L855" s="215">
        <v>0.68000000000000016</v>
      </c>
      <c r="M855" s="205">
        <v>0.69000000000000006</v>
      </c>
    </row>
    <row r="856" spans="1:13" x14ac:dyDescent="0.25">
      <c r="A856" s="210" t="s">
        <v>1518</v>
      </c>
      <c r="B856" s="215">
        <v>0.48</v>
      </c>
      <c r="C856" s="215">
        <v>0.39</v>
      </c>
      <c r="D856" s="215">
        <v>0.3</v>
      </c>
      <c r="E856" s="215">
        <v>0.35000000000000003</v>
      </c>
      <c r="F856" s="215">
        <v>0.39000000000000007</v>
      </c>
      <c r="G856" s="215">
        <v>0.5</v>
      </c>
      <c r="H856" s="215">
        <v>0.59000000000000008</v>
      </c>
      <c r="I856" s="215">
        <v>0.62</v>
      </c>
      <c r="J856" s="215">
        <v>0.66</v>
      </c>
      <c r="K856" s="215">
        <v>0.81</v>
      </c>
      <c r="L856" s="215">
        <v>0.72000000000000008</v>
      </c>
      <c r="M856" s="205">
        <v>0.73</v>
      </c>
    </row>
    <row r="857" spans="1:13" x14ac:dyDescent="0.25">
      <c r="A857" s="210" t="s">
        <v>1519</v>
      </c>
      <c r="B857" s="215">
        <v>1.75</v>
      </c>
      <c r="C857" s="215">
        <v>1.3200000000000003</v>
      </c>
      <c r="D857" s="215">
        <v>1.32</v>
      </c>
      <c r="E857" s="215">
        <v>1.4700000000000002</v>
      </c>
      <c r="F857" s="215">
        <v>1.5100000000000002</v>
      </c>
      <c r="G857" s="215">
        <v>1.8800000000000003</v>
      </c>
      <c r="H857" s="215">
        <v>0.57999999999999996</v>
      </c>
      <c r="I857" s="215">
        <v>0.48</v>
      </c>
      <c r="J857" s="215">
        <v>0.39</v>
      </c>
      <c r="K857" s="215">
        <v>0.39</v>
      </c>
      <c r="L857" s="215">
        <v>1.35</v>
      </c>
      <c r="M857" s="205">
        <v>1.6300000000000001</v>
      </c>
    </row>
    <row r="858" spans="1:13" x14ac:dyDescent="0.25">
      <c r="A858" s="210" t="s">
        <v>1520</v>
      </c>
      <c r="B858" s="215">
        <v>1.3900000000000001</v>
      </c>
      <c r="C858" s="215">
        <v>1.1200000000000001</v>
      </c>
      <c r="D858" s="215">
        <v>0.85999999999999988</v>
      </c>
      <c r="E858" s="215">
        <v>1.02</v>
      </c>
      <c r="F858" s="215">
        <v>1.2</v>
      </c>
      <c r="G858" s="215">
        <v>1.4600000000000002</v>
      </c>
      <c r="H858" s="215">
        <v>0.87</v>
      </c>
      <c r="I858" s="215">
        <v>0.87999999999999989</v>
      </c>
      <c r="J858" s="215">
        <v>1.38</v>
      </c>
      <c r="K858" s="215">
        <v>1.4500000000000002</v>
      </c>
      <c r="L858" s="215">
        <v>1.6700000000000002</v>
      </c>
      <c r="M858" s="205">
        <v>2.17</v>
      </c>
    </row>
    <row r="859" spans="1:13" x14ac:dyDescent="0.25">
      <c r="A859" s="210" t="s">
        <v>1521</v>
      </c>
      <c r="B859" s="215">
        <v>1.4200000000000002</v>
      </c>
      <c r="C859" s="215">
        <v>1.1200000000000001</v>
      </c>
      <c r="D859" s="215">
        <v>0.85999999999999988</v>
      </c>
      <c r="E859" s="215">
        <v>1.02</v>
      </c>
      <c r="F859" s="215">
        <v>1.2</v>
      </c>
      <c r="G859" s="215">
        <v>1.4600000000000002</v>
      </c>
      <c r="H859" s="215">
        <v>0.92</v>
      </c>
      <c r="I859" s="215">
        <v>1.22</v>
      </c>
      <c r="J859" s="215">
        <v>1.18</v>
      </c>
      <c r="K859" s="215">
        <v>0.90999999999999992</v>
      </c>
      <c r="L859" s="215">
        <v>1.7700000000000002</v>
      </c>
      <c r="M859" s="205">
        <v>2.17</v>
      </c>
    </row>
    <row r="860" spans="1:13" x14ac:dyDescent="0.25">
      <c r="A860" s="210" t="s">
        <v>1522</v>
      </c>
      <c r="B860" s="215">
        <v>0</v>
      </c>
      <c r="C860" s="215">
        <v>6.9999999999999993E-2</v>
      </c>
      <c r="D860" s="215">
        <v>0.88000000000000012</v>
      </c>
      <c r="E860" s="215">
        <v>1.02</v>
      </c>
      <c r="F860" s="215">
        <v>1.2000000000000002</v>
      </c>
      <c r="G860" s="215">
        <v>1.4800000000000002</v>
      </c>
      <c r="H860" s="215">
        <v>1.7900000000000003</v>
      </c>
      <c r="I860" s="215">
        <v>1.86</v>
      </c>
      <c r="J860" s="215">
        <v>2.0100000000000002</v>
      </c>
      <c r="K860" s="215">
        <v>2.4700000000000002</v>
      </c>
      <c r="L860" s="215">
        <v>2.12</v>
      </c>
      <c r="M860" s="205">
        <v>2.1300000000000003</v>
      </c>
    </row>
    <row r="861" spans="1:13" x14ac:dyDescent="0.25">
      <c r="A861" s="210" t="s">
        <v>1523</v>
      </c>
      <c r="B861" s="215">
        <v>0</v>
      </c>
      <c r="C861" s="215">
        <v>0</v>
      </c>
      <c r="D861" s="215">
        <v>0</v>
      </c>
      <c r="E861" s="215">
        <v>0</v>
      </c>
      <c r="F861" s="215">
        <v>0</v>
      </c>
      <c r="G861" s="215">
        <v>0</v>
      </c>
      <c r="H861" s="215">
        <v>0.54</v>
      </c>
      <c r="I861" s="215">
        <v>13.87</v>
      </c>
      <c r="J861" s="215">
        <v>13.719999999999999</v>
      </c>
      <c r="K861" s="215">
        <v>20.73</v>
      </c>
      <c r="L861" s="215">
        <v>34.52000000000001</v>
      </c>
      <c r="M861" s="205">
        <v>41.839999999999996</v>
      </c>
    </row>
    <row r="862" spans="1:13" x14ac:dyDescent="0.25">
      <c r="A862" s="210" t="s">
        <v>1524</v>
      </c>
      <c r="B862" s="215">
        <v>20.720000000000002</v>
      </c>
      <c r="C862" s="215">
        <v>19.910000000000004</v>
      </c>
      <c r="D862" s="215">
        <v>15.52</v>
      </c>
      <c r="E862" s="215">
        <v>18.169999999999998</v>
      </c>
      <c r="F862" s="215">
        <v>20.96</v>
      </c>
      <c r="G862" s="215">
        <v>25.699999999999996</v>
      </c>
      <c r="H862" s="215">
        <v>31.459999999999997</v>
      </c>
      <c r="I862" s="215">
        <v>32.56</v>
      </c>
      <c r="J862" s="215">
        <v>35.64</v>
      </c>
      <c r="K862" s="215">
        <v>43.400000000000006</v>
      </c>
      <c r="L862" s="215">
        <v>37.479999999999997</v>
      </c>
      <c r="M862" s="205">
        <v>37.82</v>
      </c>
    </row>
    <row r="863" spans="1:13" x14ac:dyDescent="0.25">
      <c r="A863" s="210" t="s">
        <v>1525</v>
      </c>
      <c r="B863" s="215">
        <v>0.22000000000000003</v>
      </c>
      <c r="C863" s="215">
        <v>0.16</v>
      </c>
      <c r="D863" s="215">
        <v>0.12</v>
      </c>
      <c r="E863" s="215">
        <v>0.16</v>
      </c>
      <c r="F863" s="215">
        <v>0.16</v>
      </c>
      <c r="G863" s="215">
        <v>0.2</v>
      </c>
      <c r="H863" s="215">
        <v>0.27</v>
      </c>
      <c r="I863" s="215">
        <v>0.26</v>
      </c>
      <c r="J863" s="215">
        <v>0.31</v>
      </c>
      <c r="K863" s="215">
        <v>0.35000000000000003</v>
      </c>
      <c r="L863" s="215">
        <v>0.28000000000000003</v>
      </c>
      <c r="M863" s="205">
        <v>0.31000000000000005</v>
      </c>
    </row>
    <row r="864" spans="1:13" x14ac:dyDescent="0.25">
      <c r="A864" s="210" t="s">
        <v>1526</v>
      </c>
      <c r="B864" s="215">
        <v>0.49</v>
      </c>
      <c r="C864" s="215">
        <v>0.39000000000000007</v>
      </c>
      <c r="D864" s="215">
        <v>0.30000000000000004</v>
      </c>
      <c r="E864" s="215">
        <v>0.32000000000000006</v>
      </c>
      <c r="F864" s="215">
        <v>0.39000000000000007</v>
      </c>
      <c r="G864" s="215">
        <v>0.5</v>
      </c>
      <c r="H864" s="215">
        <v>0.6100000000000001</v>
      </c>
      <c r="I864" s="215">
        <v>0.62000000000000011</v>
      </c>
      <c r="J864" s="215">
        <v>0.67000000000000015</v>
      </c>
      <c r="K864" s="215">
        <v>0.82000000000000017</v>
      </c>
      <c r="L864" s="215">
        <v>0.72000000000000008</v>
      </c>
      <c r="M864" s="205">
        <v>0.73000000000000009</v>
      </c>
    </row>
    <row r="865" spans="1:13" x14ac:dyDescent="0.25">
      <c r="A865" s="210" t="s">
        <v>1527</v>
      </c>
      <c r="B865" s="215">
        <v>0</v>
      </c>
      <c r="C865" s="215">
        <v>0</v>
      </c>
      <c r="D865" s="215">
        <v>0</v>
      </c>
      <c r="E865" s="215">
        <v>0.1</v>
      </c>
      <c r="F865" s="215">
        <v>1.8300000000000003</v>
      </c>
      <c r="G865" s="215">
        <v>2.2399999999999998</v>
      </c>
      <c r="H865" s="215">
        <v>2.56</v>
      </c>
      <c r="I865" s="215">
        <v>2.6199999999999997</v>
      </c>
      <c r="J865" s="215">
        <v>2.72</v>
      </c>
      <c r="K865" s="215">
        <v>2.56</v>
      </c>
      <c r="L865" s="215">
        <v>2.2400000000000002</v>
      </c>
      <c r="M865" s="205">
        <v>2.2200000000000002</v>
      </c>
    </row>
    <row r="866" spans="1:13" x14ac:dyDescent="0.25">
      <c r="A866" s="210" t="s">
        <v>1528</v>
      </c>
      <c r="B866" s="215">
        <v>0</v>
      </c>
      <c r="C866" s="215">
        <v>0</v>
      </c>
      <c r="D866" s="215">
        <v>0</v>
      </c>
      <c r="E866" s="215">
        <v>0</v>
      </c>
      <c r="F866" s="215">
        <v>0</v>
      </c>
      <c r="G866" s="215">
        <v>0</v>
      </c>
      <c r="H866" s="215">
        <v>0</v>
      </c>
      <c r="I866" s="215">
        <v>0</v>
      </c>
      <c r="J866" s="215">
        <v>0</v>
      </c>
      <c r="K866" s="215">
        <v>0</v>
      </c>
      <c r="L866" s="215">
        <v>0</v>
      </c>
      <c r="M866" s="205">
        <v>0</v>
      </c>
    </row>
    <row r="867" spans="1:13" x14ac:dyDescent="0.25">
      <c r="A867" s="210" t="s">
        <v>1529</v>
      </c>
      <c r="B867" s="215">
        <v>0</v>
      </c>
      <c r="C867" s="215">
        <v>0.12</v>
      </c>
      <c r="D867" s="215">
        <v>0.1</v>
      </c>
      <c r="E867" s="215">
        <v>0.11</v>
      </c>
      <c r="F867" s="215">
        <v>0.19</v>
      </c>
      <c r="G867" s="215">
        <v>0.2</v>
      </c>
      <c r="H867" s="215">
        <v>0.23000000000000004</v>
      </c>
      <c r="I867" s="215">
        <v>0.26</v>
      </c>
      <c r="J867" s="215">
        <v>0.24000000000000005</v>
      </c>
      <c r="K867" s="215">
        <v>0.24000000000000005</v>
      </c>
      <c r="L867" s="215">
        <v>0.2</v>
      </c>
      <c r="M867" s="205">
        <v>0.2</v>
      </c>
    </row>
    <row r="868" spans="1:13" x14ac:dyDescent="0.25">
      <c r="A868" s="210" t="s">
        <v>1530</v>
      </c>
      <c r="B868" s="215">
        <v>0</v>
      </c>
      <c r="C868" s="215">
        <v>0</v>
      </c>
      <c r="D868" s="215">
        <v>0</v>
      </c>
      <c r="E868" s="215">
        <v>0</v>
      </c>
      <c r="F868" s="215">
        <v>0.66</v>
      </c>
      <c r="G868" s="215">
        <v>25.94</v>
      </c>
      <c r="H868" s="215">
        <v>18.47</v>
      </c>
      <c r="I868" s="215">
        <v>29.899999999999995</v>
      </c>
      <c r="J868" s="215">
        <v>30.61</v>
      </c>
      <c r="K868" s="215">
        <v>12.469999999999999</v>
      </c>
      <c r="L868" s="215">
        <v>17.899999999999999</v>
      </c>
      <c r="M868" s="205">
        <v>22.790000000000003</v>
      </c>
    </row>
    <row r="869" spans="1:13" x14ac:dyDescent="0.25">
      <c r="A869" s="210" t="s">
        <v>1531</v>
      </c>
      <c r="B869" s="215">
        <v>0.37</v>
      </c>
      <c r="C869" s="215">
        <v>0.35000000000000003</v>
      </c>
      <c r="D869" s="215">
        <v>0.28000000000000003</v>
      </c>
      <c r="E869" s="215">
        <v>0.35000000000000003</v>
      </c>
      <c r="F869" s="215">
        <v>0.42</v>
      </c>
      <c r="G869" s="215">
        <v>0.5</v>
      </c>
      <c r="H869" s="215">
        <v>0.59</v>
      </c>
      <c r="I869" s="215">
        <v>0.62000000000000011</v>
      </c>
      <c r="J869" s="215">
        <v>0.67</v>
      </c>
      <c r="K869" s="215">
        <v>0.81000000000000016</v>
      </c>
      <c r="L869" s="215">
        <v>0.72000000000000008</v>
      </c>
      <c r="M869" s="205">
        <v>0.7400000000000001</v>
      </c>
    </row>
    <row r="870" spans="1:13" x14ac:dyDescent="0.25">
      <c r="A870" s="210" t="s">
        <v>1532</v>
      </c>
      <c r="B870" s="215">
        <v>0</v>
      </c>
      <c r="C870" s="215">
        <v>1.1200000000000001</v>
      </c>
      <c r="D870" s="215">
        <v>0.85999999999999988</v>
      </c>
      <c r="E870" s="215">
        <v>1.02</v>
      </c>
      <c r="F870" s="215">
        <v>1.2</v>
      </c>
      <c r="G870" s="215">
        <v>1.4600000000000002</v>
      </c>
      <c r="H870" s="215">
        <v>1.79</v>
      </c>
      <c r="I870" s="215">
        <v>1.8600000000000003</v>
      </c>
      <c r="J870" s="215">
        <v>2.02</v>
      </c>
      <c r="K870" s="215">
        <v>1.4500000000000004</v>
      </c>
      <c r="L870" s="215">
        <v>2.12</v>
      </c>
      <c r="M870" s="205">
        <v>2.17</v>
      </c>
    </row>
    <row r="871" spans="1:13" x14ac:dyDescent="0.25">
      <c r="A871" s="210" t="s">
        <v>1533</v>
      </c>
      <c r="B871" s="215">
        <v>0</v>
      </c>
      <c r="C871" s="215">
        <v>0</v>
      </c>
      <c r="D871" s="215">
        <v>0</v>
      </c>
      <c r="E871" s="215">
        <v>0.35000000000000003</v>
      </c>
      <c r="F871" s="215">
        <v>0.42</v>
      </c>
      <c r="G871" s="215">
        <v>0.5</v>
      </c>
      <c r="H871" s="215">
        <v>0.59</v>
      </c>
      <c r="I871" s="215">
        <v>0.62000000000000011</v>
      </c>
      <c r="J871" s="215">
        <v>0.67</v>
      </c>
      <c r="K871" s="215">
        <v>0.48000000000000009</v>
      </c>
      <c r="L871" s="215">
        <v>0.72000000000000008</v>
      </c>
      <c r="M871" s="205">
        <v>0.7400000000000001</v>
      </c>
    </row>
    <row r="872" spans="1:13" x14ac:dyDescent="0.25">
      <c r="A872" s="210" t="s">
        <v>1534</v>
      </c>
      <c r="B872" s="215">
        <v>0.38</v>
      </c>
      <c r="C872" s="215">
        <v>0.35000000000000003</v>
      </c>
      <c r="D872" s="215">
        <v>0.28000000000000003</v>
      </c>
      <c r="E872" s="215">
        <v>0.35000000000000003</v>
      </c>
      <c r="F872" s="215">
        <v>0.42</v>
      </c>
      <c r="G872" s="215">
        <v>0.5</v>
      </c>
      <c r="H872" s="215">
        <v>0.59</v>
      </c>
      <c r="I872" s="215">
        <v>0.62000000000000011</v>
      </c>
      <c r="J872" s="215">
        <v>0.67</v>
      </c>
      <c r="K872" s="215">
        <v>0.81000000000000016</v>
      </c>
      <c r="L872" s="215">
        <v>0.72000000000000008</v>
      </c>
      <c r="M872" s="205">
        <v>0.7400000000000001</v>
      </c>
    </row>
    <row r="873" spans="1:13" x14ac:dyDescent="0.25">
      <c r="A873" s="210" t="s">
        <v>1535</v>
      </c>
      <c r="B873" s="215">
        <v>0.59000000000000008</v>
      </c>
      <c r="C873" s="215">
        <v>0.51</v>
      </c>
      <c r="D873" s="215">
        <v>0.43999999999999995</v>
      </c>
      <c r="E873" s="215">
        <v>0.46000000000000008</v>
      </c>
      <c r="F873" s="215">
        <v>0.63</v>
      </c>
      <c r="G873" s="215">
        <v>0.78000000000000014</v>
      </c>
      <c r="H873" s="215">
        <v>0.8899999999999999</v>
      </c>
      <c r="I873" s="215">
        <v>0.96</v>
      </c>
      <c r="J873" s="215">
        <v>0.97000000000000008</v>
      </c>
      <c r="K873" s="215">
        <v>0.97</v>
      </c>
      <c r="L873" s="215">
        <v>0.76000000000000012</v>
      </c>
      <c r="M873" s="205">
        <v>0.82000000000000017</v>
      </c>
    </row>
    <row r="874" spans="1:13" x14ac:dyDescent="0.25">
      <c r="A874" s="210" t="s">
        <v>1536</v>
      </c>
      <c r="B874" s="215">
        <v>0</v>
      </c>
      <c r="C874" s="215">
        <v>0.35000000000000003</v>
      </c>
      <c r="D874" s="215">
        <v>0.28000000000000003</v>
      </c>
      <c r="E874" s="215">
        <v>0.35000000000000003</v>
      </c>
      <c r="F874" s="215">
        <v>0.42</v>
      </c>
      <c r="G874" s="215">
        <v>0.5</v>
      </c>
      <c r="H874" s="215">
        <v>0.59</v>
      </c>
      <c r="I874" s="215">
        <v>0.62000000000000011</v>
      </c>
      <c r="J874" s="215">
        <v>0.67</v>
      </c>
      <c r="K874" s="215">
        <v>0.81000000000000016</v>
      </c>
      <c r="L874" s="215">
        <v>0.72000000000000008</v>
      </c>
      <c r="M874" s="205">
        <v>0.7400000000000001</v>
      </c>
    </row>
    <row r="875" spans="1:13" x14ac:dyDescent="0.25">
      <c r="A875" s="210" t="s">
        <v>1537</v>
      </c>
      <c r="B875" s="215">
        <v>0</v>
      </c>
      <c r="C875" s="215">
        <v>0.58000000000000007</v>
      </c>
      <c r="D875" s="215">
        <v>0.5</v>
      </c>
      <c r="E875" s="215">
        <v>0.54</v>
      </c>
      <c r="F875" s="215">
        <v>0.63000000000000012</v>
      </c>
      <c r="G875" s="215">
        <v>0.82000000000000017</v>
      </c>
      <c r="H875" s="215">
        <v>0.93</v>
      </c>
      <c r="I875" s="215">
        <v>0.94000000000000017</v>
      </c>
      <c r="J875" s="215">
        <v>1</v>
      </c>
      <c r="K875" s="215">
        <v>0.85000000000000009</v>
      </c>
      <c r="L875" s="215">
        <v>0.72000000000000008</v>
      </c>
      <c r="M875" s="205">
        <v>0.7400000000000001</v>
      </c>
    </row>
    <row r="876" spans="1:13" x14ac:dyDescent="0.25">
      <c r="A876" s="210" t="s">
        <v>1538</v>
      </c>
      <c r="B876" s="215">
        <v>0</v>
      </c>
      <c r="C876" s="215">
        <v>1.7400000000000002</v>
      </c>
      <c r="D876" s="215">
        <v>1.5</v>
      </c>
      <c r="E876" s="215">
        <v>1.63</v>
      </c>
      <c r="F876" s="215">
        <v>1.98</v>
      </c>
      <c r="G876" s="215">
        <v>2.4000000000000004</v>
      </c>
      <c r="H876" s="215">
        <v>2.76</v>
      </c>
      <c r="I876" s="215">
        <v>2.82</v>
      </c>
      <c r="J876" s="215">
        <v>2.91</v>
      </c>
      <c r="K876" s="215">
        <v>2.7499999999999996</v>
      </c>
      <c r="L876" s="215">
        <v>2.4000000000000004</v>
      </c>
      <c r="M876" s="205">
        <v>2.41</v>
      </c>
    </row>
    <row r="877" spans="1:13" x14ac:dyDescent="0.25">
      <c r="A877" s="210" t="s">
        <v>1539</v>
      </c>
      <c r="B877" s="215">
        <v>0</v>
      </c>
      <c r="C877" s="215">
        <v>1.1200000000000001</v>
      </c>
      <c r="D877" s="215">
        <v>0.86</v>
      </c>
      <c r="E877" s="215">
        <v>1.01</v>
      </c>
      <c r="F877" s="215">
        <v>1.2000000000000002</v>
      </c>
      <c r="G877" s="215">
        <v>1.4600000000000002</v>
      </c>
      <c r="H877" s="215">
        <v>1.7900000000000003</v>
      </c>
      <c r="I877" s="215">
        <v>1.8400000000000003</v>
      </c>
      <c r="J877" s="215">
        <v>2.0100000000000002</v>
      </c>
      <c r="K877" s="215">
        <v>2.4799999999999995</v>
      </c>
      <c r="L877" s="215">
        <v>2.12</v>
      </c>
      <c r="M877" s="205">
        <v>2.16</v>
      </c>
    </row>
    <row r="878" spans="1:13" x14ac:dyDescent="0.25">
      <c r="A878" s="210" t="s">
        <v>1540</v>
      </c>
      <c r="B878" s="215">
        <v>1.1200000000000001</v>
      </c>
      <c r="C878" s="215">
        <v>1.1200000000000001</v>
      </c>
      <c r="D878" s="215">
        <v>0.85999999999999988</v>
      </c>
      <c r="E878" s="215">
        <v>1.02</v>
      </c>
      <c r="F878" s="215">
        <v>1.2</v>
      </c>
      <c r="G878" s="215">
        <v>1.4600000000000002</v>
      </c>
      <c r="H878" s="215">
        <v>1.79</v>
      </c>
      <c r="I878" s="215">
        <v>1.8600000000000003</v>
      </c>
      <c r="J878" s="215">
        <v>2.02</v>
      </c>
      <c r="K878" s="215">
        <v>2.4400000000000004</v>
      </c>
      <c r="L878" s="215">
        <v>2.12</v>
      </c>
      <c r="M878" s="205">
        <v>2.17</v>
      </c>
    </row>
    <row r="879" spans="1:13" x14ac:dyDescent="0.25">
      <c r="A879" s="210" t="s">
        <v>1541</v>
      </c>
      <c r="B879" s="215">
        <v>1.32</v>
      </c>
      <c r="C879" s="215">
        <v>1.04</v>
      </c>
      <c r="D879" s="215">
        <v>0.79999999999999982</v>
      </c>
      <c r="E879" s="215">
        <v>0.93</v>
      </c>
      <c r="F879" s="215">
        <v>1.08</v>
      </c>
      <c r="G879" s="215">
        <v>1.3200000000000003</v>
      </c>
      <c r="H879" s="215">
        <v>1.63</v>
      </c>
      <c r="I879" s="215">
        <v>1.7000000000000002</v>
      </c>
      <c r="J879" s="215">
        <v>1.83</v>
      </c>
      <c r="K879" s="215">
        <v>2.21</v>
      </c>
      <c r="L879" s="215">
        <v>1.96</v>
      </c>
      <c r="M879" s="205">
        <v>1.9400000000000002</v>
      </c>
    </row>
    <row r="880" spans="1:13" x14ac:dyDescent="0.25">
      <c r="A880" s="210" t="s">
        <v>1542</v>
      </c>
      <c r="B880" s="215">
        <v>0</v>
      </c>
      <c r="C880" s="215">
        <v>1.6600000000000001</v>
      </c>
      <c r="D880" s="215">
        <v>1.4400000000000002</v>
      </c>
      <c r="E880" s="215">
        <v>1.59</v>
      </c>
      <c r="F880" s="215">
        <v>1.9</v>
      </c>
      <c r="G880" s="215">
        <v>2.44</v>
      </c>
      <c r="H880" s="215">
        <v>2.83</v>
      </c>
      <c r="I880" s="215">
        <v>2.7800000000000002</v>
      </c>
      <c r="J880" s="215">
        <v>2.94</v>
      </c>
      <c r="K880" s="215">
        <v>2.41</v>
      </c>
      <c r="L880" s="215">
        <v>2.08</v>
      </c>
      <c r="M880" s="205">
        <v>2.1300000000000003</v>
      </c>
    </row>
    <row r="881" spans="1:13" x14ac:dyDescent="0.25">
      <c r="A881" s="210" t="s">
        <v>1543</v>
      </c>
      <c r="B881" s="215">
        <v>0</v>
      </c>
      <c r="C881" s="215">
        <v>0.86000000000000021</v>
      </c>
      <c r="D881" s="215">
        <v>0.7400000000000001</v>
      </c>
      <c r="E881" s="215">
        <v>0.8500000000000002</v>
      </c>
      <c r="F881" s="215">
        <v>1.01</v>
      </c>
      <c r="G881" s="215">
        <v>1.2800000000000002</v>
      </c>
      <c r="H881" s="215">
        <v>1.51</v>
      </c>
      <c r="I881" s="215">
        <v>1.4800000000000002</v>
      </c>
      <c r="J881" s="215">
        <v>1.55</v>
      </c>
      <c r="K881" s="215">
        <v>1.2800000000000002</v>
      </c>
      <c r="L881" s="215">
        <v>1.08</v>
      </c>
      <c r="M881" s="205">
        <v>1.1200000000000001</v>
      </c>
    </row>
    <row r="882" spans="1:13" x14ac:dyDescent="0.25">
      <c r="A882" s="210" t="s">
        <v>1544</v>
      </c>
      <c r="B882" s="215">
        <v>0.46</v>
      </c>
      <c r="C882" s="215">
        <v>0.35000000000000003</v>
      </c>
      <c r="D882" s="215">
        <v>0.28000000000000003</v>
      </c>
      <c r="E882" s="215">
        <v>0.35000000000000003</v>
      </c>
      <c r="F882" s="215">
        <v>0.38000000000000006</v>
      </c>
      <c r="G882" s="215">
        <v>0.48</v>
      </c>
      <c r="H882" s="215">
        <v>0.57999999999999996</v>
      </c>
      <c r="I882" s="215">
        <v>0.60000000000000009</v>
      </c>
      <c r="J882" s="215">
        <v>0.65</v>
      </c>
      <c r="K882" s="215">
        <v>0.78000000000000014</v>
      </c>
      <c r="L882" s="215">
        <v>0.68000000000000016</v>
      </c>
      <c r="M882" s="205">
        <v>0.69000000000000006</v>
      </c>
    </row>
    <row r="883" spans="1:13" x14ac:dyDescent="0.25">
      <c r="A883" s="210" t="s">
        <v>1545</v>
      </c>
      <c r="B883" s="215">
        <v>0</v>
      </c>
      <c r="C883" s="215">
        <v>1.1300000000000001</v>
      </c>
      <c r="D883" s="215">
        <v>0.89999999999999991</v>
      </c>
      <c r="E883" s="215">
        <v>1.08</v>
      </c>
      <c r="F883" s="215">
        <v>1.2</v>
      </c>
      <c r="G883" s="215">
        <v>1.5000000000000002</v>
      </c>
      <c r="H883" s="215">
        <v>1.8200000000000003</v>
      </c>
      <c r="I883" s="215">
        <v>1.9200000000000002</v>
      </c>
      <c r="J883" s="215">
        <v>2.0599999999999996</v>
      </c>
      <c r="K883" s="215">
        <v>2.5099999999999998</v>
      </c>
      <c r="L883" s="215">
        <v>2.2000000000000002</v>
      </c>
      <c r="M883" s="205">
        <v>2.21</v>
      </c>
    </row>
    <row r="884" spans="1:13" x14ac:dyDescent="0.25">
      <c r="A884" s="210" t="s">
        <v>1546</v>
      </c>
      <c r="B884" s="215">
        <v>0</v>
      </c>
      <c r="C884" s="215">
        <v>0.53</v>
      </c>
      <c r="D884" s="215">
        <v>0.43999999999999995</v>
      </c>
      <c r="E884" s="215">
        <v>0.5</v>
      </c>
      <c r="F884" s="215">
        <v>0.59</v>
      </c>
      <c r="G884" s="215">
        <v>0.7400000000000001</v>
      </c>
      <c r="H884" s="215">
        <v>0.22999999999999998</v>
      </c>
      <c r="I884" s="215">
        <v>0.21999999999999997</v>
      </c>
      <c r="J884" s="215">
        <v>0.22999999999999998</v>
      </c>
      <c r="K884" s="215">
        <v>0.19000000000000003</v>
      </c>
      <c r="L884" s="215">
        <v>0.58000000000000007</v>
      </c>
      <c r="M884" s="205">
        <v>0.71000000000000008</v>
      </c>
    </row>
    <row r="885" spans="1:13" x14ac:dyDescent="0.25">
      <c r="A885" s="210" t="s">
        <v>1547</v>
      </c>
      <c r="B885" s="215">
        <v>0</v>
      </c>
      <c r="C885" s="215">
        <v>0.35000000000000003</v>
      </c>
      <c r="D885" s="215">
        <v>0.28000000000000003</v>
      </c>
      <c r="E885" s="215">
        <v>0.35000000000000003</v>
      </c>
      <c r="F885" s="215">
        <v>0.42</v>
      </c>
      <c r="G885" s="215">
        <v>0.5</v>
      </c>
      <c r="H885" s="215">
        <v>0.33</v>
      </c>
      <c r="I885" s="215">
        <v>0.45999999999999996</v>
      </c>
      <c r="J885" s="215">
        <v>0.67</v>
      </c>
      <c r="K885" s="215">
        <v>0.44999999999999996</v>
      </c>
      <c r="L885" s="215">
        <v>0.72000000000000008</v>
      </c>
      <c r="M885" s="205">
        <v>0.7400000000000001</v>
      </c>
    </row>
    <row r="886" spans="1:13" x14ac:dyDescent="0.25">
      <c r="A886" s="210" t="s">
        <v>1548</v>
      </c>
      <c r="B886" s="215">
        <v>0</v>
      </c>
      <c r="C886" s="215">
        <v>0.57999999999999996</v>
      </c>
      <c r="D886" s="215">
        <v>0.43999999999999995</v>
      </c>
      <c r="E886" s="215">
        <v>0.53</v>
      </c>
      <c r="F886" s="215">
        <v>0.57999999999999996</v>
      </c>
      <c r="G886" s="215">
        <v>0.72000000000000008</v>
      </c>
      <c r="H886" s="215">
        <v>0.5</v>
      </c>
      <c r="I886" s="215">
        <v>0.8</v>
      </c>
      <c r="J886" s="215">
        <v>1</v>
      </c>
      <c r="K886" s="215">
        <v>0.72000000000000008</v>
      </c>
      <c r="L886" s="215">
        <v>1.04</v>
      </c>
      <c r="M886" s="205">
        <v>1.05</v>
      </c>
    </row>
    <row r="887" spans="1:13" x14ac:dyDescent="0.25">
      <c r="A887" s="210" t="s">
        <v>1549</v>
      </c>
      <c r="B887" s="215">
        <v>0</v>
      </c>
      <c r="C887" s="215">
        <v>0</v>
      </c>
      <c r="D887" s="215">
        <v>0</v>
      </c>
      <c r="E887" s="215">
        <v>0</v>
      </c>
      <c r="F887" s="215">
        <v>0</v>
      </c>
      <c r="G887" s="215">
        <v>0</v>
      </c>
      <c r="H887" s="215">
        <v>0</v>
      </c>
      <c r="I887" s="215">
        <v>0</v>
      </c>
      <c r="J887" s="215">
        <v>0</v>
      </c>
      <c r="K887" s="215">
        <v>0</v>
      </c>
      <c r="L887" s="215">
        <v>0</v>
      </c>
      <c r="M887" s="205">
        <v>0</v>
      </c>
    </row>
    <row r="888" spans="1:13" x14ac:dyDescent="0.25">
      <c r="A888" s="210" t="s">
        <v>2695</v>
      </c>
      <c r="B888" s="215">
        <v>0</v>
      </c>
      <c r="C888" s="215">
        <v>0.35000000000000003</v>
      </c>
      <c r="D888" s="215">
        <v>0.26</v>
      </c>
      <c r="E888" s="215">
        <v>0.34</v>
      </c>
      <c r="F888" s="215">
        <v>0.35000000000000003</v>
      </c>
      <c r="G888" s="215">
        <v>0.44</v>
      </c>
      <c r="H888" s="215">
        <v>0.55000000000000004</v>
      </c>
      <c r="I888" s="215">
        <v>0.58000000000000007</v>
      </c>
      <c r="J888" s="215">
        <v>0.62</v>
      </c>
      <c r="K888" s="215">
        <v>0.7400000000000001</v>
      </c>
      <c r="L888" s="215">
        <v>0.68000000000000016</v>
      </c>
      <c r="M888" s="205">
        <v>0.69000000000000006</v>
      </c>
    </row>
    <row r="889" spans="1:13" x14ac:dyDescent="0.25">
      <c r="A889" s="210" t="s">
        <v>1550</v>
      </c>
      <c r="B889" s="215">
        <v>0</v>
      </c>
      <c r="C889" s="215">
        <v>1.1200000000000001</v>
      </c>
      <c r="D889" s="215">
        <v>0.85999999999999988</v>
      </c>
      <c r="E889" s="215">
        <v>1.02</v>
      </c>
      <c r="F889" s="215">
        <v>1.2</v>
      </c>
      <c r="G889" s="215">
        <v>1.4600000000000002</v>
      </c>
      <c r="H889" s="215">
        <v>1.1200000000000001</v>
      </c>
      <c r="I889" s="215">
        <v>1.8199999999999998</v>
      </c>
      <c r="J889" s="215">
        <v>2.02</v>
      </c>
      <c r="K889" s="215">
        <v>1.8200000000000003</v>
      </c>
      <c r="L889" s="215">
        <v>2.12</v>
      </c>
      <c r="M889" s="205">
        <v>2.17</v>
      </c>
    </row>
    <row r="890" spans="1:13" x14ac:dyDescent="0.25">
      <c r="A890" s="210" t="s">
        <v>1551</v>
      </c>
      <c r="B890" s="215">
        <v>0</v>
      </c>
      <c r="C890" s="215">
        <v>1.8199999999999998</v>
      </c>
      <c r="D890" s="215">
        <v>1.5800000000000003</v>
      </c>
      <c r="E890" s="215">
        <v>1.6300000000000001</v>
      </c>
      <c r="F890" s="215">
        <v>2.0900000000000003</v>
      </c>
      <c r="G890" s="215">
        <v>2.38</v>
      </c>
      <c r="H890" s="215">
        <v>2.7499999999999996</v>
      </c>
      <c r="I890" s="215">
        <v>2.74</v>
      </c>
      <c r="J890" s="215">
        <v>2.4699999999999998</v>
      </c>
      <c r="K890" s="215">
        <v>2.52</v>
      </c>
      <c r="L890" s="215">
        <v>2</v>
      </c>
      <c r="M890" s="205">
        <v>2.4699999999999998</v>
      </c>
    </row>
    <row r="891" spans="1:13" x14ac:dyDescent="0.25">
      <c r="A891" s="210" t="s">
        <v>1552</v>
      </c>
      <c r="B891" s="215">
        <v>0</v>
      </c>
      <c r="C891" s="215">
        <v>0</v>
      </c>
      <c r="D891" s="215">
        <v>0</v>
      </c>
      <c r="E891" s="215">
        <v>0</v>
      </c>
      <c r="F891" s="215">
        <v>1.1700000000000002</v>
      </c>
      <c r="G891" s="215">
        <v>1.4600000000000002</v>
      </c>
      <c r="H891" s="215">
        <v>1.7800000000000002</v>
      </c>
      <c r="I891" s="215">
        <v>1.86</v>
      </c>
      <c r="J891" s="215">
        <v>2.02</v>
      </c>
      <c r="K891" s="215">
        <v>2.4800000000000004</v>
      </c>
      <c r="L891" s="215">
        <v>2.12</v>
      </c>
      <c r="M891" s="205">
        <v>2.13</v>
      </c>
    </row>
    <row r="892" spans="1:13" x14ac:dyDescent="0.25">
      <c r="A892" s="210" t="s">
        <v>1553</v>
      </c>
      <c r="B892" s="215">
        <v>0</v>
      </c>
      <c r="C892" s="215">
        <v>0</v>
      </c>
      <c r="D892" s="215">
        <v>0</v>
      </c>
      <c r="E892" s="215">
        <v>0</v>
      </c>
      <c r="F892" s="215">
        <v>0</v>
      </c>
      <c r="G892" s="215">
        <v>0</v>
      </c>
      <c r="H892" s="215">
        <v>0</v>
      </c>
      <c r="I892" s="215">
        <v>0</v>
      </c>
      <c r="J892" s="215">
        <v>0</v>
      </c>
      <c r="K892" s="215">
        <v>0</v>
      </c>
      <c r="L892" s="215">
        <v>0</v>
      </c>
      <c r="M892" s="205">
        <v>0</v>
      </c>
    </row>
    <row r="893" spans="1:13" x14ac:dyDescent="0.25">
      <c r="A893" s="210" t="s">
        <v>1554</v>
      </c>
      <c r="B893" s="215">
        <v>0</v>
      </c>
      <c r="C893" s="215">
        <v>1.47</v>
      </c>
      <c r="D893" s="215">
        <v>1.4400000000000002</v>
      </c>
      <c r="E893" s="215">
        <v>1.51</v>
      </c>
      <c r="F893" s="215">
        <v>1.4800000000000002</v>
      </c>
      <c r="G893" s="215">
        <v>1.4600000000000002</v>
      </c>
      <c r="H893" s="215">
        <v>1.4800000000000002</v>
      </c>
      <c r="I893" s="215">
        <v>1.4200000000000002</v>
      </c>
      <c r="J893" s="215">
        <v>1.48</v>
      </c>
      <c r="K893" s="215">
        <v>1.4700000000000002</v>
      </c>
      <c r="L893" s="215">
        <v>1.3200000000000003</v>
      </c>
      <c r="M893" s="205">
        <v>1.4700000000000002</v>
      </c>
    </row>
    <row r="894" spans="1:13" x14ac:dyDescent="0.25">
      <c r="A894" s="210" t="s">
        <v>1555</v>
      </c>
      <c r="B894" s="215">
        <v>0</v>
      </c>
      <c r="C894" s="215">
        <v>0.28000000000000003</v>
      </c>
      <c r="D894" s="215">
        <v>0.24</v>
      </c>
      <c r="E894" s="215">
        <v>0.24000000000000005</v>
      </c>
      <c r="F894" s="215">
        <v>0.31</v>
      </c>
      <c r="G894" s="215">
        <v>0.34</v>
      </c>
      <c r="H894" s="215">
        <v>0.42999999999999994</v>
      </c>
      <c r="I894" s="215">
        <v>0.46000000000000008</v>
      </c>
      <c r="J894" s="215">
        <v>0.51</v>
      </c>
      <c r="K894" s="215">
        <v>0.6100000000000001</v>
      </c>
      <c r="L894" s="215">
        <v>0.52</v>
      </c>
      <c r="M894" s="205">
        <v>0.51</v>
      </c>
    </row>
    <row r="895" spans="1:13" x14ac:dyDescent="0.25">
      <c r="A895" s="210" t="s">
        <v>1556</v>
      </c>
      <c r="B895" s="215">
        <v>0</v>
      </c>
      <c r="C895" s="215">
        <v>0.35000000000000003</v>
      </c>
      <c r="D895" s="215">
        <v>0.26</v>
      </c>
      <c r="E895" s="215">
        <v>0.34</v>
      </c>
      <c r="F895" s="215">
        <v>0.35000000000000003</v>
      </c>
      <c r="G895" s="215">
        <v>0.44</v>
      </c>
      <c r="H895" s="215">
        <v>0.55000000000000004</v>
      </c>
      <c r="I895" s="215">
        <v>0.58000000000000007</v>
      </c>
      <c r="J895" s="215">
        <v>0.62</v>
      </c>
      <c r="K895" s="215">
        <v>0.7400000000000001</v>
      </c>
      <c r="L895" s="215">
        <v>0.68000000000000016</v>
      </c>
      <c r="M895" s="205">
        <v>0.69000000000000006</v>
      </c>
    </row>
    <row r="896" spans="1:13" x14ac:dyDescent="0.25">
      <c r="A896" s="210" t="s">
        <v>1557</v>
      </c>
      <c r="B896" s="215">
        <v>0</v>
      </c>
      <c r="C896" s="215">
        <v>1.1300000000000001</v>
      </c>
      <c r="D896" s="215">
        <v>0.88000000000000012</v>
      </c>
      <c r="E896" s="215">
        <v>1.01</v>
      </c>
      <c r="F896" s="215">
        <v>1.2000000000000002</v>
      </c>
      <c r="G896" s="215">
        <v>1.4600000000000002</v>
      </c>
      <c r="H896" s="215">
        <v>1.78</v>
      </c>
      <c r="I896" s="215">
        <v>1.8400000000000003</v>
      </c>
      <c r="J896" s="215">
        <v>1.9800000000000004</v>
      </c>
      <c r="K896" s="215">
        <v>2.44</v>
      </c>
      <c r="L896" s="215">
        <v>2.12</v>
      </c>
      <c r="M896" s="205">
        <v>2.1300000000000003</v>
      </c>
    </row>
    <row r="897" spans="1:13" x14ac:dyDescent="0.25">
      <c r="A897" s="210" t="s">
        <v>1558</v>
      </c>
      <c r="B897" s="215">
        <v>0</v>
      </c>
      <c r="C897" s="215">
        <v>0.45000000000000007</v>
      </c>
      <c r="D897" s="215">
        <v>0.38000000000000006</v>
      </c>
      <c r="E897" s="215">
        <v>0.39000000000000007</v>
      </c>
      <c r="F897" s="215">
        <v>0.51</v>
      </c>
      <c r="G897" s="215">
        <v>0.66000000000000014</v>
      </c>
      <c r="H897" s="215">
        <v>0.7400000000000001</v>
      </c>
      <c r="I897" s="215">
        <v>0.8</v>
      </c>
      <c r="J897" s="215">
        <v>0.82000000000000006</v>
      </c>
      <c r="K897" s="215">
        <v>0.82000000000000006</v>
      </c>
      <c r="L897" s="215">
        <v>0.64000000000000012</v>
      </c>
      <c r="M897" s="205">
        <v>0.69000000000000006</v>
      </c>
    </row>
    <row r="898" spans="1:13" x14ac:dyDescent="0.25">
      <c r="A898" s="210" t="s">
        <v>2696</v>
      </c>
      <c r="B898" s="215">
        <v>1.2200000000000002</v>
      </c>
      <c r="C898" s="215">
        <v>1.1200000000000001</v>
      </c>
      <c r="D898" s="215">
        <v>0.85999999999999988</v>
      </c>
      <c r="E898" s="215">
        <v>1.02</v>
      </c>
      <c r="F898" s="215">
        <v>1.2</v>
      </c>
      <c r="G898" s="215">
        <v>1.4600000000000002</v>
      </c>
      <c r="H898" s="215">
        <v>1.79</v>
      </c>
      <c r="I898" s="215">
        <v>1.8600000000000003</v>
      </c>
      <c r="J898" s="215">
        <v>2.02</v>
      </c>
      <c r="K898" s="215">
        <v>2.4400000000000004</v>
      </c>
      <c r="L898" s="215">
        <v>2.12</v>
      </c>
      <c r="M898" s="205">
        <v>2.17</v>
      </c>
    </row>
    <row r="899" spans="1:13" x14ac:dyDescent="0.25">
      <c r="A899" s="210" t="s">
        <v>1559</v>
      </c>
      <c r="B899" s="215">
        <v>1.2300000000000002</v>
      </c>
      <c r="C899" s="215">
        <v>1.2000000000000002</v>
      </c>
      <c r="D899" s="215">
        <v>1.04</v>
      </c>
      <c r="E899" s="215">
        <v>1.08</v>
      </c>
      <c r="F899" s="215">
        <v>1.48</v>
      </c>
      <c r="G899" s="215">
        <v>1.7999999999999998</v>
      </c>
      <c r="H899" s="215">
        <v>2.1</v>
      </c>
      <c r="I899" s="215">
        <v>2.2400000000000002</v>
      </c>
      <c r="J899" s="215">
        <v>2.2799999999999998</v>
      </c>
      <c r="K899" s="215">
        <v>2.29</v>
      </c>
      <c r="L899" s="215">
        <v>1.76</v>
      </c>
      <c r="M899" s="205">
        <v>1.9400000000000002</v>
      </c>
    </row>
    <row r="900" spans="1:13" x14ac:dyDescent="0.25">
      <c r="A900" s="210" t="s">
        <v>1560</v>
      </c>
      <c r="B900" s="215">
        <v>0</v>
      </c>
      <c r="C900" s="215">
        <v>0.39</v>
      </c>
      <c r="D900" s="215">
        <v>0.28000000000000003</v>
      </c>
      <c r="E900" s="215">
        <v>0.35000000000000003</v>
      </c>
      <c r="F900" s="215">
        <v>0.39</v>
      </c>
      <c r="G900" s="215">
        <v>0.48</v>
      </c>
      <c r="H900" s="215">
        <v>0.57999999999999996</v>
      </c>
      <c r="I900" s="215">
        <v>0.6</v>
      </c>
      <c r="J900" s="215">
        <v>0.66</v>
      </c>
      <c r="K900" s="215">
        <v>0.78</v>
      </c>
      <c r="L900" s="215">
        <v>0.68</v>
      </c>
      <c r="M900" s="205">
        <v>0.69000000000000006</v>
      </c>
    </row>
    <row r="901" spans="1:13" x14ac:dyDescent="0.25">
      <c r="A901" s="210" t="s">
        <v>1561</v>
      </c>
      <c r="B901" s="215">
        <v>0</v>
      </c>
      <c r="C901" s="215">
        <v>0</v>
      </c>
      <c r="D901" s="215">
        <v>0</v>
      </c>
      <c r="E901" s="215">
        <v>0</v>
      </c>
      <c r="F901" s="215">
        <v>0</v>
      </c>
      <c r="G901" s="215">
        <v>0</v>
      </c>
      <c r="H901" s="215">
        <v>2.75</v>
      </c>
      <c r="I901" s="215">
        <v>2.7199999999999998</v>
      </c>
      <c r="J901" s="215">
        <v>2.84</v>
      </c>
      <c r="K901" s="215">
        <v>2.3600000000000003</v>
      </c>
      <c r="L901" s="215">
        <v>2.04</v>
      </c>
      <c r="M901" s="205">
        <v>2.06</v>
      </c>
    </row>
    <row r="902" spans="1:13" x14ac:dyDescent="0.25">
      <c r="A902" s="210" t="s">
        <v>1562</v>
      </c>
      <c r="B902" s="215">
        <v>0</v>
      </c>
      <c r="C902" s="215">
        <v>1.6800000000000002</v>
      </c>
      <c r="D902" s="215">
        <v>1.4600000000000002</v>
      </c>
      <c r="E902" s="215">
        <v>1.6600000000000001</v>
      </c>
      <c r="F902" s="215">
        <v>1.9300000000000002</v>
      </c>
      <c r="G902" s="215">
        <v>2.4400000000000004</v>
      </c>
      <c r="H902" s="215">
        <v>2.83</v>
      </c>
      <c r="I902" s="215">
        <v>2.82</v>
      </c>
      <c r="J902" s="215">
        <v>2.95</v>
      </c>
      <c r="K902" s="215">
        <v>2.4500000000000002</v>
      </c>
      <c r="L902" s="215">
        <v>2.12</v>
      </c>
      <c r="M902" s="205">
        <v>2.14</v>
      </c>
    </row>
    <row r="903" spans="1:13" x14ac:dyDescent="0.25">
      <c r="A903" s="210" t="s">
        <v>1563</v>
      </c>
      <c r="B903" s="215">
        <v>0</v>
      </c>
      <c r="C903" s="215">
        <v>1.6600000000000001</v>
      </c>
      <c r="D903" s="215">
        <v>1.6</v>
      </c>
      <c r="E903" s="215">
        <v>1.6700000000000002</v>
      </c>
      <c r="F903" s="215">
        <v>1.6400000000000001</v>
      </c>
      <c r="G903" s="215">
        <v>1.6</v>
      </c>
      <c r="H903" s="215">
        <v>1.63</v>
      </c>
      <c r="I903" s="215">
        <v>1.5800000000000003</v>
      </c>
      <c r="J903" s="215">
        <v>1.6300000000000001</v>
      </c>
      <c r="K903" s="215">
        <v>1.6300000000000001</v>
      </c>
      <c r="L903" s="215">
        <v>1.4800000000000002</v>
      </c>
      <c r="M903" s="205">
        <v>1.6600000000000004</v>
      </c>
    </row>
    <row r="904" spans="1:13" x14ac:dyDescent="0.25">
      <c r="A904" s="210" t="s">
        <v>2697</v>
      </c>
      <c r="B904" s="215">
        <v>0</v>
      </c>
      <c r="C904" s="215">
        <v>2.48</v>
      </c>
      <c r="D904" s="215">
        <v>2.4</v>
      </c>
      <c r="E904" s="215">
        <v>2.4699999999999998</v>
      </c>
      <c r="F904" s="215">
        <v>2.4699999999999998</v>
      </c>
      <c r="G904" s="215">
        <v>2.4</v>
      </c>
      <c r="H904" s="215">
        <v>2.48</v>
      </c>
      <c r="I904" s="215">
        <v>2.3800000000000003</v>
      </c>
      <c r="J904" s="215">
        <v>2.4799999999999995</v>
      </c>
      <c r="K904" s="215">
        <v>2.4400000000000004</v>
      </c>
      <c r="L904" s="215">
        <v>2.2399999999999998</v>
      </c>
      <c r="M904" s="205">
        <v>2.4800000000000004</v>
      </c>
    </row>
    <row r="905" spans="1:13" x14ac:dyDescent="0.25">
      <c r="A905" s="210" t="s">
        <v>1564</v>
      </c>
      <c r="B905" s="215">
        <v>1.9500000000000002</v>
      </c>
      <c r="C905" s="215">
        <v>2.2000000000000002</v>
      </c>
      <c r="D905" s="215">
        <v>2.14</v>
      </c>
      <c r="E905" s="215">
        <v>2.1800000000000002</v>
      </c>
      <c r="F905" s="215">
        <v>2.2099999999999995</v>
      </c>
      <c r="G905" s="215">
        <v>2.1199999999999997</v>
      </c>
      <c r="H905" s="215">
        <v>2.17</v>
      </c>
      <c r="I905" s="215">
        <v>2.14</v>
      </c>
      <c r="J905" s="215">
        <v>2.1800000000000002</v>
      </c>
      <c r="K905" s="215">
        <v>1.76</v>
      </c>
      <c r="L905" s="215">
        <v>2</v>
      </c>
      <c r="M905" s="205">
        <v>2.21</v>
      </c>
    </row>
    <row r="906" spans="1:13" x14ac:dyDescent="0.25">
      <c r="A906" s="210" t="s">
        <v>1565</v>
      </c>
      <c r="B906" s="215">
        <v>0</v>
      </c>
      <c r="C906" s="215">
        <v>0.57999999999999996</v>
      </c>
      <c r="D906" s="215">
        <v>0.48</v>
      </c>
      <c r="E906" s="215">
        <v>0.54</v>
      </c>
      <c r="F906" s="215">
        <v>0.63</v>
      </c>
      <c r="G906" s="215">
        <v>0.82000000000000006</v>
      </c>
      <c r="H906" s="215">
        <v>0.92999999999999994</v>
      </c>
      <c r="I906" s="215">
        <v>0.94</v>
      </c>
      <c r="J906" s="215">
        <v>1</v>
      </c>
      <c r="K906" s="215">
        <v>0.81000000000000016</v>
      </c>
      <c r="L906" s="215">
        <v>0.72000000000000008</v>
      </c>
      <c r="M906" s="205">
        <v>0.7400000000000001</v>
      </c>
    </row>
    <row r="907" spans="1:13" x14ac:dyDescent="0.25">
      <c r="A907" s="210" t="s">
        <v>1416</v>
      </c>
      <c r="B907" s="215">
        <v>0.45000000000000007</v>
      </c>
      <c r="C907" s="215">
        <v>0.34</v>
      </c>
      <c r="D907" s="215">
        <v>0.30000000000000004</v>
      </c>
      <c r="E907" s="215">
        <v>0.31000000000000005</v>
      </c>
      <c r="F907" s="215">
        <v>0.43000000000000005</v>
      </c>
      <c r="G907" s="215">
        <v>0.52</v>
      </c>
      <c r="H907" s="215">
        <v>0.61</v>
      </c>
      <c r="I907" s="215">
        <v>0.64</v>
      </c>
      <c r="J907" s="215">
        <v>0.65</v>
      </c>
      <c r="K907" s="215">
        <v>0.66000000000000014</v>
      </c>
      <c r="L907" s="215">
        <v>0.48000000000000009</v>
      </c>
      <c r="M907" s="205">
        <v>0.54</v>
      </c>
    </row>
    <row r="908" spans="1:13" x14ac:dyDescent="0.25">
      <c r="A908" s="210" t="s">
        <v>1566</v>
      </c>
      <c r="B908" s="215">
        <v>0</v>
      </c>
      <c r="C908" s="215">
        <v>2.48</v>
      </c>
      <c r="D908" s="215">
        <v>2.4</v>
      </c>
      <c r="E908" s="215">
        <v>2.4699999999999998</v>
      </c>
      <c r="F908" s="215">
        <v>2.4699999999999998</v>
      </c>
      <c r="G908" s="215">
        <v>2.4</v>
      </c>
      <c r="H908" s="215">
        <v>2.48</v>
      </c>
      <c r="I908" s="215">
        <v>2.3800000000000003</v>
      </c>
      <c r="J908" s="215">
        <v>2.4799999999999995</v>
      </c>
      <c r="K908" s="215">
        <v>2.4400000000000004</v>
      </c>
      <c r="L908" s="215">
        <v>2.2399999999999998</v>
      </c>
      <c r="M908" s="205">
        <v>2.4800000000000004</v>
      </c>
    </row>
    <row r="909" spans="1:13" x14ac:dyDescent="0.25">
      <c r="A909" s="210" t="s">
        <v>1567</v>
      </c>
      <c r="B909" s="215">
        <v>0</v>
      </c>
      <c r="C909" s="215">
        <v>2.94</v>
      </c>
      <c r="D909" s="215">
        <v>2.8600000000000003</v>
      </c>
      <c r="E909" s="215">
        <v>2.9399999999999995</v>
      </c>
      <c r="F909" s="215">
        <v>2.9400000000000004</v>
      </c>
      <c r="G909" s="215">
        <v>2.8399999999999994</v>
      </c>
      <c r="H909" s="215">
        <v>2.94</v>
      </c>
      <c r="I909" s="215">
        <v>2.86</v>
      </c>
      <c r="J909" s="215">
        <v>2.95</v>
      </c>
      <c r="K909" s="215">
        <v>2.94</v>
      </c>
      <c r="L909" s="215">
        <v>2.6400000000000006</v>
      </c>
      <c r="M909" s="205">
        <v>2.95</v>
      </c>
    </row>
    <row r="910" spans="1:13" x14ac:dyDescent="0.25">
      <c r="A910" s="210" t="s">
        <v>1568</v>
      </c>
      <c r="B910" s="215">
        <v>0</v>
      </c>
      <c r="C910" s="215">
        <v>0</v>
      </c>
      <c r="D910" s="215">
        <v>2.4</v>
      </c>
      <c r="E910" s="215">
        <v>2.4699999999999998</v>
      </c>
      <c r="F910" s="215">
        <v>2.4699999999999998</v>
      </c>
      <c r="G910" s="215">
        <v>2.4</v>
      </c>
      <c r="H910" s="215">
        <v>2.48</v>
      </c>
      <c r="I910" s="215">
        <v>2.3800000000000003</v>
      </c>
      <c r="J910" s="215">
        <v>2.4799999999999995</v>
      </c>
      <c r="K910" s="215">
        <v>2.4400000000000004</v>
      </c>
      <c r="L910" s="215">
        <v>2.2399999999999998</v>
      </c>
      <c r="M910" s="205">
        <v>2.4800000000000004</v>
      </c>
    </row>
    <row r="911" spans="1:13" x14ac:dyDescent="0.25">
      <c r="A911" s="210" t="s">
        <v>1569</v>
      </c>
      <c r="B911" s="215">
        <v>0</v>
      </c>
      <c r="C911" s="215">
        <v>0</v>
      </c>
      <c r="D911" s="215">
        <v>0</v>
      </c>
      <c r="E911" s="215">
        <v>0</v>
      </c>
      <c r="F911" s="215">
        <v>0</v>
      </c>
      <c r="G911" s="215">
        <v>0</v>
      </c>
      <c r="H911" s="215">
        <v>9.52</v>
      </c>
      <c r="I911" s="215">
        <v>9.51</v>
      </c>
      <c r="J911" s="215">
        <v>9.75</v>
      </c>
      <c r="K911" s="215">
        <v>8.7199999999999989</v>
      </c>
      <c r="L911" s="215">
        <v>14.669999999999998</v>
      </c>
      <c r="M911" s="205">
        <v>31.310000000000002</v>
      </c>
    </row>
    <row r="912" spans="1:13" x14ac:dyDescent="0.25">
      <c r="A912" s="210" t="s">
        <v>1570</v>
      </c>
      <c r="B912" s="215">
        <v>0</v>
      </c>
      <c r="C912" s="215">
        <v>0</v>
      </c>
      <c r="D912" s="215">
        <v>0</v>
      </c>
      <c r="E912" s="215">
        <v>0</v>
      </c>
      <c r="F912" s="215">
        <v>0</v>
      </c>
      <c r="G912" s="215">
        <v>0</v>
      </c>
      <c r="H912" s="215">
        <v>0</v>
      </c>
      <c r="I912" s="215">
        <v>0</v>
      </c>
      <c r="J912" s="215">
        <v>0</v>
      </c>
      <c r="K912" s="215">
        <v>2.3600000000000003</v>
      </c>
      <c r="L912" s="215">
        <v>2.12</v>
      </c>
      <c r="M912" s="205">
        <v>2.3900000000000006</v>
      </c>
    </row>
    <row r="913" spans="1:13" x14ac:dyDescent="0.25">
      <c r="A913" s="210" t="s">
        <v>1571</v>
      </c>
      <c r="B913" s="215">
        <v>0</v>
      </c>
      <c r="C913" s="215">
        <v>0.35000000000000003</v>
      </c>
      <c r="D913" s="215">
        <v>0.26</v>
      </c>
      <c r="E913" s="215">
        <v>0.31</v>
      </c>
      <c r="F913" s="215">
        <v>0.35000000000000003</v>
      </c>
      <c r="G913" s="215">
        <v>0.44</v>
      </c>
      <c r="H913" s="215">
        <v>0.55000000000000004</v>
      </c>
      <c r="I913" s="215">
        <v>0.54</v>
      </c>
      <c r="J913" s="215">
        <v>0.61</v>
      </c>
      <c r="K913" s="215">
        <v>0.7400000000000001</v>
      </c>
      <c r="L913" s="215">
        <v>0.60000000000000009</v>
      </c>
      <c r="M913" s="205">
        <v>0.65000000000000013</v>
      </c>
    </row>
    <row r="914" spans="1:13" x14ac:dyDescent="0.25">
      <c r="A914" s="210" t="s">
        <v>1572</v>
      </c>
      <c r="B914" s="215">
        <v>0</v>
      </c>
      <c r="C914" s="215">
        <v>0.35000000000000003</v>
      </c>
      <c r="D914" s="215">
        <v>0.30000000000000004</v>
      </c>
      <c r="E914" s="215">
        <v>0.31000000000000005</v>
      </c>
      <c r="F914" s="215">
        <v>0.43000000000000005</v>
      </c>
      <c r="G914" s="215">
        <v>0.54</v>
      </c>
      <c r="H914" s="215">
        <v>0.62</v>
      </c>
      <c r="I914" s="215">
        <v>0.66</v>
      </c>
      <c r="J914" s="215">
        <v>0.66</v>
      </c>
      <c r="K914" s="215">
        <v>0.40000000000000013</v>
      </c>
      <c r="L914" s="215">
        <v>0.52</v>
      </c>
      <c r="M914" s="205">
        <v>0.57000000000000006</v>
      </c>
    </row>
    <row r="915" spans="1:13" x14ac:dyDescent="0.25">
      <c r="A915" s="210" t="s">
        <v>1573</v>
      </c>
      <c r="B915" s="215">
        <v>0</v>
      </c>
      <c r="C915" s="215">
        <v>0.35000000000000003</v>
      </c>
      <c r="D915" s="215">
        <v>0.28000000000000003</v>
      </c>
      <c r="E915" s="215">
        <v>0.35000000000000003</v>
      </c>
      <c r="F915" s="215">
        <v>0.42</v>
      </c>
      <c r="G915" s="215">
        <v>0.5</v>
      </c>
      <c r="H915" s="215">
        <v>0.59</v>
      </c>
      <c r="I915" s="215">
        <v>0.62000000000000011</v>
      </c>
      <c r="J915" s="215">
        <v>0.67</v>
      </c>
      <c r="K915" s="215">
        <v>0.81000000000000016</v>
      </c>
      <c r="L915" s="215">
        <v>0.72000000000000008</v>
      </c>
      <c r="M915" s="205">
        <v>0.7400000000000001</v>
      </c>
    </row>
    <row r="916" spans="1:13" x14ac:dyDescent="0.25">
      <c r="A916" s="210" t="s">
        <v>1574</v>
      </c>
      <c r="B916" s="215">
        <v>0</v>
      </c>
      <c r="C916" s="215">
        <v>0.35000000000000003</v>
      </c>
      <c r="D916" s="215">
        <v>0.28000000000000003</v>
      </c>
      <c r="E916" s="215">
        <v>0.35000000000000003</v>
      </c>
      <c r="F916" s="215">
        <v>0.42</v>
      </c>
      <c r="G916" s="215">
        <v>0.5</v>
      </c>
      <c r="H916" s="215">
        <v>0.59</v>
      </c>
      <c r="I916" s="215">
        <v>0.62000000000000011</v>
      </c>
      <c r="J916" s="215">
        <v>0.67</v>
      </c>
      <c r="K916" s="215">
        <v>0.81000000000000016</v>
      </c>
      <c r="L916" s="215">
        <v>0.72000000000000008</v>
      </c>
      <c r="M916" s="205">
        <v>0.7400000000000001</v>
      </c>
    </row>
    <row r="917" spans="1:13" x14ac:dyDescent="0.25">
      <c r="A917" s="210" t="s">
        <v>1575</v>
      </c>
      <c r="B917" s="215">
        <v>0</v>
      </c>
      <c r="C917" s="215">
        <v>0.35000000000000003</v>
      </c>
      <c r="D917" s="215">
        <v>0.28000000000000003</v>
      </c>
      <c r="E917" s="215">
        <v>0.35000000000000003</v>
      </c>
      <c r="F917" s="215">
        <v>0.42</v>
      </c>
      <c r="G917" s="215">
        <v>0.5</v>
      </c>
      <c r="H917" s="215">
        <v>0.59</v>
      </c>
      <c r="I917" s="215">
        <v>0.62000000000000011</v>
      </c>
      <c r="J917" s="215">
        <v>0.67</v>
      </c>
      <c r="K917" s="215">
        <v>0.81000000000000016</v>
      </c>
      <c r="L917" s="215">
        <v>0.72000000000000008</v>
      </c>
      <c r="M917" s="205">
        <v>0.7400000000000001</v>
      </c>
    </row>
    <row r="918" spans="1:13" x14ac:dyDescent="0.25">
      <c r="A918" s="210" t="s">
        <v>1576</v>
      </c>
      <c r="B918" s="215">
        <v>0</v>
      </c>
      <c r="C918" s="215">
        <v>0.35000000000000003</v>
      </c>
      <c r="D918" s="215">
        <v>0.26</v>
      </c>
      <c r="E918" s="215">
        <v>0.31</v>
      </c>
      <c r="F918" s="215">
        <v>0.35000000000000003</v>
      </c>
      <c r="G918" s="215">
        <v>0.44</v>
      </c>
      <c r="H918" s="215">
        <v>0.55000000000000004</v>
      </c>
      <c r="I918" s="215">
        <v>0.54</v>
      </c>
      <c r="J918" s="215">
        <v>0.61</v>
      </c>
      <c r="K918" s="215">
        <v>0.7400000000000001</v>
      </c>
      <c r="L918" s="215">
        <v>0.60000000000000009</v>
      </c>
      <c r="M918" s="205">
        <v>0.65000000000000013</v>
      </c>
    </row>
    <row r="919" spans="1:13" x14ac:dyDescent="0.25">
      <c r="A919" s="210" t="s">
        <v>1577</v>
      </c>
      <c r="B919" s="215">
        <v>0</v>
      </c>
      <c r="C919" s="215">
        <v>0.35000000000000003</v>
      </c>
      <c r="D919" s="215">
        <v>0.28000000000000003</v>
      </c>
      <c r="E919" s="215">
        <v>0.31000000000000005</v>
      </c>
      <c r="F919" s="215">
        <v>0.35000000000000003</v>
      </c>
      <c r="G919" s="215">
        <v>0.46000000000000008</v>
      </c>
      <c r="H919" s="215">
        <v>0.54</v>
      </c>
      <c r="I919" s="215">
        <v>0.55999999999999994</v>
      </c>
      <c r="J919" s="215">
        <v>0.61</v>
      </c>
      <c r="K919" s="215">
        <v>0.74</v>
      </c>
      <c r="L919" s="215">
        <v>0.64000000000000012</v>
      </c>
      <c r="M919" s="205">
        <v>0.63000000000000012</v>
      </c>
    </row>
    <row r="920" spans="1:13" x14ac:dyDescent="0.25">
      <c r="A920" s="210" t="s">
        <v>1578</v>
      </c>
      <c r="B920" s="215">
        <v>0</v>
      </c>
      <c r="C920" s="215">
        <v>0.35000000000000003</v>
      </c>
      <c r="D920" s="215">
        <v>0.28000000000000003</v>
      </c>
      <c r="E920" s="215">
        <v>0.35000000000000003</v>
      </c>
      <c r="F920" s="215">
        <v>0.42</v>
      </c>
      <c r="G920" s="215">
        <v>0.5</v>
      </c>
      <c r="H920" s="215">
        <v>0.59</v>
      </c>
      <c r="I920" s="215">
        <v>0.62000000000000011</v>
      </c>
      <c r="J920" s="215">
        <v>0.67</v>
      </c>
      <c r="K920" s="215">
        <v>0.81000000000000016</v>
      </c>
      <c r="L920" s="215">
        <v>0.72000000000000008</v>
      </c>
      <c r="M920" s="205">
        <v>0.7400000000000001</v>
      </c>
    </row>
    <row r="921" spans="1:13" x14ac:dyDescent="0.25">
      <c r="A921" s="210" t="s">
        <v>1579</v>
      </c>
      <c r="B921" s="215">
        <v>0</v>
      </c>
      <c r="C921" s="215">
        <v>0.35000000000000003</v>
      </c>
      <c r="D921" s="215">
        <v>0.28000000000000003</v>
      </c>
      <c r="E921" s="215">
        <v>0.35000000000000003</v>
      </c>
      <c r="F921" s="215">
        <v>0.42</v>
      </c>
      <c r="G921" s="215">
        <v>0.5</v>
      </c>
      <c r="H921" s="215">
        <v>0.59</v>
      </c>
      <c r="I921" s="215">
        <v>0.62000000000000011</v>
      </c>
      <c r="J921" s="215">
        <v>0.67</v>
      </c>
      <c r="K921" s="215">
        <v>0.81000000000000016</v>
      </c>
      <c r="L921" s="215">
        <v>0.72000000000000008</v>
      </c>
      <c r="M921" s="205">
        <v>0.7400000000000001</v>
      </c>
    </row>
    <row r="922" spans="1:13" x14ac:dyDescent="0.25">
      <c r="A922" s="210" t="s">
        <v>1580</v>
      </c>
      <c r="B922" s="215">
        <v>0</v>
      </c>
      <c r="C922" s="215">
        <v>0</v>
      </c>
      <c r="D922" s="215">
        <v>0.85999999999999988</v>
      </c>
      <c r="E922" s="215">
        <v>1.02</v>
      </c>
      <c r="F922" s="215">
        <v>1.2</v>
      </c>
      <c r="G922" s="215">
        <v>1.4600000000000002</v>
      </c>
      <c r="H922" s="215">
        <v>1.79</v>
      </c>
      <c r="I922" s="215">
        <v>1.8600000000000003</v>
      </c>
      <c r="J922" s="215">
        <v>2.02</v>
      </c>
      <c r="K922" s="215">
        <v>2.4400000000000004</v>
      </c>
      <c r="L922" s="215">
        <v>2.12</v>
      </c>
      <c r="M922" s="205">
        <v>2.17</v>
      </c>
    </row>
    <row r="923" spans="1:13" x14ac:dyDescent="0.25">
      <c r="A923" s="210" t="s">
        <v>1581</v>
      </c>
      <c r="B923" s="215">
        <v>0</v>
      </c>
      <c r="C923" s="215">
        <v>0</v>
      </c>
      <c r="D923" s="215">
        <v>0.86</v>
      </c>
      <c r="E923" s="215">
        <v>1.01</v>
      </c>
      <c r="F923" s="215">
        <v>1.2000000000000002</v>
      </c>
      <c r="G923" s="215">
        <v>1.4600000000000002</v>
      </c>
      <c r="H923" s="215">
        <v>1.7200000000000002</v>
      </c>
      <c r="I923" s="215">
        <v>1.8400000000000003</v>
      </c>
      <c r="J923" s="215">
        <v>2.0100000000000002</v>
      </c>
      <c r="K923" s="215">
        <v>2.4799999999999995</v>
      </c>
      <c r="L923" s="215">
        <v>2.12</v>
      </c>
      <c r="M923" s="205">
        <v>2.16</v>
      </c>
    </row>
    <row r="924" spans="1:13" x14ac:dyDescent="0.25">
      <c r="A924" s="210" t="s">
        <v>1582</v>
      </c>
      <c r="B924" s="215">
        <v>0</v>
      </c>
      <c r="C924" s="215">
        <v>0</v>
      </c>
      <c r="D924" s="215">
        <v>0</v>
      </c>
      <c r="E924" s="215">
        <v>1.01</v>
      </c>
      <c r="F924" s="215">
        <v>1.2000000000000002</v>
      </c>
      <c r="G924" s="215">
        <v>1.4600000000000002</v>
      </c>
      <c r="H924" s="215">
        <v>1.7900000000000003</v>
      </c>
      <c r="I924" s="215">
        <v>1.8400000000000003</v>
      </c>
      <c r="J924" s="215">
        <v>2.0100000000000002</v>
      </c>
      <c r="K924" s="215">
        <v>2.0299999999999998</v>
      </c>
      <c r="L924" s="215">
        <v>2.12</v>
      </c>
      <c r="M924" s="205">
        <v>2.16</v>
      </c>
    </row>
    <row r="925" spans="1:13" x14ac:dyDescent="0.25">
      <c r="A925" s="210" t="s">
        <v>1583</v>
      </c>
      <c r="B925" s="215">
        <v>0</v>
      </c>
      <c r="C925" s="215">
        <v>0</v>
      </c>
      <c r="D925" s="215">
        <v>0</v>
      </c>
      <c r="E925" s="215">
        <v>0.54</v>
      </c>
      <c r="F925" s="215">
        <v>0.7400000000000001</v>
      </c>
      <c r="G925" s="215">
        <v>0.8600000000000001</v>
      </c>
      <c r="H925" s="215">
        <v>1.01</v>
      </c>
      <c r="I925" s="215">
        <v>1.1200000000000001</v>
      </c>
      <c r="J925" s="215">
        <v>1.08</v>
      </c>
      <c r="K925" s="215">
        <v>1.1200000000000001</v>
      </c>
      <c r="L925" s="215">
        <v>0.88000000000000012</v>
      </c>
      <c r="M925" s="205">
        <v>0.93</v>
      </c>
    </row>
    <row r="926" spans="1:13" x14ac:dyDescent="0.25">
      <c r="A926" s="210" t="s">
        <v>1584</v>
      </c>
      <c r="B926" s="215">
        <v>0</v>
      </c>
      <c r="C926" s="215">
        <v>0</v>
      </c>
      <c r="D926" s="215">
        <v>0</v>
      </c>
      <c r="E926" s="215">
        <v>0</v>
      </c>
      <c r="F926" s="215">
        <v>0.04</v>
      </c>
      <c r="G926" s="215">
        <v>1.4600000000000002</v>
      </c>
      <c r="H926" s="215">
        <v>1.79</v>
      </c>
      <c r="I926" s="215">
        <v>1.8600000000000003</v>
      </c>
      <c r="J926" s="215">
        <v>2.02</v>
      </c>
      <c r="K926" s="215">
        <v>2.4400000000000004</v>
      </c>
      <c r="L926" s="215">
        <v>2.12</v>
      </c>
      <c r="M926" s="205">
        <v>2.17</v>
      </c>
    </row>
    <row r="927" spans="1:13" x14ac:dyDescent="0.25">
      <c r="A927" s="210" t="s">
        <v>1585</v>
      </c>
      <c r="B927" s="215">
        <v>0</v>
      </c>
      <c r="C927" s="215">
        <v>0</v>
      </c>
      <c r="D927" s="215">
        <v>0</v>
      </c>
      <c r="E927" s="215">
        <v>0</v>
      </c>
      <c r="F927" s="215">
        <v>0.95</v>
      </c>
      <c r="G927" s="215">
        <v>35.5</v>
      </c>
      <c r="H927" s="215">
        <v>41.11</v>
      </c>
      <c r="I927" s="215">
        <v>41.660000000000004</v>
      </c>
      <c r="J927" s="215">
        <v>43.390000000000008</v>
      </c>
      <c r="K927" s="215">
        <v>40.930000000000007</v>
      </c>
      <c r="L927" s="215">
        <v>35.32</v>
      </c>
      <c r="M927" s="205">
        <v>35.650000000000006</v>
      </c>
    </row>
    <row r="928" spans="1:13" x14ac:dyDescent="0.25">
      <c r="A928" s="210" t="s">
        <v>1586</v>
      </c>
      <c r="B928" s="215">
        <v>0.67</v>
      </c>
      <c r="C928" s="215">
        <v>0.58000000000000007</v>
      </c>
      <c r="D928" s="215">
        <v>0.5</v>
      </c>
      <c r="E928" s="215">
        <v>0.53</v>
      </c>
      <c r="F928" s="215">
        <v>0.70000000000000007</v>
      </c>
      <c r="G928" s="215">
        <v>0.8600000000000001</v>
      </c>
      <c r="H928" s="215">
        <v>1.01</v>
      </c>
      <c r="I928" s="215">
        <v>1.02</v>
      </c>
      <c r="J928" s="215">
        <v>1.08</v>
      </c>
      <c r="K928" s="215">
        <v>0.8600000000000001</v>
      </c>
      <c r="L928" s="215">
        <v>0.84000000000000008</v>
      </c>
      <c r="M928" s="205">
        <v>0.92</v>
      </c>
    </row>
    <row r="929" spans="1:13" x14ac:dyDescent="0.25">
      <c r="A929" s="210" t="s">
        <v>1587</v>
      </c>
      <c r="B929" s="215">
        <v>0</v>
      </c>
      <c r="C929" s="215">
        <v>0</v>
      </c>
      <c r="D929" s="215">
        <v>0</v>
      </c>
      <c r="E929" s="215">
        <v>0</v>
      </c>
      <c r="F929" s="215">
        <v>0</v>
      </c>
      <c r="G929" s="215">
        <v>0</v>
      </c>
      <c r="H929" s="215">
        <v>0</v>
      </c>
      <c r="I929" s="215">
        <v>0</v>
      </c>
      <c r="J929" s="215">
        <v>0</v>
      </c>
      <c r="K929" s="215">
        <v>0.16</v>
      </c>
      <c r="L929" s="215">
        <v>2.12</v>
      </c>
      <c r="M929" s="205">
        <v>2.14</v>
      </c>
    </row>
    <row r="930" spans="1:13" x14ac:dyDescent="0.25">
      <c r="A930" s="210" t="s">
        <v>1588</v>
      </c>
      <c r="B930" s="215">
        <v>0</v>
      </c>
      <c r="C930" s="215">
        <v>0</v>
      </c>
      <c r="D930" s="215">
        <v>0</v>
      </c>
      <c r="E930" s="215">
        <v>0</v>
      </c>
      <c r="F930" s="215">
        <v>0</v>
      </c>
      <c r="G930" s="215">
        <v>0</v>
      </c>
      <c r="H930" s="215">
        <v>0</v>
      </c>
      <c r="I930" s="215">
        <v>0</v>
      </c>
      <c r="J930" s="215">
        <v>0</v>
      </c>
      <c r="K930" s="215">
        <v>0</v>
      </c>
      <c r="L930" s="215">
        <v>0</v>
      </c>
      <c r="M930" s="205">
        <v>0.27</v>
      </c>
    </row>
    <row r="931" spans="1:13" x14ac:dyDescent="0.25">
      <c r="A931" s="210" t="s">
        <v>1589</v>
      </c>
      <c r="B931" s="215">
        <v>0.58000000000000007</v>
      </c>
      <c r="C931" s="215">
        <v>0.43000000000000005</v>
      </c>
      <c r="D931" s="215">
        <v>0.36000000000000004</v>
      </c>
      <c r="E931" s="215">
        <v>0.39000000000000007</v>
      </c>
      <c r="F931" s="215">
        <v>0.45999999999999996</v>
      </c>
      <c r="G931" s="215">
        <v>0.58000000000000007</v>
      </c>
      <c r="H931" s="215">
        <v>0.70000000000000007</v>
      </c>
      <c r="I931" s="215">
        <v>0.72000000000000008</v>
      </c>
      <c r="J931" s="215">
        <v>0.78</v>
      </c>
      <c r="K931" s="215">
        <v>0.97000000000000008</v>
      </c>
      <c r="L931" s="215">
        <v>0.8</v>
      </c>
      <c r="M931" s="205">
        <v>0.82000000000000006</v>
      </c>
    </row>
    <row r="932" spans="1:13" x14ac:dyDescent="0.25">
      <c r="A932" s="210" t="s">
        <v>2067</v>
      </c>
      <c r="B932" s="215">
        <v>0.41000000000000003</v>
      </c>
      <c r="C932" s="215">
        <v>0.38</v>
      </c>
      <c r="D932" s="215">
        <v>0.30000000000000004</v>
      </c>
      <c r="E932" s="215">
        <v>0.31000000000000005</v>
      </c>
      <c r="F932" s="215">
        <v>0.47000000000000008</v>
      </c>
      <c r="G932" s="215">
        <v>0.56000000000000005</v>
      </c>
      <c r="H932" s="215">
        <v>0.65</v>
      </c>
      <c r="I932" s="215">
        <v>0.70000000000000007</v>
      </c>
      <c r="J932" s="215">
        <v>0.69000000000000006</v>
      </c>
      <c r="K932" s="215">
        <v>0.73</v>
      </c>
      <c r="L932" s="215">
        <v>0.56000000000000005</v>
      </c>
      <c r="M932" s="205">
        <v>0.58000000000000007</v>
      </c>
    </row>
    <row r="933" spans="1:13" x14ac:dyDescent="0.25">
      <c r="A933" s="210" t="s">
        <v>2068</v>
      </c>
      <c r="B933" s="215">
        <v>0</v>
      </c>
      <c r="C933" s="215">
        <v>1.1200000000000001</v>
      </c>
      <c r="D933" s="215">
        <v>0.88</v>
      </c>
      <c r="E933" s="215">
        <v>1.01</v>
      </c>
      <c r="F933" s="215">
        <v>1.2000000000000002</v>
      </c>
      <c r="G933" s="215">
        <v>1.4800000000000002</v>
      </c>
      <c r="H933" s="215">
        <v>1.82</v>
      </c>
      <c r="I933" s="215">
        <v>1.88</v>
      </c>
      <c r="J933" s="215">
        <v>2.0499999999999998</v>
      </c>
      <c r="K933" s="215">
        <v>2.4799999999999995</v>
      </c>
      <c r="L933" s="215">
        <v>2.12</v>
      </c>
      <c r="M933" s="205">
        <v>2.17</v>
      </c>
    </row>
    <row r="934" spans="1:13" x14ac:dyDescent="0.25">
      <c r="A934" s="210" t="s">
        <v>2069</v>
      </c>
      <c r="B934" s="215">
        <v>0</v>
      </c>
      <c r="C934" s="215">
        <v>0.97</v>
      </c>
      <c r="D934" s="215">
        <v>0.85999999999999988</v>
      </c>
      <c r="E934" s="215">
        <v>0.9</v>
      </c>
      <c r="F934" s="215">
        <v>1.01</v>
      </c>
      <c r="G934" s="215">
        <v>1.02</v>
      </c>
      <c r="H934" s="215">
        <v>1.0900000000000001</v>
      </c>
      <c r="I934" s="215">
        <v>1.04</v>
      </c>
      <c r="J934" s="215">
        <v>1.0900000000000001</v>
      </c>
      <c r="K934" s="215">
        <v>1.0900000000000001</v>
      </c>
      <c r="L934" s="215">
        <v>0.96</v>
      </c>
      <c r="M934" s="205">
        <v>1.05</v>
      </c>
    </row>
    <row r="935" spans="1:13" x14ac:dyDescent="0.25">
      <c r="A935" s="210" t="s">
        <v>2070</v>
      </c>
      <c r="B935" s="215">
        <v>0</v>
      </c>
      <c r="C935" s="215">
        <v>0.35000000000000003</v>
      </c>
      <c r="D935" s="215">
        <v>0.28000000000000003</v>
      </c>
      <c r="E935" s="215">
        <v>0.35000000000000003</v>
      </c>
      <c r="F935" s="215">
        <v>0.38000000000000006</v>
      </c>
      <c r="G935" s="215">
        <v>0.46</v>
      </c>
      <c r="H935" s="215">
        <v>0.55000000000000004</v>
      </c>
      <c r="I935" s="215">
        <v>0.60000000000000009</v>
      </c>
      <c r="J935" s="215">
        <v>0.65</v>
      </c>
      <c r="K935" s="215">
        <v>0.78000000000000014</v>
      </c>
      <c r="L935" s="215">
        <v>0.68000000000000016</v>
      </c>
      <c r="M935" s="205">
        <v>0.69000000000000006</v>
      </c>
    </row>
    <row r="936" spans="1:13" x14ac:dyDescent="0.25">
      <c r="A936" s="210" t="s">
        <v>2071</v>
      </c>
      <c r="B936" s="215">
        <v>0</v>
      </c>
      <c r="C936" s="215">
        <v>1.1200000000000001</v>
      </c>
      <c r="D936" s="215">
        <v>0.85999999999999988</v>
      </c>
      <c r="E936" s="215">
        <v>1.02</v>
      </c>
      <c r="F936" s="215">
        <v>1.2</v>
      </c>
      <c r="G936" s="215">
        <v>1.4600000000000002</v>
      </c>
      <c r="H936" s="215">
        <v>1.79</v>
      </c>
      <c r="I936" s="215">
        <v>1.8600000000000003</v>
      </c>
      <c r="J936" s="215">
        <v>2.02</v>
      </c>
      <c r="K936" s="215">
        <v>2.4400000000000004</v>
      </c>
      <c r="L936" s="215">
        <v>2.12</v>
      </c>
      <c r="M936" s="205">
        <v>2.17</v>
      </c>
    </row>
    <row r="937" spans="1:13" x14ac:dyDescent="0.25">
      <c r="A937" s="210" t="s">
        <v>2072</v>
      </c>
      <c r="B937" s="215">
        <v>0</v>
      </c>
      <c r="C937" s="215">
        <v>1.08</v>
      </c>
      <c r="D937" s="215">
        <v>0.85999999999999988</v>
      </c>
      <c r="E937" s="215">
        <v>0.98</v>
      </c>
      <c r="F937" s="215">
        <v>1.1599999999999999</v>
      </c>
      <c r="G937" s="215">
        <v>1.3800000000000001</v>
      </c>
      <c r="H937" s="215">
        <v>1.7</v>
      </c>
      <c r="I937" s="215">
        <v>1.7600000000000002</v>
      </c>
      <c r="J937" s="215">
        <v>1.9300000000000002</v>
      </c>
      <c r="K937" s="215">
        <v>2.3600000000000003</v>
      </c>
      <c r="L937" s="215">
        <v>2.04</v>
      </c>
      <c r="M937" s="205">
        <v>2.0499999999999998</v>
      </c>
    </row>
    <row r="938" spans="1:13" x14ac:dyDescent="0.25">
      <c r="A938" s="210" t="s">
        <v>2073</v>
      </c>
      <c r="B938" s="215">
        <v>0</v>
      </c>
      <c r="C938" s="215">
        <v>0</v>
      </c>
      <c r="D938" s="215">
        <v>0.01</v>
      </c>
      <c r="E938" s="215">
        <v>0.43000000000000005</v>
      </c>
      <c r="F938" s="215">
        <v>0.6100000000000001</v>
      </c>
      <c r="G938" s="215">
        <v>0.70000000000000007</v>
      </c>
      <c r="H938" s="215">
        <v>0.85000000000000009</v>
      </c>
      <c r="I938" s="215">
        <v>0.92000000000000015</v>
      </c>
      <c r="J938" s="215">
        <v>0.92</v>
      </c>
      <c r="K938" s="215">
        <v>0.90000000000000013</v>
      </c>
      <c r="L938" s="215">
        <v>0.72000000000000008</v>
      </c>
      <c r="M938" s="205">
        <v>0.78</v>
      </c>
    </row>
    <row r="939" spans="1:13" x14ac:dyDescent="0.25">
      <c r="A939" s="210" t="s">
        <v>2074</v>
      </c>
      <c r="B939" s="215">
        <v>0</v>
      </c>
      <c r="C939" s="215">
        <v>0</v>
      </c>
      <c r="D939" s="215">
        <v>0.03</v>
      </c>
      <c r="E939" s="215">
        <v>1.08</v>
      </c>
      <c r="F939" s="215">
        <v>1.28</v>
      </c>
      <c r="G939" s="215">
        <v>1.6400000000000001</v>
      </c>
      <c r="H939" s="215">
        <v>1.9000000000000001</v>
      </c>
      <c r="I939" s="215">
        <v>1.8800000000000001</v>
      </c>
      <c r="J939" s="215">
        <v>2.0100000000000002</v>
      </c>
      <c r="K939" s="215">
        <v>1.6600000000000001</v>
      </c>
      <c r="L939" s="215">
        <v>1.4400000000000002</v>
      </c>
      <c r="M939" s="205">
        <v>1.4300000000000002</v>
      </c>
    </row>
    <row r="940" spans="1:13" x14ac:dyDescent="0.25">
      <c r="A940" s="210" t="s">
        <v>2075</v>
      </c>
      <c r="B940" s="215">
        <v>0</v>
      </c>
      <c r="C940" s="215">
        <v>0</v>
      </c>
      <c r="D940" s="215">
        <v>0</v>
      </c>
      <c r="E940" s="215">
        <v>0.11</v>
      </c>
      <c r="F940" s="215">
        <v>1.9400000000000002</v>
      </c>
      <c r="G940" s="215">
        <v>2.4600000000000004</v>
      </c>
      <c r="H940" s="215">
        <v>2.83</v>
      </c>
      <c r="I940" s="215">
        <v>2.8200000000000003</v>
      </c>
      <c r="J940" s="215">
        <v>2.98</v>
      </c>
      <c r="K940" s="215">
        <v>2.4800000000000004</v>
      </c>
      <c r="L940" s="215">
        <v>2.12</v>
      </c>
      <c r="M940" s="205">
        <v>2.17</v>
      </c>
    </row>
    <row r="941" spans="1:13" x14ac:dyDescent="0.25">
      <c r="A941" s="210" t="s">
        <v>2076</v>
      </c>
      <c r="B941" s="215">
        <v>0</v>
      </c>
      <c r="C941" s="215">
        <v>0</v>
      </c>
      <c r="D941" s="215">
        <v>0</v>
      </c>
      <c r="E941" s="215">
        <v>0</v>
      </c>
      <c r="F941" s="215">
        <v>0.02</v>
      </c>
      <c r="G941" s="215">
        <v>0.5</v>
      </c>
      <c r="H941" s="215">
        <v>0.59000000000000008</v>
      </c>
      <c r="I941" s="215">
        <v>0.6</v>
      </c>
      <c r="J941" s="215">
        <v>0.66</v>
      </c>
      <c r="K941" s="215">
        <v>0.81</v>
      </c>
      <c r="L941" s="215">
        <v>0.72000000000000008</v>
      </c>
      <c r="M941" s="205">
        <v>0.73</v>
      </c>
    </row>
    <row r="942" spans="1:13" x14ac:dyDescent="0.25">
      <c r="A942" s="210" t="s">
        <v>2077</v>
      </c>
      <c r="B942" s="215">
        <v>0</v>
      </c>
      <c r="C942" s="215">
        <v>0</v>
      </c>
      <c r="D942" s="215">
        <v>0</v>
      </c>
      <c r="E942" s="215">
        <v>0</v>
      </c>
      <c r="F942" s="215">
        <v>0</v>
      </c>
      <c r="G942" s="215">
        <v>0</v>
      </c>
      <c r="H942" s="215">
        <v>0</v>
      </c>
      <c r="I942" s="215">
        <v>0</v>
      </c>
      <c r="J942" s="215">
        <v>0</v>
      </c>
      <c r="K942" s="215">
        <v>33.639999999999993</v>
      </c>
      <c r="L942" s="215">
        <v>29.04</v>
      </c>
      <c r="M942" s="205">
        <v>29.29</v>
      </c>
    </row>
    <row r="943" spans="1:13" x14ac:dyDescent="0.25">
      <c r="A943" s="210" t="s">
        <v>2078</v>
      </c>
      <c r="B943" s="215">
        <v>0</v>
      </c>
      <c r="C943" s="215">
        <v>0</v>
      </c>
      <c r="D943" s="215">
        <v>0</v>
      </c>
      <c r="E943" s="215">
        <v>0</v>
      </c>
      <c r="F943" s="215">
        <v>0</v>
      </c>
      <c r="G943" s="215">
        <v>0</v>
      </c>
      <c r="H943" s="215">
        <v>0</v>
      </c>
      <c r="I943" s="215">
        <v>0</v>
      </c>
      <c r="J943" s="215">
        <v>0</v>
      </c>
      <c r="K943" s="215">
        <v>0</v>
      </c>
      <c r="L943" s="215">
        <v>0</v>
      </c>
      <c r="M943" s="205">
        <v>0</v>
      </c>
    </row>
    <row r="944" spans="1:13" x14ac:dyDescent="0.25">
      <c r="A944" s="210" t="s">
        <v>2079</v>
      </c>
      <c r="B944" s="215">
        <v>0</v>
      </c>
      <c r="C944" s="215">
        <v>0</v>
      </c>
      <c r="D944" s="215">
        <v>0</v>
      </c>
      <c r="E944" s="215">
        <v>0</v>
      </c>
      <c r="F944" s="215">
        <v>0</v>
      </c>
      <c r="G944" s="215">
        <v>0</v>
      </c>
      <c r="H944" s="215">
        <v>0</v>
      </c>
      <c r="I944" s="215">
        <v>0</v>
      </c>
      <c r="J944" s="215">
        <v>0</v>
      </c>
      <c r="K944" s="215">
        <v>0</v>
      </c>
      <c r="L944" s="215">
        <v>0</v>
      </c>
      <c r="M944" s="205">
        <v>0</v>
      </c>
    </row>
    <row r="945" spans="1:13" x14ac:dyDescent="0.25">
      <c r="A945" s="210" t="s">
        <v>2080</v>
      </c>
      <c r="B945" s="215">
        <v>0</v>
      </c>
      <c r="C945" s="215">
        <v>0</v>
      </c>
      <c r="D945" s="215">
        <v>0</v>
      </c>
      <c r="E945" s="215">
        <v>0</v>
      </c>
      <c r="F945" s="215">
        <v>0</v>
      </c>
      <c r="G945" s="215">
        <v>0</v>
      </c>
      <c r="H945" s="215">
        <v>0</v>
      </c>
      <c r="I945" s="215">
        <v>0</v>
      </c>
      <c r="J945" s="215">
        <v>0</v>
      </c>
      <c r="K945" s="215">
        <v>0</v>
      </c>
      <c r="L945" s="215">
        <v>0</v>
      </c>
      <c r="M945" s="205">
        <v>0</v>
      </c>
    </row>
    <row r="946" spans="1:13" x14ac:dyDescent="0.25">
      <c r="A946" s="210" t="s">
        <v>2081</v>
      </c>
      <c r="B946" s="215">
        <v>0</v>
      </c>
      <c r="C946" s="215">
        <v>0</v>
      </c>
      <c r="D946" s="215">
        <v>0</v>
      </c>
      <c r="E946" s="215">
        <v>0</v>
      </c>
      <c r="F946" s="215">
        <v>0</v>
      </c>
      <c r="G946" s="215">
        <v>0</v>
      </c>
      <c r="H946" s="215">
        <v>0</v>
      </c>
      <c r="I946" s="215">
        <v>0</v>
      </c>
      <c r="J946" s="215">
        <v>0</v>
      </c>
      <c r="K946" s="215">
        <v>0</v>
      </c>
      <c r="L946" s="215">
        <v>0</v>
      </c>
      <c r="M946" s="205">
        <v>0</v>
      </c>
    </row>
    <row r="947" spans="1:13" x14ac:dyDescent="0.25">
      <c r="A947" s="210" t="s">
        <v>2082</v>
      </c>
      <c r="B947" s="215">
        <v>0</v>
      </c>
      <c r="C947" s="215">
        <v>0</v>
      </c>
      <c r="D947" s="215">
        <v>0</v>
      </c>
      <c r="E947" s="215">
        <v>0</v>
      </c>
      <c r="F947" s="215">
        <v>0</v>
      </c>
      <c r="G947" s="215">
        <v>0</v>
      </c>
      <c r="H947" s="215">
        <v>0</v>
      </c>
      <c r="I947" s="215">
        <v>0</v>
      </c>
      <c r="J947" s="215">
        <v>0</v>
      </c>
      <c r="K947" s="215">
        <v>0</v>
      </c>
      <c r="L947" s="215">
        <v>0</v>
      </c>
      <c r="M947" s="205">
        <v>0</v>
      </c>
    </row>
    <row r="948" spans="1:13" x14ac:dyDescent="0.25">
      <c r="A948" s="210" t="s">
        <v>2408</v>
      </c>
      <c r="B948" s="215">
        <v>0</v>
      </c>
      <c r="C948" s="215">
        <v>1.55</v>
      </c>
      <c r="D948" s="215">
        <v>1.34</v>
      </c>
      <c r="E948" s="215">
        <v>1.4800000000000002</v>
      </c>
      <c r="F948" s="215">
        <v>1.78</v>
      </c>
      <c r="G948" s="215">
        <v>2.1399999999999997</v>
      </c>
      <c r="H948" s="215">
        <v>2.48</v>
      </c>
      <c r="I948" s="215">
        <v>2.0999999999999996</v>
      </c>
      <c r="J948" s="215">
        <v>2.6300000000000003</v>
      </c>
      <c r="K948" s="215">
        <v>1.54</v>
      </c>
      <c r="L948" s="215">
        <v>1.75</v>
      </c>
      <c r="M948" s="205">
        <v>2.14</v>
      </c>
    </row>
    <row r="949" spans="1:13" x14ac:dyDescent="0.25">
      <c r="A949" s="210" t="s">
        <v>2409</v>
      </c>
      <c r="B949" s="215">
        <v>1.4000000000000001</v>
      </c>
      <c r="C949" s="215">
        <v>1.05</v>
      </c>
      <c r="D949" s="215">
        <v>0.92000000000000015</v>
      </c>
      <c r="E949" s="215">
        <v>0.96</v>
      </c>
      <c r="F949" s="215">
        <v>1.2900000000000003</v>
      </c>
      <c r="G949" s="215">
        <v>1.58</v>
      </c>
      <c r="H949" s="215">
        <v>1.8600000000000003</v>
      </c>
      <c r="I949" s="215">
        <v>1.98</v>
      </c>
      <c r="J949" s="215">
        <v>1.98</v>
      </c>
      <c r="K949" s="215">
        <v>1.2100000000000002</v>
      </c>
      <c r="L949" s="215">
        <v>1.5600000000000003</v>
      </c>
      <c r="M949" s="205">
        <v>1.6700000000000002</v>
      </c>
    </row>
    <row r="950" spans="1:13" x14ac:dyDescent="0.25">
      <c r="A950" s="210" t="s">
        <v>2410</v>
      </c>
      <c r="B950" s="215">
        <v>0</v>
      </c>
      <c r="C950" s="215">
        <v>0.12</v>
      </c>
      <c r="D950" s="215">
        <v>0.08</v>
      </c>
      <c r="E950" s="215">
        <v>0.08</v>
      </c>
      <c r="F950" s="215">
        <v>0.12</v>
      </c>
      <c r="G950" s="215">
        <v>0.13999999999999999</v>
      </c>
      <c r="H950" s="215">
        <v>0.15</v>
      </c>
      <c r="I950" s="215">
        <v>0.16</v>
      </c>
      <c r="J950" s="215">
        <v>0.16</v>
      </c>
      <c r="K950" s="215">
        <v>0.2</v>
      </c>
      <c r="L950" s="215">
        <v>0.2</v>
      </c>
      <c r="M950" s="205">
        <v>0.19</v>
      </c>
    </row>
    <row r="951" spans="1:13" x14ac:dyDescent="0.25">
      <c r="A951" s="210" t="s">
        <v>2411</v>
      </c>
      <c r="B951" s="215">
        <v>0</v>
      </c>
      <c r="C951" s="215">
        <v>1.51</v>
      </c>
      <c r="D951" s="215">
        <v>1.1599999999999999</v>
      </c>
      <c r="E951" s="215">
        <v>1.3600000000000003</v>
      </c>
      <c r="F951" s="215">
        <v>1.59</v>
      </c>
      <c r="G951" s="215">
        <v>1.9400000000000004</v>
      </c>
      <c r="H951" s="215">
        <v>2.37</v>
      </c>
      <c r="I951" s="215">
        <v>2.0599999999999996</v>
      </c>
      <c r="J951" s="215">
        <v>2.29</v>
      </c>
      <c r="K951" s="215">
        <v>2.2500000000000004</v>
      </c>
      <c r="L951" s="215">
        <v>1.9600000000000002</v>
      </c>
      <c r="M951" s="205">
        <v>2.13</v>
      </c>
    </row>
    <row r="952" spans="1:13" x14ac:dyDescent="0.25">
      <c r="A952" s="210" t="s">
        <v>2412</v>
      </c>
      <c r="B952" s="215">
        <v>0</v>
      </c>
      <c r="C952" s="215">
        <v>0</v>
      </c>
      <c r="D952" s="215">
        <v>0</v>
      </c>
      <c r="E952" s="215">
        <v>0</v>
      </c>
      <c r="F952" s="215">
        <v>0</v>
      </c>
      <c r="G952" s="215">
        <v>0.12</v>
      </c>
      <c r="H952" s="215">
        <v>0.12</v>
      </c>
      <c r="I952" s="215">
        <v>0.12</v>
      </c>
      <c r="J952" s="215">
        <v>0.12</v>
      </c>
      <c r="K952" s="215">
        <v>0.12</v>
      </c>
      <c r="L952" s="215">
        <v>0.12</v>
      </c>
      <c r="M952" s="205">
        <v>0.12</v>
      </c>
    </row>
    <row r="953" spans="1:13" x14ac:dyDescent="0.25">
      <c r="A953" s="210" t="s">
        <v>2413</v>
      </c>
      <c r="B953" s="215">
        <v>0</v>
      </c>
      <c r="C953" s="215">
        <v>0</v>
      </c>
      <c r="D953" s="215">
        <v>0</v>
      </c>
      <c r="E953" s="215">
        <v>0</v>
      </c>
      <c r="F953" s="215">
        <v>0.02</v>
      </c>
      <c r="G953" s="215">
        <v>0.5</v>
      </c>
      <c r="H953" s="215">
        <v>0.59000000000000008</v>
      </c>
      <c r="I953" s="215">
        <v>0.6</v>
      </c>
      <c r="J953" s="215">
        <v>0.66</v>
      </c>
      <c r="K953" s="215">
        <v>0.81</v>
      </c>
      <c r="L953" s="215">
        <v>0.72000000000000008</v>
      </c>
      <c r="M953" s="205">
        <v>0.73</v>
      </c>
    </row>
    <row r="954" spans="1:13" x14ac:dyDescent="0.25">
      <c r="A954" s="210" t="s">
        <v>2414</v>
      </c>
      <c r="B954" s="215">
        <v>0</v>
      </c>
      <c r="C954" s="215">
        <v>0</v>
      </c>
      <c r="D954" s="215">
        <v>0</v>
      </c>
      <c r="E954" s="215">
        <v>0</v>
      </c>
      <c r="F954" s="215">
        <v>0.18</v>
      </c>
      <c r="G954" s="215">
        <v>2.48</v>
      </c>
      <c r="H954" s="215">
        <v>2.7199999999999998</v>
      </c>
      <c r="I954" s="215">
        <v>2.52</v>
      </c>
      <c r="J954" s="215">
        <v>2.7199999999999998</v>
      </c>
      <c r="K954" s="215">
        <v>2.4900000000000002</v>
      </c>
      <c r="L954" s="215">
        <v>2.1199999999999997</v>
      </c>
      <c r="M954" s="205">
        <v>2.3299999999999996</v>
      </c>
    </row>
    <row r="955" spans="1:13" x14ac:dyDescent="0.25">
      <c r="A955" s="210" t="s">
        <v>2698</v>
      </c>
      <c r="B955" s="215">
        <v>0</v>
      </c>
      <c r="C955" s="215">
        <v>0</v>
      </c>
      <c r="D955" s="215">
        <v>0</v>
      </c>
      <c r="E955" s="215">
        <v>0</v>
      </c>
      <c r="F955" s="215">
        <v>0</v>
      </c>
      <c r="G955" s="215">
        <v>0</v>
      </c>
      <c r="H955" s="215">
        <v>0</v>
      </c>
      <c r="I955" s="215">
        <v>0</v>
      </c>
      <c r="J955" s="215">
        <v>0</v>
      </c>
      <c r="K955" s="215">
        <v>0</v>
      </c>
      <c r="L955" s="215">
        <v>0.05</v>
      </c>
      <c r="M955" s="205">
        <v>1.4700000000000002</v>
      </c>
    </row>
    <row r="956" spans="1:13" x14ac:dyDescent="0.25">
      <c r="A956" s="210" t="s">
        <v>2415</v>
      </c>
      <c r="B956" s="215">
        <v>0</v>
      </c>
      <c r="C956" s="215">
        <v>0</v>
      </c>
      <c r="D956" s="215">
        <v>0</v>
      </c>
      <c r="E956" s="215">
        <v>0</v>
      </c>
      <c r="F956" s="215">
        <v>0</v>
      </c>
      <c r="G956" s="215">
        <v>0</v>
      </c>
      <c r="H956" s="215">
        <v>0</v>
      </c>
      <c r="I956" s="215">
        <v>0</v>
      </c>
      <c r="J956" s="215">
        <v>0</v>
      </c>
      <c r="K956" s="215">
        <v>0.54</v>
      </c>
      <c r="L956" s="215">
        <v>0.48000000000000009</v>
      </c>
      <c r="M956" s="205">
        <v>0.5</v>
      </c>
    </row>
    <row r="957" spans="1:13" x14ac:dyDescent="0.25">
      <c r="A957" s="210" t="s">
        <v>2504</v>
      </c>
      <c r="B957" s="215">
        <v>0</v>
      </c>
      <c r="C957" s="215">
        <v>1.1200000000000001</v>
      </c>
      <c r="D957" s="215">
        <v>0.88</v>
      </c>
      <c r="E957" s="215">
        <v>1.01</v>
      </c>
      <c r="F957" s="215">
        <v>1.2000000000000002</v>
      </c>
      <c r="G957" s="215">
        <v>1.4800000000000002</v>
      </c>
      <c r="H957" s="215">
        <v>1.82</v>
      </c>
      <c r="I957" s="215">
        <v>1.88</v>
      </c>
      <c r="J957" s="215">
        <v>2.0499999999999998</v>
      </c>
      <c r="K957" s="215">
        <v>2.4799999999999995</v>
      </c>
      <c r="L957" s="215">
        <v>2.12</v>
      </c>
      <c r="M957" s="205">
        <v>2.17</v>
      </c>
    </row>
    <row r="958" spans="1:13" x14ac:dyDescent="0.25">
      <c r="A958" s="210" t="s">
        <v>2505</v>
      </c>
      <c r="B958" s="215">
        <v>0</v>
      </c>
      <c r="C958" s="215">
        <v>0.27</v>
      </c>
      <c r="D958" s="215">
        <v>0.26</v>
      </c>
      <c r="E958" s="215">
        <v>0.27</v>
      </c>
      <c r="F958" s="215">
        <v>0.35000000000000003</v>
      </c>
      <c r="G958" s="215">
        <v>0.42000000000000004</v>
      </c>
      <c r="H958" s="215">
        <v>0.51</v>
      </c>
      <c r="I958" s="215">
        <v>0.56000000000000005</v>
      </c>
      <c r="J958" s="215">
        <v>0.55000000000000004</v>
      </c>
      <c r="K958" s="215">
        <v>0.35000000000000009</v>
      </c>
      <c r="L958" s="215">
        <v>0.44000000000000006</v>
      </c>
      <c r="M958" s="205">
        <v>0.47000000000000008</v>
      </c>
    </row>
    <row r="959" spans="1:13" x14ac:dyDescent="0.25">
      <c r="A959" s="210" t="s">
        <v>2699</v>
      </c>
      <c r="B959" s="215">
        <v>0</v>
      </c>
      <c r="C959" s="215">
        <v>0</v>
      </c>
      <c r="D959" s="215">
        <v>0.72000000000000008</v>
      </c>
      <c r="E959" s="215">
        <v>0.73000000000000009</v>
      </c>
      <c r="F959" s="215">
        <v>1.01</v>
      </c>
      <c r="G959" s="215">
        <v>1.2400000000000002</v>
      </c>
      <c r="H959" s="215">
        <v>1.47</v>
      </c>
      <c r="I959" s="215">
        <v>1.56</v>
      </c>
      <c r="J959" s="215">
        <v>1.59</v>
      </c>
      <c r="K959" s="215">
        <v>1.59</v>
      </c>
      <c r="L959" s="215">
        <v>1.2400000000000002</v>
      </c>
      <c r="M959" s="205">
        <v>1.3200000000000003</v>
      </c>
    </row>
    <row r="960" spans="1:13" x14ac:dyDescent="0.25">
      <c r="A960" s="210" t="s">
        <v>2506</v>
      </c>
      <c r="B960" s="215">
        <v>0</v>
      </c>
      <c r="C960" s="215">
        <v>0.05</v>
      </c>
      <c r="D960" s="215">
        <v>0.66</v>
      </c>
      <c r="E960" s="215">
        <v>0.78</v>
      </c>
      <c r="F960" s="215">
        <v>0.89</v>
      </c>
      <c r="G960" s="215">
        <v>1.1200000000000001</v>
      </c>
      <c r="H960" s="215">
        <v>1.35</v>
      </c>
      <c r="I960" s="215">
        <v>1.3800000000000001</v>
      </c>
      <c r="J960" s="215">
        <v>1.51</v>
      </c>
      <c r="K960" s="215">
        <v>1.86</v>
      </c>
      <c r="L960" s="215">
        <v>1.6000000000000003</v>
      </c>
      <c r="M960" s="205">
        <v>1.6300000000000001</v>
      </c>
    </row>
    <row r="961" spans="1:13" x14ac:dyDescent="0.25">
      <c r="A961" s="210" t="s">
        <v>2700</v>
      </c>
      <c r="B961" s="215">
        <v>0</v>
      </c>
      <c r="C961" s="215">
        <v>0.01</v>
      </c>
      <c r="D961" s="215">
        <v>0.08</v>
      </c>
      <c r="E961" s="215">
        <v>0.11</v>
      </c>
      <c r="F961" s="215">
        <v>0.12</v>
      </c>
      <c r="G961" s="215">
        <v>0.16</v>
      </c>
      <c r="H961" s="215">
        <v>0.19</v>
      </c>
      <c r="I961" s="215">
        <v>0.2</v>
      </c>
      <c r="J961" s="215">
        <v>0.2</v>
      </c>
      <c r="K961" s="215">
        <v>0.27</v>
      </c>
      <c r="L961" s="215">
        <v>0.24000000000000005</v>
      </c>
      <c r="M961" s="205">
        <v>0.23000000000000004</v>
      </c>
    </row>
    <row r="962" spans="1:13" x14ac:dyDescent="0.25">
      <c r="A962" s="210" t="s">
        <v>2507</v>
      </c>
      <c r="B962" s="215">
        <v>0</v>
      </c>
      <c r="C962" s="215">
        <v>0.11</v>
      </c>
      <c r="D962" s="215">
        <v>0.08</v>
      </c>
      <c r="E962" s="215">
        <v>0.11</v>
      </c>
      <c r="F962" s="215">
        <v>0.12</v>
      </c>
      <c r="G962" s="215">
        <v>0.16</v>
      </c>
      <c r="H962" s="215">
        <v>0.19</v>
      </c>
      <c r="I962" s="215">
        <v>0.16</v>
      </c>
      <c r="J962" s="215">
        <v>0.12000000000000001</v>
      </c>
      <c r="K962" s="215">
        <v>0.27</v>
      </c>
      <c r="L962" s="215">
        <v>0.24000000000000005</v>
      </c>
      <c r="M962" s="205">
        <v>0.23000000000000004</v>
      </c>
    </row>
    <row r="963" spans="1:13" x14ac:dyDescent="0.25">
      <c r="A963" s="210" t="s">
        <v>2701</v>
      </c>
      <c r="B963" s="215">
        <v>0</v>
      </c>
      <c r="C963" s="215">
        <v>0</v>
      </c>
      <c r="D963" s="215">
        <v>0.01</v>
      </c>
      <c r="E963" s="215">
        <v>0.27</v>
      </c>
      <c r="F963" s="215">
        <v>0.35000000000000003</v>
      </c>
      <c r="G963" s="215">
        <v>0.42000000000000004</v>
      </c>
      <c r="H963" s="215">
        <v>0.31000000000000005</v>
      </c>
      <c r="I963" s="215">
        <v>0.45999999999999996</v>
      </c>
      <c r="J963" s="215">
        <v>0.55000000000000004</v>
      </c>
      <c r="K963" s="215">
        <v>0.45000000000000007</v>
      </c>
      <c r="L963" s="215">
        <v>0.44000000000000006</v>
      </c>
      <c r="M963" s="205">
        <v>0.47000000000000008</v>
      </c>
    </row>
    <row r="964" spans="1:13" x14ac:dyDescent="0.25">
      <c r="A964" s="210" t="s">
        <v>2508</v>
      </c>
      <c r="B964" s="215">
        <v>0</v>
      </c>
      <c r="C964" s="215">
        <v>0</v>
      </c>
      <c r="D964" s="215">
        <v>0</v>
      </c>
      <c r="E964" s="215">
        <v>0</v>
      </c>
      <c r="F964" s="215">
        <v>0</v>
      </c>
      <c r="G964" s="215">
        <v>2.02</v>
      </c>
      <c r="H964" s="215">
        <v>13.6</v>
      </c>
      <c r="I964" s="215">
        <v>16.240000000000002</v>
      </c>
      <c r="J964" s="215">
        <v>13.18</v>
      </c>
      <c r="K964" s="215">
        <v>10.079999999999998</v>
      </c>
      <c r="L964" s="215">
        <v>41.669999999999995</v>
      </c>
      <c r="M964" s="205">
        <v>53.019999999999996</v>
      </c>
    </row>
    <row r="965" spans="1:13" x14ac:dyDescent="0.25">
      <c r="A965" s="210" t="s">
        <v>2509</v>
      </c>
      <c r="B965" s="215">
        <v>0</v>
      </c>
      <c r="C965" s="215">
        <v>0</v>
      </c>
      <c r="D965" s="215">
        <v>0</v>
      </c>
      <c r="E965" s="215">
        <v>0</v>
      </c>
      <c r="F965" s="215">
        <v>0</v>
      </c>
      <c r="G965" s="215">
        <v>0</v>
      </c>
      <c r="H965" s="215">
        <v>7.0000000000000007E-2</v>
      </c>
      <c r="I965" s="215">
        <v>1.2200000000000002</v>
      </c>
      <c r="J965" s="215">
        <v>1.35</v>
      </c>
      <c r="K965" s="215">
        <v>1.6300000000000001</v>
      </c>
      <c r="L965" s="215">
        <v>1.4400000000000002</v>
      </c>
      <c r="M965" s="205">
        <v>1.4300000000000002</v>
      </c>
    </row>
    <row r="966" spans="1:13" x14ac:dyDescent="0.25">
      <c r="A966" s="210" t="s">
        <v>2510</v>
      </c>
      <c r="B966" s="215">
        <v>0</v>
      </c>
      <c r="C966" s="215">
        <v>0</v>
      </c>
      <c r="D966" s="215">
        <v>0</v>
      </c>
      <c r="E966" s="215">
        <v>0</v>
      </c>
      <c r="F966" s="215">
        <v>0</v>
      </c>
      <c r="G966" s="215">
        <v>0</v>
      </c>
      <c r="H966" s="215">
        <v>0.18</v>
      </c>
      <c r="I966" s="215">
        <v>2.8200000000000003</v>
      </c>
      <c r="J966" s="215">
        <v>2.98</v>
      </c>
      <c r="K966" s="215">
        <v>2.4800000000000004</v>
      </c>
      <c r="L966" s="215">
        <v>2.12</v>
      </c>
      <c r="M966" s="205">
        <v>2.13</v>
      </c>
    </row>
    <row r="967" spans="1:13" x14ac:dyDescent="0.25">
      <c r="A967" s="210" t="s">
        <v>2511</v>
      </c>
      <c r="B967" s="215">
        <v>0</v>
      </c>
      <c r="C967" s="215">
        <v>0</v>
      </c>
      <c r="D967" s="215">
        <v>0</v>
      </c>
      <c r="E967" s="215">
        <v>0</v>
      </c>
      <c r="F967" s="215">
        <v>0</v>
      </c>
      <c r="G967" s="215">
        <v>0</v>
      </c>
      <c r="H967" s="215">
        <v>0</v>
      </c>
      <c r="I967" s="215">
        <v>6.0000000000000005E-2</v>
      </c>
      <c r="J967" s="215">
        <v>2.02</v>
      </c>
      <c r="K967" s="215">
        <v>2.4400000000000004</v>
      </c>
      <c r="L967" s="215">
        <v>2.12</v>
      </c>
      <c r="M967" s="205">
        <v>2.17</v>
      </c>
    </row>
    <row r="968" spans="1:13" x14ac:dyDescent="0.25">
      <c r="A968" s="210" t="s">
        <v>2702</v>
      </c>
      <c r="B968" s="215">
        <v>0</v>
      </c>
      <c r="C968" s="215">
        <v>0</v>
      </c>
      <c r="D968" s="215">
        <v>0</v>
      </c>
      <c r="E968" s="215">
        <v>0</v>
      </c>
      <c r="F968" s="215">
        <v>0</v>
      </c>
      <c r="G968" s="215">
        <v>0</v>
      </c>
      <c r="H968" s="215">
        <v>0</v>
      </c>
      <c r="I968" s="215">
        <v>0</v>
      </c>
      <c r="J968" s="215">
        <v>0.04</v>
      </c>
      <c r="K968" s="215">
        <v>0.7400000000000001</v>
      </c>
      <c r="L968" s="215">
        <v>0.68000000000000016</v>
      </c>
      <c r="M968" s="205">
        <v>0.69000000000000006</v>
      </c>
    </row>
    <row r="969" spans="1:13" x14ac:dyDescent="0.25">
      <c r="A969" s="210" t="s">
        <v>2512</v>
      </c>
      <c r="B969" s="215">
        <v>0</v>
      </c>
      <c r="C969" s="215">
        <v>0</v>
      </c>
      <c r="D969" s="215">
        <v>0</v>
      </c>
      <c r="E969" s="215">
        <v>0</v>
      </c>
      <c r="F969" s="215">
        <v>0</v>
      </c>
      <c r="G969" s="215">
        <v>0</v>
      </c>
      <c r="H969" s="215">
        <v>0</v>
      </c>
      <c r="I969" s="215">
        <v>0</v>
      </c>
      <c r="J969" s="215">
        <v>0</v>
      </c>
      <c r="K969" s="215">
        <v>0.05</v>
      </c>
      <c r="L969" s="215">
        <v>0.72000000000000008</v>
      </c>
      <c r="M969" s="205">
        <v>0.73</v>
      </c>
    </row>
    <row r="970" spans="1:13" x14ac:dyDescent="0.25">
      <c r="A970" s="210" t="s">
        <v>2703</v>
      </c>
      <c r="B970" s="215">
        <v>0</v>
      </c>
      <c r="C970" s="215">
        <v>0.35000000000000003</v>
      </c>
      <c r="D970" s="215">
        <v>0.30000000000000004</v>
      </c>
      <c r="E970" s="215">
        <v>0.35000000000000003</v>
      </c>
      <c r="F970" s="215">
        <v>0.35000000000000003</v>
      </c>
      <c r="G970" s="215">
        <v>0.44000000000000006</v>
      </c>
      <c r="H970" s="215">
        <v>0.55000000000000004</v>
      </c>
      <c r="I970" s="215">
        <v>0.56000000000000005</v>
      </c>
      <c r="J970" s="215">
        <v>0.65000000000000013</v>
      </c>
      <c r="K970" s="215">
        <v>0.7400000000000001</v>
      </c>
      <c r="L970" s="215">
        <v>0.68</v>
      </c>
      <c r="M970" s="205">
        <v>0.66</v>
      </c>
    </row>
    <row r="971" spans="1:13" x14ac:dyDescent="0.25">
      <c r="A971" s="210" t="s">
        <v>2704</v>
      </c>
      <c r="B971" s="215">
        <v>0</v>
      </c>
      <c r="C971" s="215">
        <v>0.35000000000000003</v>
      </c>
      <c r="D971" s="215">
        <v>0.28000000000000003</v>
      </c>
      <c r="E971" s="215">
        <v>0.35000000000000003</v>
      </c>
      <c r="F971" s="215">
        <v>0.38000000000000006</v>
      </c>
      <c r="G971" s="215">
        <v>0.48</v>
      </c>
      <c r="H971" s="215">
        <v>0.57999999999999996</v>
      </c>
      <c r="I971" s="215">
        <v>0.60000000000000009</v>
      </c>
      <c r="J971" s="215">
        <v>0.65</v>
      </c>
      <c r="K971" s="215">
        <v>0.78000000000000014</v>
      </c>
      <c r="L971" s="215">
        <v>0.68000000000000016</v>
      </c>
      <c r="M971" s="205">
        <v>0.69000000000000006</v>
      </c>
    </row>
    <row r="972" spans="1:13" x14ac:dyDescent="0.25">
      <c r="A972" s="210" t="s">
        <v>2705</v>
      </c>
      <c r="B972" s="215">
        <v>0</v>
      </c>
      <c r="C972" s="215">
        <v>0.32</v>
      </c>
      <c r="D972" s="215">
        <v>0.26</v>
      </c>
      <c r="E972" s="215">
        <v>0.3</v>
      </c>
      <c r="F972" s="215">
        <v>0.35000000000000003</v>
      </c>
      <c r="G972" s="215">
        <v>0.44</v>
      </c>
      <c r="H972" s="215">
        <v>0.19999999999999998</v>
      </c>
      <c r="I972" s="215">
        <v>0.24000000000000002</v>
      </c>
      <c r="J972" s="215">
        <v>0.49</v>
      </c>
      <c r="K972" s="215">
        <v>0.70000000000000007</v>
      </c>
      <c r="L972" s="215">
        <v>0.60000000000000009</v>
      </c>
      <c r="M972" s="205">
        <v>0.62000000000000011</v>
      </c>
    </row>
    <row r="973" spans="1:13" x14ac:dyDescent="0.25">
      <c r="A973" s="210" t="s">
        <v>2706</v>
      </c>
      <c r="B973" s="215">
        <v>0</v>
      </c>
      <c r="C973" s="215">
        <v>0.35000000000000003</v>
      </c>
      <c r="D973" s="215">
        <v>0.30000000000000004</v>
      </c>
      <c r="E973" s="215">
        <v>0.31000000000000005</v>
      </c>
      <c r="F973" s="215">
        <v>0.43000000000000005</v>
      </c>
      <c r="G973" s="215">
        <v>0.54</v>
      </c>
      <c r="H973" s="215">
        <v>0.62000000000000011</v>
      </c>
      <c r="I973" s="215">
        <v>0.66000000000000014</v>
      </c>
      <c r="J973" s="215">
        <v>0.66000000000000014</v>
      </c>
      <c r="K973" s="215">
        <v>0.69000000000000006</v>
      </c>
      <c r="L973" s="215">
        <v>0.52</v>
      </c>
      <c r="M973" s="205">
        <v>0.55000000000000004</v>
      </c>
    </row>
    <row r="974" spans="1:13" x14ac:dyDescent="0.25">
      <c r="A974" s="210" t="s">
        <v>2707</v>
      </c>
      <c r="B974" s="215">
        <v>0</v>
      </c>
      <c r="C974" s="215">
        <v>0.03</v>
      </c>
      <c r="D974" s="215">
        <v>0.28000000000000003</v>
      </c>
      <c r="E974" s="215">
        <v>0.35000000000000003</v>
      </c>
      <c r="F974" s="215">
        <v>0.38000000000000006</v>
      </c>
      <c r="G974" s="215">
        <v>0.46</v>
      </c>
      <c r="H974" s="215">
        <v>0.55000000000000004</v>
      </c>
      <c r="I974" s="215">
        <v>0.60000000000000009</v>
      </c>
      <c r="J974" s="215">
        <v>0.65</v>
      </c>
      <c r="K974" s="215">
        <v>0.78000000000000014</v>
      </c>
      <c r="L974" s="215">
        <v>0.68000000000000016</v>
      </c>
      <c r="M974" s="205">
        <v>0.69000000000000006</v>
      </c>
    </row>
    <row r="975" spans="1:13" x14ac:dyDescent="0.25">
      <c r="A975" s="210" t="s">
        <v>2708</v>
      </c>
      <c r="B975" s="215">
        <v>0</v>
      </c>
      <c r="C975" s="215">
        <v>6.9999999999999993E-2</v>
      </c>
      <c r="D975" s="215">
        <v>0.86</v>
      </c>
      <c r="E975" s="215">
        <v>1.01</v>
      </c>
      <c r="F975" s="215">
        <v>1.2000000000000002</v>
      </c>
      <c r="G975" s="215">
        <v>1.4600000000000002</v>
      </c>
      <c r="H975" s="215">
        <v>1.7900000000000003</v>
      </c>
      <c r="I975" s="215">
        <v>1.8400000000000003</v>
      </c>
      <c r="J975" s="215">
        <v>2.0100000000000002</v>
      </c>
      <c r="K975" s="215">
        <v>2.4799999999999995</v>
      </c>
      <c r="L975" s="215">
        <v>2.12</v>
      </c>
      <c r="M975" s="205">
        <v>2.16</v>
      </c>
    </row>
    <row r="976" spans="1:13" x14ac:dyDescent="0.25">
      <c r="A976" s="210" t="s">
        <v>2709</v>
      </c>
      <c r="B976" s="215">
        <v>0</v>
      </c>
      <c r="C976" s="215">
        <v>0</v>
      </c>
      <c r="D976" s="215">
        <v>0</v>
      </c>
      <c r="E976" s="215">
        <v>0.11</v>
      </c>
      <c r="F976" s="215">
        <v>1.9400000000000002</v>
      </c>
      <c r="G976" s="215">
        <v>2.44</v>
      </c>
      <c r="H976" s="215">
        <v>2.87</v>
      </c>
      <c r="I976" s="215">
        <v>2.8200000000000003</v>
      </c>
      <c r="J976" s="215">
        <v>2.98</v>
      </c>
      <c r="K976" s="215">
        <v>2.4800000000000004</v>
      </c>
      <c r="L976" s="215">
        <v>2.12</v>
      </c>
      <c r="M976" s="205">
        <v>2.13</v>
      </c>
    </row>
    <row r="977" spans="1:13" x14ac:dyDescent="0.25">
      <c r="A977" s="210" t="s">
        <v>2710</v>
      </c>
      <c r="B977" s="215">
        <v>0</v>
      </c>
      <c r="C977" s="215">
        <v>0</v>
      </c>
      <c r="D977" s="215">
        <v>0</v>
      </c>
      <c r="E977" s="215">
        <v>6.0000000000000005E-2</v>
      </c>
      <c r="F977" s="215">
        <v>1.2</v>
      </c>
      <c r="G977" s="215">
        <v>1.4600000000000002</v>
      </c>
      <c r="H977" s="215">
        <v>1.7400000000000002</v>
      </c>
      <c r="I977" s="215">
        <v>1.3300000000000003</v>
      </c>
      <c r="J977" s="215">
        <v>2.02</v>
      </c>
      <c r="K977" s="215">
        <v>2.4400000000000004</v>
      </c>
      <c r="L977" s="215">
        <v>2.12</v>
      </c>
      <c r="M977" s="205">
        <v>2.17</v>
      </c>
    </row>
    <row r="978" spans="1:13" x14ac:dyDescent="0.25">
      <c r="A978" s="210" t="s">
        <v>2711</v>
      </c>
      <c r="B978" s="215">
        <v>0</v>
      </c>
      <c r="C978" s="215">
        <v>0</v>
      </c>
      <c r="D978" s="215">
        <v>0</v>
      </c>
      <c r="E978" s="215">
        <v>0.02</v>
      </c>
      <c r="F978" s="215">
        <v>0.46000000000000008</v>
      </c>
      <c r="G978" s="215">
        <v>0.54</v>
      </c>
      <c r="H978" s="215">
        <v>0.66</v>
      </c>
      <c r="I978" s="215">
        <v>0.70000000000000007</v>
      </c>
      <c r="J978" s="215">
        <v>0.7400000000000001</v>
      </c>
      <c r="K978" s="215">
        <v>0.9</v>
      </c>
      <c r="L978" s="215">
        <v>0.8</v>
      </c>
      <c r="M978" s="205">
        <v>0.78</v>
      </c>
    </row>
    <row r="979" spans="1:13" x14ac:dyDescent="0.25">
      <c r="A979" s="210" t="s">
        <v>2712</v>
      </c>
      <c r="B979" s="215">
        <v>0</v>
      </c>
      <c r="C979" s="215">
        <v>0</v>
      </c>
      <c r="D979" s="215">
        <v>0</v>
      </c>
      <c r="E979" s="215">
        <v>0.03</v>
      </c>
      <c r="F979" s="215">
        <v>0.7400000000000001</v>
      </c>
      <c r="G979" s="215">
        <v>0.88000000000000012</v>
      </c>
      <c r="H979" s="215">
        <v>1.04</v>
      </c>
      <c r="I979" s="215">
        <v>1.04</v>
      </c>
      <c r="J979" s="215">
        <v>1.08</v>
      </c>
      <c r="K979" s="215">
        <v>1.08</v>
      </c>
      <c r="L979" s="215">
        <v>0.88000000000000012</v>
      </c>
      <c r="M979" s="205">
        <v>0.93</v>
      </c>
    </row>
    <row r="980" spans="1:13" x14ac:dyDescent="0.25">
      <c r="A980" s="210" t="s">
        <v>2713</v>
      </c>
      <c r="B980" s="215">
        <v>0</v>
      </c>
      <c r="C980" s="215">
        <v>0</v>
      </c>
      <c r="D980" s="215">
        <v>0</v>
      </c>
      <c r="E980" s="215">
        <v>0</v>
      </c>
      <c r="F980" s="215">
        <v>0.05</v>
      </c>
      <c r="G980" s="215">
        <v>0.8</v>
      </c>
      <c r="H980" s="215">
        <v>0.93000000000000016</v>
      </c>
      <c r="I980" s="215">
        <v>0.98</v>
      </c>
      <c r="J980" s="215">
        <v>1</v>
      </c>
      <c r="K980" s="215">
        <v>1</v>
      </c>
      <c r="L980" s="215">
        <v>0.76000000000000012</v>
      </c>
      <c r="M980" s="205">
        <v>0.82000000000000006</v>
      </c>
    </row>
    <row r="981" spans="1:13" x14ac:dyDescent="0.25">
      <c r="A981" s="210" t="s">
        <v>2714</v>
      </c>
      <c r="B981" s="215">
        <v>0</v>
      </c>
      <c r="C981" s="215">
        <v>0</v>
      </c>
      <c r="D981" s="215">
        <v>0</v>
      </c>
      <c r="E981" s="215">
        <v>0</v>
      </c>
      <c r="F981" s="215">
        <v>0</v>
      </c>
      <c r="G981" s="215">
        <v>7.0000000000000007E-2</v>
      </c>
      <c r="H981" s="215">
        <v>2.48</v>
      </c>
      <c r="I981" s="215">
        <v>2.0999999999999996</v>
      </c>
      <c r="J981" s="215">
        <v>2.6300000000000003</v>
      </c>
      <c r="K981" s="215">
        <v>1.54</v>
      </c>
      <c r="L981" s="215">
        <v>1.75</v>
      </c>
      <c r="M981" s="205">
        <v>2.14</v>
      </c>
    </row>
    <row r="982" spans="1:13" x14ac:dyDescent="0.25">
      <c r="A982" s="210" t="s">
        <v>2715</v>
      </c>
      <c r="B982" s="215">
        <v>0</v>
      </c>
      <c r="C982" s="215">
        <v>0</v>
      </c>
      <c r="D982" s="215">
        <v>0</v>
      </c>
      <c r="E982" s="215">
        <v>0</v>
      </c>
      <c r="F982" s="215">
        <v>0</v>
      </c>
      <c r="G982" s="215">
        <v>0</v>
      </c>
      <c r="H982" s="215">
        <v>2.66</v>
      </c>
      <c r="I982" s="215">
        <v>2.88</v>
      </c>
      <c r="J982" s="215">
        <v>3.06</v>
      </c>
      <c r="K982" s="215">
        <v>2.52</v>
      </c>
      <c r="L982" s="215">
        <v>2.2000000000000002</v>
      </c>
      <c r="M982" s="205">
        <v>2.2100000000000004</v>
      </c>
    </row>
    <row r="983" spans="1:13" x14ac:dyDescent="0.25">
      <c r="A983" s="210" t="s">
        <v>2716</v>
      </c>
      <c r="B983" s="215">
        <v>0</v>
      </c>
      <c r="C983" s="215">
        <v>0</v>
      </c>
      <c r="D983" s="215">
        <v>0</v>
      </c>
      <c r="E983" s="215">
        <v>0</v>
      </c>
      <c r="F983" s="215">
        <v>0</v>
      </c>
      <c r="G983" s="215">
        <v>0</v>
      </c>
      <c r="H983" s="215">
        <v>0</v>
      </c>
      <c r="I983" s="215">
        <v>0</v>
      </c>
      <c r="J983" s="215">
        <v>0</v>
      </c>
      <c r="K983" s="215">
        <v>0</v>
      </c>
      <c r="L983" s="215">
        <v>1.01</v>
      </c>
      <c r="M983" s="205">
        <v>28.490000000000002</v>
      </c>
    </row>
    <row r="984" spans="1:13" x14ac:dyDescent="0.25">
      <c r="A984" s="210" t="s">
        <v>2717</v>
      </c>
      <c r="B984" s="215">
        <v>0</v>
      </c>
      <c r="C984" s="215">
        <v>0</v>
      </c>
      <c r="D984" s="215">
        <v>0</v>
      </c>
      <c r="E984" s="215">
        <v>0</v>
      </c>
      <c r="F984" s="215">
        <v>0</v>
      </c>
      <c r="G984" s="215">
        <v>0</v>
      </c>
      <c r="H984" s="215">
        <v>0</v>
      </c>
      <c r="I984" s="215">
        <v>0.60000000000000009</v>
      </c>
      <c r="J984" s="215">
        <v>0.65</v>
      </c>
      <c r="K984" s="215">
        <v>0.78000000000000014</v>
      </c>
      <c r="L984" s="215">
        <v>0.68000000000000016</v>
      </c>
      <c r="M984" s="205">
        <v>0.69000000000000006</v>
      </c>
    </row>
    <row r="985" spans="1:13" x14ac:dyDescent="0.25">
      <c r="A985" s="210" t="s">
        <v>2718</v>
      </c>
      <c r="B985" s="215">
        <v>0</v>
      </c>
      <c r="C985" s="215">
        <v>0</v>
      </c>
      <c r="D985" s="215">
        <v>0</v>
      </c>
      <c r="E985" s="215">
        <v>0</v>
      </c>
      <c r="F985" s="215">
        <v>0</v>
      </c>
      <c r="G985" s="215">
        <v>0</v>
      </c>
      <c r="H985" s="215">
        <v>0</v>
      </c>
      <c r="I985" s="215">
        <v>2.82</v>
      </c>
      <c r="J985" s="215">
        <v>2.95</v>
      </c>
      <c r="K985" s="215">
        <v>2.4500000000000002</v>
      </c>
      <c r="L985" s="215">
        <v>2.12</v>
      </c>
      <c r="M985" s="205">
        <v>2.14</v>
      </c>
    </row>
    <row r="986" spans="1:13" x14ac:dyDescent="0.25">
      <c r="A986" s="210" t="s">
        <v>2719</v>
      </c>
      <c r="B986" s="215">
        <v>0</v>
      </c>
      <c r="C986" s="215">
        <v>0</v>
      </c>
      <c r="D986" s="215">
        <v>0</v>
      </c>
      <c r="E986" s="215">
        <v>0</v>
      </c>
      <c r="F986" s="215">
        <v>0</v>
      </c>
      <c r="G986" s="215">
        <v>0</v>
      </c>
      <c r="H986" s="215">
        <v>0</v>
      </c>
      <c r="I986" s="215">
        <v>2.82</v>
      </c>
      <c r="J986" s="215">
        <v>2.95</v>
      </c>
      <c r="K986" s="215">
        <v>2.4500000000000002</v>
      </c>
      <c r="L986" s="215">
        <v>2.12</v>
      </c>
      <c r="M986" s="205">
        <v>2.14</v>
      </c>
    </row>
    <row r="987" spans="1:13" x14ac:dyDescent="0.25">
      <c r="A987" s="210" t="s">
        <v>2720</v>
      </c>
      <c r="B987" s="215">
        <v>0</v>
      </c>
      <c r="C987" s="215">
        <v>0</v>
      </c>
      <c r="D987" s="215">
        <v>0</v>
      </c>
      <c r="E987" s="215">
        <v>0</v>
      </c>
      <c r="F987" s="215">
        <v>0</v>
      </c>
      <c r="G987" s="215">
        <v>0</v>
      </c>
      <c r="H987" s="215">
        <v>0</v>
      </c>
      <c r="I987" s="215">
        <v>2.82</v>
      </c>
      <c r="J987" s="215">
        <v>2.95</v>
      </c>
      <c r="K987" s="215">
        <v>2.4500000000000002</v>
      </c>
      <c r="L987" s="215">
        <v>2.12</v>
      </c>
      <c r="M987" s="205">
        <v>2.14</v>
      </c>
    </row>
    <row r="988" spans="1:13" x14ac:dyDescent="0.25">
      <c r="A988" s="210" t="s">
        <v>2721</v>
      </c>
      <c r="B988" s="215">
        <v>0</v>
      </c>
      <c r="C988" s="215">
        <v>0</v>
      </c>
      <c r="D988" s="215">
        <v>0</v>
      </c>
      <c r="E988" s="215">
        <v>0</v>
      </c>
      <c r="F988" s="215">
        <v>0</v>
      </c>
      <c r="G988" s="215">
        <v>0</v>
      </c>
      <c r="H988" s="215">
        <v>0</v>
      </c>
      <c r="I988" s="215">
        <v>0</v>
      </c>
      <c r="J988" s="215">
        <v>0</v>
      </c>
      <c r="K988" s="215">
        <v>0</v>
      </c>
      <c r="L988" s="215">
        <v>0</v>
      </c>
      <c r="M988" s="205">
        <v>2.17</v>
      </c>
    </row>
    <row r="989" spans="1:13" x14ac:dyDescent="0.25">
      <c r="A989" s="210" t="s">
        <v>2722</v>
      </c>
      <c r="B989" s="215">
        <v>0</v>
      </c>
      <c r="C989" s="215">
        <v>0</v>
      </c>
      <c r="D989" s="215">
        <v>0</v>
      </c>
      <c r="E989" s="215">
        <v>0</v>
      </c>
      <c r="F989" s="215">
        <v>0</v>
      </c>
      <c r="G989" s="215">
        <v>0</v>
      </c>
      <c r="H989" s="215">
        <v>0</v>
      </c>
      <c r="I989" s="215">
        <v>0</v>
      </c>
      <c r="J989" s="215">
        <v>0</v>
      </c>
      <c r="K989" s="215">
        <v>0</v>
      </c>
      <c r="L989" s="215">
        <v>0</v>
      </c>
      <c r="M989" s="205">
        <v>0</v>
      </c>
    </row>
    <row r="990" spans="1:13" x14ac:dyDescent="0.25">
      <c r="A990" s="210" t="s">
        <v>2723</v>
      </c>
      <c r="B990" s="215">
        <v>0</v>
      </c>
      <c r="C990" s="215">
        <v>0</v>
      </c>
      <c r="D990" s="215">
        <v>0</v>
      </c>
      <c r="E990" s="215">
        <v>0</v>
      </c>
      <c r="F990" s="215">
        <v>0</v>
      </c>
      <c r="G990" s="215">
        <v>0</v>
      </c>
      <c r="H990" s="215">
        <v>0</v>
      </c>
      <c r="I990" s="215">
        <v>0</v>
      </c>
      <c r="J990" s="215">
        <v>0</v>
      </c>
      <c r="K990" s="215">
        <v>0</v>
      </c>
      <c r="L990" s="215">
        <v>0</v>
      </c>
      <c r="M990" s="205">
        <v>0</v>
      </c>
    </row>
    <row r="991" spans="1:13" x14ac:dyDescent="0.25">
      <c r="A991" s="210" t="s">
        <v>2724</v>
      </c>
      <c r="B991" s="215">
        <v>0</v>
      </c>
      <c r="C991" s="215">
        <v>0</v>
      </c>
      <c r="D991" s="215">
        <v>0</v>
      </c>
      <c r="E991" s="215">
        <v>0</v>
      </c>
      <c r="F991" s="215">
        <v>0</v>
      </c>
      <c r="G991" s="215">
        <v>0</v>
      </c>
      <c r="H991" s="215">
        <v>0</v>
      </c>
      <c r="I991" s="215">
        <v>0</v>
      </c>
      <c r="J991" s="215">
        <v>0</v>
      </c>
      <c r="K991" s="215">
        <v>0</v>
      </c>
      <c r="L991" s="215">
        <v>0</v>
      </c>
      <c r="M991" s="205">
        <v>0</v>
      </c>
    </row>
    <row r="992" spans="1:13" ht="13.8" thickBot="1" x14ac:dyDescent="0.3">
      <c r="A992" s="207" t="s">
        <v>727</v>
      </c>
      <c r="B992" s="208">
        <v>660.71000000000095</v>
      </c>
      <c r="C992" s="208">
        <v>675.91000000000167</v>
      </c>
      <c r="D992" s="208">
        <v>636.9599999999989</v>
      </c>
      <c r="E992" s="208">
        <v>844.13000000000125</v>
      </c>
      <c r="F992" s="208">
        <v>1028.5199999999998</v>
      </c>
      <c r="G992" s="208">
        <v>1345.9700000000025</v>
      </c>
      <c r="H992" s="208">
        <v>1391.7299999999973</v>
      </c>
      <c r="I992" s="208">
        <v>1374.0899999999972</v>
      </c>
      <c r="J992" s="208">
        <v>1500.4999999999998</v>
      </c>
      <c r="K992" s="208">
        <v>1472.7499999999998</v>
      </c>
      <c r="L992" s="208">
        <v>1518.8299999999988</v>
      </c>
      <c r="M992" s="209">
        <v>1593.3000000000063</v>
      </c>
    </row>
    <row r="993" spans="1:13" x14ac:dyDescent="0.25">
      <c r="A993" s="212" t="s">
        <v>1590</v>
      </c>
      <c r="B993" s="213"/>
      <c r="C993" s="213"/>
      <c r="D993" s="213"/>
      <c r="E993" s="213"/>
      <c r="F993" s="213"/>
      <c r="G993" s="213"/>
      <c r="H993" s="213"/>
      <c r="I993" s="213"/>
      <c r="J993" s="213"/>
      <c r="K993" s="213"/>
      <c r="L993" s="213"/>
      <c r="M993" s="214"/>
    </row>
    <row r="994" spans="1:13" x14ac:dyDescent="0.25">
      <c r="A994" s="222" t="s">
        <v>1591</v>
      </c>
      <c r="B994" s="205">
        <v>0</v>
      </c>
      <c r="C994" s="205">
        <v>0</v>
      </c>
      <c r="D994" s="205">
        <v>0</v>
      </c>
      <c r="E994" s="205">
        <v>0</v>
      </c>
      <c r="F994" s="205">
        <v>0</v>
      </c>
      <c r="G994" s="205">
        <v>0</v>
      </c>
      <c r="H994" s="205">
        <v>0</v>
      </c>
      <c r="I994" s="205">
        <v>0</v>
      </c>
      <c r="J994" s="205">
        <v>0</v>
      </c>
      <c r="K994" s="205">
        <v>0</v>
      </c>
      <c r="L994" s="205">
        <v>0</v>
      </c>
      <c r="M994" s="206">
        <v>0</v>
      </c>
    </row>
    <row r="995" spans="1:13" ht="13.8" thickBot="1" x14ac:dyDescent="0.3">
      <c r="A995" s="207" t="s">
        <v>727</v>
      </c>
      <c r="B995" s="208">
        <v>0</v>
      </c>
      <c r="C995" s="208">
        <v>0</v>
      </c>
      <c r="D995" s="208">
        <v>0</v>
      </c>
      <c r="E995" s="208">
        <v>0</v>
      </c>
      <c r="F995" s="208">
        <v>0</v>
      </c>
      <c r="G995" s="208">
        <v>0</v>
      </c>
      <c r="H995" s="208">
        <v>0</v>
      </c>
      <c r="I995" s="208">
        <v>0</v>
      </c>
      <c r="J995" s="208">
        <v>0</v>
      </c>
      <c r="K995" s="208">
        <v>0</v>
      </c>
      <c r="L995" s="208">
        <v>0</v>
      </c>
      <c r="M995" s="209">
        <v>0</v>
      </c>
    </row>
    <row r="996" spans="1:13" x14ac:dyDescent="0.25">
      <c r="A996" s="212" t="s">
        <v>1592</v>
      </c>
      <c r="B996" s="213"/>
      <c r="C996" s="213"/>
      <c r="D996" s="213"/>
      <c r="E996" s="213"/>
      <c r="F996" s="213"/>
      <c r="G996" s="213"/>
      <c r="H996" s="213"/>
      <c r="I996" s="213"/>
      <c r="J996" s="213"/>
      <c r="K996" s="213"/>
      <c r="L996" s="213"/>
      <c r="M996" s="214"/>
    </row>
    <row r="997" spans="1:13" x14ac:dyDescent="0.25">
      <c r="A997" s="222" t="s">
        <v>1593</v>
      </c>
      <c r="B997" s="223">
        <v>6591.3397618203271</v>
      </c>
      <c r="C997" s="205">
        <v>6391.5160937280034</v>
      </c>
      <c r="D997" s="205">
        <v>6484.172472639998</v>
      </c>
      <c r="E997" s="205">
        <v>6687.3558377280006</v>
      </c>
      <c r="F997" s="205">
        <v>6358.4412249279985</v>
      </c>
      <c r="G997" s="205">
        <v>6295.9876886400025</v>
      </c>
      <c r="H997" s="205">
        <v>6301.1228921279981</v>
      </c>
      <c r="I997" s="205">
        <v>6403.350424639998</v>
      </c>
      <c r="J997" s="205">
        <v>6833.7277049280001</v>
      </c>
      <c r="K997" s="205">
        <v>6508.1280521280014</v>
      </c>
      <c r="L997" s="205">
        <v>6256.1007696640008</v>
      </c>
      <c r="M997" s="206">
        <v>7060.4382569280087</v>
      </c>
    </row>
    <row r="998" spans="1:13" x14ac:dyDescent="0.25">
      <c r="A998" s="222" t="s">
        <v>1594</v>
      </c>
      <c r="B998" s="223">
        <v>430.59669413916845</v>
      </c>
      <c r="C998" s="205">
        <v>317.54872024973918</v>
      </c>
      <c r="D998" s="205">
        <v>300.25346119072475</v>
      </c>
      <c r="E998" s="205">
        <v>297.41630243814501</v>
      </c>
      <c r="F998" s="205">
        <v>240.67047884104349</v>
      </c>
      <c r="G998" s="205">
        <v>236.23195255304347</v>
      </c>
      <c r="H998" s="205">
        <v>173.82427625843476</v>
      </c>
      <c r="I998" s="205">
        <v>141.96329855304347</v>
      </c>
      <c r="J998" s="205">
        <v>182.32389463814494</v>
      </c>
      <c r="K998" s="205">
        <v>164.34744604104344</v>
      </c>
      <c r="L998" s="205">
        <v>159.33340198284054</v>
      </c>
      <c r="M998" s="206">
        <v>259.71763663814494</v>
      </c>
    </row>
    <row r="999" spans="1:13" x14ac:dyDescent="0.25">
      <c r="A999" s="222" t="s">
        <v>1595</v>
      </c>
      <c r="B999" s="223">
        <v>6160.7430676811582</v>
      </c>
      <c r="C999" s="205">
        <v>6073.9673734782646</v>
      </c>
      <c r="D999" s="205">
        <v>6183.9190114492731</v>
      </c>
      <c r="E999" s="205">
        <v>6389.9395352898555</v>
      </c>
      <c r="F999" s="205">
        <v>6117.7707460869551</v>
      </c>
      <c r="G999" s="205">
        <v>6059.7557360869587</v>
      </c>
      <c r="H999" s="205">
        <v>6127.298615869563</v>
      </c>
      <c r="I999" s="205">
        <v>6261.3871260869546</v>
      </c>
      <c r="J999" s="205">
        <v>6651.4038102898548</v>
      </c>
      <c r="K999" s="205">
        <v>6343.780606086958</v>
      </c>
      <c r="L999" s="205">
        <v>6096.7673676811601</v>
      </c>
      <c r="M999" s="206">
        <v>6800.7206202898642</v>
      </c>
    </row>
    <row r="1000" spans="1:13" x14ac:dyDescent="0.25">
      <c r="A1000" s="222" t="s">
        <v>1596</v>
      </c>
      <c r="B1000" s="223">
        <v>166.22000000000077</v>
      </c>
      <c r="C1000" s="205">
        <v>154.75000000000188</v>
      </c>
      <c r="D1000" s="205">
        <v>181.07999999999825</v>
      </c>
      <c r="E1000" s="205">
        <v>208.56999999999852</v>
      </c>
      <c r="F1000" s="205">
        <v>174.23000000000047</v>
      </c>
      <c r="G1000" s="205">
        <v>175.07000000000073</v>
      </c>
      <c r="H1000" s="205">
        <v>181.64999999999898</v>
      </c>
      <c r="I1000" s="205">
        <v>197.57999999999845</v>
      </c>
      <c r="J1000" s="205">
        <v>207.78999999999914</v>
      </c>
      <c r="K1000" s="205">
        <v>185.37000000000043</v>
      </c>
      <c r="L1000" s="205">
        <v>189.66000000000048</v>
      </c>
      <c r="M1000" s="206">
        <v>206.66000000000005</v>
      </c>
    </row>
    <row r="1001" spans="1:13" ht="13.8" thickBot="1" x14ac:dyDescent="0.3">
      <c r="A1001" s="224" t="s">
        <v>1597</v>
      </c>
      <c r="B1001" s="225">
        <v>5994.523067681157</v>
      </c>
      <c r="C1001" s="225">
        <v>5919.2173734782627</v>
      </c>
      <c r="D1001" s="225">
        <v>6002.8390114492749</v>
      </c>
      <c r="E1001" s="225">
        <v>6181.3695352898567</v>
      </c>
      <c r="F1001" s="225">
        <v>5943.5407460869546</v>
      </c>
      <c r="G1001" s="225">
        <v>5884.6857360869581</v>
      </c>
      <c r="H1001" s="225">
        <v>5945.6486158695643</v>
      </c>
      <c r="I1001" s="225">
        <v>6063.8071260869565</v>
      </c>
      <c r="J1001" s="225">
        <v>6443.6138102898558</v>
      </c>
      <c r="K1001" s="225">
        <v>6158.4106060869572</v>
      </c>
      <c r="L1001" s="225">
        <v>5907.1073676811593</v>
      </c>
      <c r="M1001" s="226">
        <v>6594.0606202898643</v>
      </c>
    </row>
    <row r="1002" spans="1:13" x14ac:dyDescent="0.25">
      <c r="A1002" s="212" t="s">
        <v>1598</v>
      </c>
      <c r="B1002" s="213"/>
      <c r="C1002" s="213"/>
      <c r="D1002" s="213"/>
      <c r="E1002" s="213"/>
      <c r="F1002" s="213"/>
      <c r="G1002" s="213"/>
      <c r="H1002" s="213"/>
      <c r="I1002" s="213"/>
      <c r="J1002" s="213"/>
      <c r="K1002" s="213"/>
      <c r="L1002" s="213"/>
      <c r="M1002" s="214"/>
    </row>
    <row r="1003" spans="1:13" x14ac:dyDescent="0.25">
      <c r="A1003" s="222" t="s">
        <v>1599</v>
      </c>
      <c r="B1003" s="205">
        <v>1314.6086271632539</v>
      </c>
      <c r="C1003" s="205">
        <v>1315.6919443384031</v>
      </c>
      <c r="D1003" s="205">
        <v>1317.2696374036973</v>
      </c>
      <c r="E1003" s="205">
        <v>1320.3108762164923</v>
      </c>
      <c r="F1003" s="205">
        <v>1321.0836399892762</v>
      </c>
      <c r="G1003" s="205">
        <v>1322.1595762126601</v>
      </c>
      <c r="H1003" s="205">
        <v>1324.8991982448729</v>
      </c>
      <c r="I1003" s="205">
        <v>1328.9011445408387</v>
      </c>
      <c r="J1003" s="205">
        <v>1333.0732138376511</v>
      </c>
      <c r="K1003" s="205">
        <v>1335.0263347328014</v>
      </c>
      <c r="L1003" s="205">
        <v>1335.0875727125963</v>
      </c>
      <c r="M1003" s="206">
        <v>1334.2182034488396</v>
      </c>
    </row>
    <row r="1004" spans="1:13" x14ac:dyDescent="0.25">
      <c r="A1004" s="222" t="s">
        <v>1600</v>
      </c>
      <c r="B1004" s="227">
        <v>101.49996732110257</v>
      </c>
      <c r="C1004" s="227">
        <v>100.49990183175868</v>
      </c>
      <c r="D1004" s="227">
        <v>104.99996983434528</v>
      </c>
      <c r="E1004" s="227">
        <v>103.75108401613912</v>
      </c>
      <c r="F1004" s="227">
        <v>102.66007533598858</v>
      </c>
      <c r="G1004" s="227">
        <v>104.99996983434528</v>
      </c>
      <c r="H1004" s="227">
        <v>104.28314656877258</v>
      </c>
      <c r="I1004" s="227">
        <v>104.56200300450944</v>
      </c>
      <c r="J1004" s="227">
        <v>104.65191028128773</v>
      </c>
      <c r="K1004" s="227">
        <v>104.99996983434528</v>
      </c>
      <c r="L1004" s="227">
        <v>104.99996983434528</v>
      </c>
      <c r="M1004" s="228">
        <v>104.99996983434528</v>
      </c>
    </row>
    <row r="1005" spans="1:13" x14ac:dyDescent="0.25">
      <c r="A1005" s="222" t="s">
        <v>1601</v>
      </c>
      <c r="B1005" s="205">
        <v>415.39384426168306</v>
      </c>
      <c r="C1005" s="205">
        <v>414.89272504929016</v>
      </c>
      <c r="D1005" s="205">
        <v>426.68820543873863</v>
      </c>
      <c r="E1005" s="205">
        <v>435.91570485294773</v>
      </c>
      <c r="F1005" s="205">
        <v>432.11253558596701</v>
      </c>
      <c r="G1005" s="205">
        <v>436.47789704664888</v>
      </c>
      <c r="H1005" s="205">
        <v>435.52314544249555</v>
      </c>
      <c r="I1005" s="205">
        <v>437.01598919480159</v>
      </c>
      <c r="J1005" s="205">
        <v>437.01598919480159</v>
      </c>
      <c r="K1005" s="205">
        <v>437.01598919480159</v>
      </c>
      <c r="L1005" s="205">
        <v>437.01598919480159</v>
      </c>
      <c r="M1005" s="206">
        <v>431.54472716814161</v>
      </c>
    </row>
    <row r="1006" spans="1:13" x14ac:dyDescent="0.25">
      <c r="A1006" s="222" t="s">
        <v>1602</v>
      </c>
      <c r="B1006" s="205">
        <v>1296.4062384930694</v>
      </c>
      <c r="C1006" s="205">
        <v>1285.8000114581482</v>
      </c>
      <c r="D1006" s="205">
        <v>1283.6565255569149</v>
      </c>
      <c r="E1006" s="205">
        <v>1282.7998058555399</v>
      </c>
      <c r="F1006" s="205">
        <v>1283.200528481425</v>
      </c>
      <c r="G1006" s="205">
        <v>1283.3771170574662</v>
      </c>
      <c r="H1006" s="205">
        <v>1285.2205016406115</v>
      </c>
      <c r="I1006" s="205">
        <v>1302.7463880990899</v>
      </c>
      <c r="J1006" s="205">
        <v>1312.7946951801166</v>
      </c>
      <c r="K1006" s="205">
        <v>1318.2599579488237</v>
      </c>
      <c r="L1006" s="205">
        <v>1318.2599579488237</v>
      </c>
      <c r="M1006" s="206">
        <v>1313.7723423240186</v>
      </c>
    </row>
    <row r="1007" spans="1:13" x14ac:dyDescent="0.25">
      <c r="A1007" s="222" t="s">
        <v>1603</v>
      </c>
      <c r="B1007" s="205">
        <v>2160.8636539282247</v>
      </c>
      <c r="C1007" s="205">
        <v>2161.2834004505903</v>
      </c>
      <c r="D1007" s="205">
        <v>2162.4559752148598</v>
      </c>
      <c r="E1007" s="205">
        <v>2163.344087733989</v>
      </c>
      <c r="F1007" s="205">
        <v>2163.9814507490109</v>
      </c>
      <c r="G1007" s="205">
        <v>2164.4453815052721</v>
      </c>
      <c r="H1007" s="205">
        <v>2164.8052552931435</v>
      </c>
      <c r="I1007" s="205">
        <v>2165.70780904809</v>
      </c>
      <c r="J1007" s="205">
        <v>2167.1801775092922</v>
      </c>
      <c r="K1007" s="205">
        <v>2168.5784380724608</v>
      </c>
      <c r="L1007" s="205">
        <v>2169.3968279099713</v>
      </c>
      <c r="M1007" s="206">
        <v>2170.0198180054881</v>
      </c>
    </row>
    <row r="1008" spans="1:13" x14ac:dyDescent="0.25">
      <c r="A1008" s="222" t="s">
        <v>1604</v>
      </c>
      <c r="B1008" s="205">
        <v>230.00002436824002</v>
      </c>
      <c r="C1008" s="205">
        <v>233.47229446492</v>
      </c>
      <c r="D1008" s="205">
        <v>236.59459736488</v>
      </c>
      <c r="E1008" s="205">
        <v>239.99998100596</v>
      </c>
      <c r="F1008" s="205">
        <v>238.47432252999999</v>
      </c>
      <c r="G1008" s="205">
        <v>236.30439645268001</v>
      </c>
      <c r="H1008" s="205">
        <v>235.80188498464</v>
      </c>
      <c r="I1008" s="205">
        <v>237.15924850780002</v>
      </c>
      <c r="J1008" s="205">
        <v>239.68475161360001</v>
      </c>
      <c r="K1008" s="205">
        <v>239.84678944635999</v>
      </c>
      <c r="L1008" s="205">
        <v>237.71440608928</v>
      </c>
      <c r="M1008" s="206">
        <v>235.15848043432001</v>
      </c>
    </row>
    <row r="1009" spans="1:13" ht="13.8" thickBot="1" x14ac:dyDescent="0.3">
      <c r="A1009" s="224" t="s">
        <v>1605</v>
      </c>
      <c r="B1009" s="205">
        <v>692.00002527594472</v>
      </c>
      <c r="C1009" s="205">
        <v>701.70386412739481</v>
      </c>
      <c r="D1009" s="205">
        <v>694.41429318831104</v>
      </c>
      <c r="E1009" s="205">
        <v>706.59831295734477</v>
      </c>
      <c r="F1009" s="205">
        <v>699.07176245815936</v>
      </c>
      <c r="G1009" s="205">
        <v>692.00002527594472</v>
      </c>
      <c r="H1009" s="205">
        <v>698.02859894873825</v>
      </c>
      <c r="I1009" s="205">
        <v>713.2559713981824</v>
      </c>
      <c r="J1009" s="205">
        <v>723.72878789743788</v>
      </c>
      <c r="K1009" s="205">
        <v>724.96083150032064</v>
      </c>
      <c r="L1009" s="205">
        <v>722.1759816169573</v>
      </c>
      <c r="M1009" s="226">
        <v>710.20757304939445</v>
      </c>
    </row>
    <row r="1010" spans="1:13" x14ac:dyDescent="0.25">
      <c r="A1010" s="212" t="s">
        <v>1606</v>
      </c>
      <c r="B1010" s="213"/>
      <c r="C1010" s="213"/>
      <c r="D1010" s="213"/>
      <c r="E1010" s="213"/>
      <c r="F1010" s="213"/>
      <c r="G1010" s="213"/>
      <c r="H1010" s="213"/>
      <c r="I1010" s="213"/>
      <c r="J1010" s="213"/>
      <c r="K1010" s="213"/>
      <c r="L1010" s="213"/>
      <c r="M1010" s="214"/>
    </row>
    <row r="1011" spans="1:13" x14ac:dyDescent="0.25">
      <c r="A1011" s="222" t="s">
        <v>1607</v>
      </c>
      <c r="B1011" s="205">
        <v>1321.5899999999986</v>
      </c>
      <c r="C1011" s="205">
        <v>2047.0799999999995</v>
      </c>
      <c r="D1011" s="205">
        <v>2769.53</v>
      </c>
      <c r="E1011" s="205">
        <v>2942.3699999999981</v>
      </c>
      <c r="F1011" s="205">
        <v>2740.0199999999977</v>
      </c>
      <c r="G1011" s="205">
        <v>2588.0299999999988</v>
      </c>
      <c r="H1011" s="205">
        <v>3010.5399999999981</v>
      </c>
      <c r="I1011" s="205">
        <v>3152.2099999999987</v>
      </c>
      <c r="J1011" s="205">
        <v>3673.8099999999981</v>
      </c>
      <c r="K1011" s="205">
        <v>3435.3299999999986</v>
      </c>
      <c r="L1011" s="205">
        <v>2863.8899999999958</v>
      </c>
      <c r="M1011" s="206">
        <v>2756.7699999999973</v>
      </c>
    </row>
    <row r="1012" spans="1:13" x14ac:dyDescent="0.25">
      <c r="A1012" s="222" t="s">
        <v>1608</v>
      </c>
      <c r="B1012" s="205">
        <v>4121.3997618203275</v>
      </c>
      <c r="C1012" s="205">
        <v>2935.2660937280002</v>
      </c>
      <c r="D1012" s="205">
        <v>2253.8024726400004</v>
      </c>
      <c r="E1012" s="205">
        <v>1846.8658377280003</v>
      </c>
      <c r="F1012" s="205">
        <v>1924.0712249280002</v>
      </c>
      <c r="G1012" s="205">
        <v>1361.0776886400001</v>
      </c>
      <c r="H1012" s="205">
        <v>743.51289212800009</v>
      </c>
      <c r="I1012" s="205">
        <v>641.11042464000002</v>
      </c>
      <c r="J1012" s="205">
        <v>782.65770492800004</v>
      </c>
      <c r="K1012" s="205">
        <v>799.10805212799994</v>
      </c>
      <c r="L1012" s="205">
        <v>856.9907696639998</v>
      </c>
      <c r="M1012" s="206">
        <v>1554.578256928</v>
      </c>
    </row>
    <row r="1013" spans="1:13" x14ac:dyDescent="0.25">
      <c r="A1013" s="222" t="s">
        <v>1609</v>
      </c>
      <c r="B1013" s="205">
        <v>418.94000000000005</v>
      </c>
      <c r="C1013" s="205">
        <v>670.83</v>
      </c>
      <c r="D1013" s="205">
        <v>769.96</v>
      </c>
      <c r="E1013" s="205">
        <v>996.79</v>
      </c>
      <c r="F1013" s="205">
        <v>597.54999999999995</v>
      </c>
      <c r="G1013" s="205">
        <v>854.13000000000011</v>
      </c>
      <c r="H1013" s="205">
        <v>1011.25</v>
      </c>
      <c r="I1013" s="205">
        <v>1094.4800000000002</v>
      </c>
      <c r="J1013" s="205">
        <v>731.43000000000006</v>
      </c>
      <c r="K1013" s="205">
        <v>658.59000000000026</v>
      </c>
      <c r="L1013" s="205">
        <v>882.07000000000039</v>
      </c>
      <c r="M1013" s="206">
        <v>1006.07</v>
      </c>
    </row>
    <row r="1014" spans="1:13" x14ac:dyDescent="0.25">
      <c r="A1014" s="222" t="s">
        <v>1610</v>
      </c>
      <c r="B1014" s="205">
        <v>729.41000000000076</v>
      </c>
      <c r="C1014" s="205">
        <v>738.34000000000117</v>
      </c>
      <c r="D1014" s="205">
        <v>690.87999999999863</v>
      </c>
      <c r="E1014" s="205">
        <v>901.33000000000118</v>
      </c>
      <c r="F1014" s="205">
        <v>1096.8000000000009</v>
      </c>
      <c r="G1014" s="205">
        <v>1492.7500000000027</v>
      </c>
      <c r="H1014" s="205">
        <v>1535.8199999999968</v>
      </c>
      <c r="I1014" s="205">
        <v>1515.5499999999977</v>
      </c>
      <c r="J1014" s="205">
        <v>1645.8300000000008</v>
      </c>
      <c r="K1014" s="205">
        <v>1615.0999999999992</v>
      </c>
      <c r="L1014" s="205">
        <v>1653.1499999999987</v>
      </c>
      <c r="M1014" s="206">
        <v>1743.020000000005</v>
      </c>
    </row>
    <row r="1015" spans="1:13" x14ac:dyDescent="0.25">
      <c r="A1015" s="222" t="s">
        <v>1611</v>
      </c>
      <c r="B1015" s="205">
        <v>20.050400188064586</v>
      </c>
      <c r="C1015" s="205">
        <v>32.028081756827625</v>
      </c>
      <c r="D1015" s="205">
        <v>42.712158130988136</v>
      </c>
      <c r="E1015" s="205">
        <v>43.999004560218772</v>
      </c>
      <c r="F1015" s="205">
        <v>43.092637064220476</v>
      </c>
      <c r="G1015" s="205">
        <v>41.10602065931041</v>
      </c>
      <c r="H1015" s="205">
        <v>47.777833436022512</v>
      </c>
      <c r="I1015" s="205">
        <v>49.227510458748938</v>
      </c>
      <c r="J1015" s="205">
        <v>53.759970526052818</v>
      </c>
      <c r="K1015" s="205">
        <v>52.785224452932063</v>
      </c>
      <c r="L1015" s="205">
        <v>45.77755546852886</v>
      </c>
      <c r="M1015" s="206">
        <v>39.045309932353526</v>
      </c>
    </row>
    <row r="1016" spans="1:13" x14ac:dyDescent="0.25">
      <c r="A1016" s="222" t="s">
        <v>1612</v>
      </c>
      <c r="B1016" s="205">
        <v>62.527496848108505</v>
      </c>
      <c r="C1016" s="205">
        <v>45.924410588723688</v>
      </c>
      <c r="D1016" s="205">
        <v>34.758521340231653</v>
      </c>
      <c r="E1016" s="205">
        <v>27.617280769008175</v>
      </c>
      <c r="F1016" s="205">
        <v>30.260108678598154</v>
      </c>
      <c r="G1016" s="205">
        <v>21.618175828009075</v>
      </c>
      <c r="H1016" s="205">
        <v>11.799688799227708</v>
      </c>
      <c r="I1016" s="205">
        <v>10.012109007388018</v>
      </c>
      <c r="J1016" s="205">
        <v>11.452866410869763</v>
      </c>
      <c r="K1016" s="205">
        <v>12.278615997217685</v>
      </c>
      <c r="L1016" s="205">
        <v>13.6984809103391</v>
      </c>
      <c r="M1016" s="206">
        <v>22.018155252651376</v>
      </c>
    </row>
    <row r="1017" spans="1:13" x14ac:dyDescent="0.25">
      <c r="A1017" s="229" t="s">
        <v>1613</v>
      </c>
      <c r="B1017" s="215">
        <v>6.3559157187840318</v>
      </c>
      <c r="C1017" s="215">
        <v>10.495631868286868</v>
      </c>
      <c r="D1017" s="215">
        <v>11.874452804098755</v>
      </c>
      <c r="E1017" s="215">
        <v>14.905592347522743</v>
      </c>
      <c r="F1017" s="215">
        <v>9.3977435484868597</v>
      </c>
      <c r="G1017" s="215">
        <v>13.566259056400744</v>
      </c>
      <c r="H1017" s="215">
        <v>16.048726827139912</v>
      </c>
      <c r="I1017" s="215">
        <v>17.092302114037953</v>
      </c>
      <c r="J1017" s="215">
        <v>10.703235943576514</v>
      </c>
      <c r="K1017" s="215">
        <v>10.119499719810484</v>
      </c>
      <c r="L1017" s="215">
        <v>14.099357291001166</v>
      </c>
      <c r="M1017" s="216">
        <v>14.249398739700066</v>
      </c>
    </row>
    <row r="1018" spans="1:13" ht="13.8" thickBot="1" x14ac:dyDescent="0.3">
      <c r="A1018" s="224" t="s">
        <v>1614</v>
      </c>
      <c r="B1018" s="225">
        <v>11.066187245042881</v>
      </c>
      <c r="C1018" s="225">
        <v>11.551875786161826</v>
      </c>
      <c r="D1018" s="225">
        <v>10.654867724681456</v>
      </c>
      <c r="E1018" s="225">
        <v>13.478122323250325</v>
      </c>
      <c r="F1018" s="225">
        <v>17.249510708694498</v>
      </c>
      <c r="G1018" s="225">
        <v>23.709544456279776</v>
      </c>
      <c r="H1018" s="225">
        <v>24.373750937609859</v>
      </c>
      <c r="I1018" s="225">
        <v>23.668078419825097</v>
      </c>
      <c r="J1018" s="225">
        <v>24.083927119500899</v>
      </c>
      <c r="K1018" s="225">
        <v>24.816659830039779</v>
      </c>
      <c r="L1018" s="225">
        <v>26.424606330130885</v>
      </c>
      <c r="M1018" s="226">
        <v>24.68713607529504</v>
      </c>
    </row>
    <row r="1019" spans="1:13" x14ac:dyDescent="0.25">
      <c r="B1019" s="163"/>
      <c r="C1019" s="163"/>
      <c r="D1019" s="163"/>
      <c r="E1019" s="163"/>
      <c r="F1019" s="163"/>
      <c r="G1019" s="163"/>
      <c r="H1019" s="163"/>
      <c r="I1019" s="163"/>
      <c r="J1019" s="163"/>
      <c r="K1019" s="163"/>
      <c r="L1019" s="163"/>
      <c r="M1019" s="163"/>
    </row>
    <row r="1020" spans="1:13" x14ac:dyDescent="0.25">
      <c r="A1020" s="196" t="s">
        <v>1615</v>
      </c>
      <c r="B1020" s="162"/>
      <c r="C1020" s="162"/>
      <c r="D1020" s="162"/>
      <c r="E1020" s="162"/>
      <c r="F1020" s="162"/>
      <c r="G1020" s="162"/>
      <c r="H1020" s="162"/>
      <c r="I1020" s="162"/>
      <c r="J1020" s="162"/>
      <c r="K1020" s="162"/>
      <c r="L1020" s="162"/>
      <c r="M1020" s="162"/>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1A4C-C108-4C55-8A48-3C85D9A971C2}">
  <dimension ref="A2:KQ398"/>
  <sheetViews>
    <sheetView showGridLines="0" zoomScale="85" zoomScaleNormal="85" workbookViewId="0">
      <selection activeCell="B1001" sqref="B1001:M1001"/>
    </sheetView>
  </sheetViews>
  <sheetFormatPr baseColWidth="10" defaultRowHeight="13.2" x14ac:dyDescent="0.25"/>
  <cols>
    <col min="1" max="1" width="19.77734375" style="161" customWidth="1"/>
    <col min="2" max="61" width="6.77734375" style="161" customWidth="1"/>
    <col min="62" max="16384" width="11.5546875" style="161"/>
  </cols>
  <sheetData>
    <row r="2" spans="1:303" ht="12" customHeight="1" thickBot="1" x14ac:dyDescent="0.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row>
    <row r="3" spans="1:303" ht="13.8" thickBot="1" x14ac:dyDescent="0.3">
      <c r="A3" s="230" t="s">
        <v>0</v>
      </c>
      <c r="B3" s="231">
        <v>44287</v>
      </c>
      <c r="C3" s="232"/>
      <c r="D3" s="232"/>
      <c r="E3" s="232"/>
      <c r="F3" s="232"/>
      <c r="G3" s="231">
        <v>44317</v>
      </c>
      <c r="H3" s="232"/>
      <c r="I3" s="232"/>
      <c r="J3" s="232"/>
      <c r="K3" s="232"/>
      <c r="L3" s="231">
        <v>44348</v>
      </c>
      <c r="M3" s="232"/>
      <c r="N3" s="232"/>
      <c r="O3" s="232"/>
      <c r="P3" s="232"/>
      <c r="Q3" s="231">
        <v>44378</v>
      </c>
      <c r="R3" s="232"/>
      <c r="S3" s="232"/>
      <c r="T3" s="232"/>
      <c r="U3" s="232"/>
      <c r="V3" s="231">
        <v>44409</v>
      </c>
      <c r="W3" s="232"/>
      <c r="X3" s="232"/>
      <c r="Y3" s="232"/>
      <c r="Z3" s="232"/>
      <c r="AA3" s="231">
        <v>44440</v>
      </c>
      <c r="AB3" s="232"/>
      <c r="AC3" s="232"/>
      <c r="AD3" s="232"/>
      <c r="AE3" s="232"/>
      <c r="AF3" s="231">
        <v>44470</v>
      </c>
      <c r="AG3" s="232"/>
      <c r="AH3" s="232"/>
      <c r="AI3" s="232"/>
      <c r="AJ3" s="232"/>
      <c r="AK3" s="231">
        <v>44501</v>
      </c>
      <c r="AL3" s="232"/>
      <c r="AM3" s="232"/>
      <c r="AN3" s="232"/>
      <c r="AO3" s="232"/>
      <c r="AP3" s="231">
        <v>44531</v>
      </c>
      <c r="AQ3" s="232"/>
      <c r="AR3" s="232"/>
      <c r="AS3" s="232"/>
      <c r="AT3" s="232"/>
      <c r="AU3" s="231">
        <v>44562</v>
      </c>
      <c r="AV3" s="232"/>
      <c r="AW3" s="232"/>
      <c r="AX3" s="232"/>
      <c r="AY3" s="232"/>
      <c r="AZ3" s="231">
        <v>44593</v>
      </c>
      <c r="BA3" s="232"/>
      <c r="BB3" s="232"/>
      <c r="BC3" s="232"/>
      <c r="BD3" s="232"/>
      <c r="BE3" s="231">
        <v>44621</v>
      </c>
      <c r="BF3" s="232"/>
      <c r="BG3" s="232"/>
      <c r="BH3" s="232"/>
      <c r="BI3" s="233"/>
    </row>
    <row r="4" spans="1:303" ht="13.8" thickBot="1" x14ac:dyDescent="0.3">
      <c r="A4" s="234" t="s">
        <v>1616</v>
      </c>
      <c r="B4" s="235">
        <v>1</v>
      </c>
      <c r="C4" s="232">
        <v>2</v>
      </c>
      <c r="D4" s="232">
        <v>3</v>
      </c>
      <c r="E4" s="232">
        <v>4</v>
      </c>
      <c r="F4" s="232">
        <v>5</v>
      </c>
      <c r="G4" s="235">
        <v>1</v>
      </c>
      <c r="H4" s="232">
        <v>2</v>
      </c>
      <c r="I4" s="232">
        <v>3</v>
      </c>
      <c r="J4" s="232">
        <v>4</v>
      </c>
      <c r="K4" s="232">
        <v>5</v>
      </c>
      <c r="L4" s="235">
        <v>1</v>
      </c>
      <c r="M4" s="232">
        <v>2</v>
      </c>
      <c r="N4" s="232">
        <v>3</v>
      </c>
      <c r="O4" s="232">
        <v>4</v>
      </c>
      <c r="P4" s="232">
        <v>5</v>
      </c>
      <c r="Q4" s="235">
        <v>1</v>
      </c>
      <c r="R4" s="232">
        <v>2</v>
      </c>
      <c r="S4" s="232">
        <v>3</v>
      </c>
      <c r="T4" s="232">
        <v>4</v>
      </c>
      <c r="U4" s="232">
        <v>5</v>
      </c>
      <c r="V4" s="235">
        <v>1</v>
      </c>
      <c r="W4" s="232">
        <v>2</v>
      </c>
      <c r="X4" s="232">
        <v>3</v>
      </c>
      <c r="Y4" s="232">
        <v>4</v>
      </c>
      <c r="Z4" s="232">
        <v>5</v>
      </c>
      <c r="AA4" s="235">
        <v>1</v>
      </c>
      <c r="AB4" s="232">
        <v>2</v>
      </c>
      <c r="AC4" s="232">
        <v>3</v>
      </c>
      <c r="AD4" s="232">
        <v>4</v>
      </c>
      <c r="AE4" s="232">
        <v>5</v>
      </c>
      <c r="AF4" s="235">
        <v>1</v>
      </c>
      <c r="AG4" s="232">
        <v>2</v>
      </c>
      <c r="AH4" s="232">
        <v>3</v>
      </c>
      <c r="AI4" s="232">
        <v>4</v>
      </c>
      <c r="AJ4" s="232">
        <v>5</v>
      </c>
      <c r="AK4" s="235">
        <v>1</v>
      </c>
      <c r="AL4" s="232">
        <v>2</v>
      </c>
      <c r="AM4" s="232">
        <v>3</v>
      </c>
      <c r="AN4" s="232">
        <v>4</v>
      </c>
      <c r="AO4" s="232">
        <v>5</v>
      </c>
      <c r="AP4" s="235">
        <v>1</v>
      </c>
      <c r="AQ4" s="232">
        <v>2</v>
      </c>
      <c r="AR4" s="232">
        <v>3</v>
      </c>
      <c r="AS4" s="232">
        <v>4</v>
      </c>
      <c r="AT4" s="232">
        <v>5</v>
      </c>
      <c r="AU4" s="235">
        <v>1</v>
      </c>
      <c r="AV4" s="232">
        <v>2</v>
      </c>
      <c r="AW4" s="232">
        <v>3</v>
      </c>
      <c r="AX4" s="232">
        <v>4</v>
      </c>
      <c r="AY4" s="232">
        <v>5</v>
      </c>
      <c r="AZ4" s="235">
        <v>1</v>
      </c>
      <c r="BA4" s="232">
        <v>2</v>
      </c>
      <c r="BB4" s="232">
        <v>3</v>
      </c>
      <c r="BC4" s="232">
        <v>4</v>
      </c>
      <c r="BD4" s="232">
        <v>5</v>
      </c>
      <c r="BE4" s="235">
        <v>1</v>
      </c>
      <c r="BF4" s="232">
        <v>2</v>
      </c>
      <c r="BG4" s="232">
        <v>3</v>
      </c>
      <c r="BH4" s="232">
        <v>4</v>
      </c>
      <c r="BI4" s="233">
        <v>5</v>
      </c>
      <c r="BJ4" s="234"/>
      <c r="BK4" s="235"/>
      <c r="BL4" s="232"/>
      <c r="BM4" s="232"/>
      <c r="BN4" s="232"/>
      <c r="BO4" s="232"/>
      <c r="BP4" s="235"/>
      <c r="BQ4" s="232"/>
      <c r="BR4" s="232"/>
      <c r="BS4" s="232"/>
      <c r="BT4" s="232"/>
      <c r="BU4" s="235"/>
      <c r="BV4" s="232"/>
      <c r="BW4" s="232"/>
      <c r="BX4" s="232"/>
      <c r="BY4" s="232"/>
      <c r="BZ4" s="235"/>
      <c r="CA4" s="232"/>
      <c r="CB4" s="232"/>
      <c r="CC4" s="232"/>
      <c r="CD4" s="232"/>
      <c r="CE4" s="235"/>
      <c r="CF4" s="232"/>
      <c r="CG4" s="232"/>
      <c r="CH4" s="232"/>
      <c r="CI4" s="232"/>
      <c r="CJ4" s="235"/>
      <c r="CK4" s="232"/>
      <c r="CL4" s="232"/>
      <c r="CM4" s="232"/>
      <c r="CN4" s="232"/>
      <c r="CO4" s="235"/>
      <c r="CP4" s="232"/>
      <c r="CQ4" s="232"/>
      <c r="CR4" s="232"/>
      <c r="CS4" s="232"/>
      <c r="CT4" s="235"/>
      <c r="CU4" s="232"/>
      <c r="CV4" s="232"/>
      <c r="CW4" s="232"/>
      <c r="CX4" s="232"/>
      <c r="CY4" s="235"/>
      <c r="CZ4" s="232"/>
      <c r="DA4" s="232"/>
      <c r="DB4" s="232"/>
      <c r="DC4" s="232"/>
      <c r="DD4" s="235"/>
      <c r="DE4" s="232"/>
      <c r="DF4" s="232"/>
      <c r="DG4" s="232"/>
      <c r="DH4" s="232"/>
      <c r="DI4" s="235"/>
      <c r="DJ4" s="232"/>
      <c r="DK4" s="232"/>
      <c r="DL4" s="232"/>
      <c r="DM4" s="232"/>
      <c r="DN4" s="235"/>
      <c r="DO4" s="232"/>
      <c r="DP4" s="232"/>
      <c r="DQ4" s="232"/>
      <c r="DR4" s="233"/>
      <c r="DS4" s="234"/>
      <c r="DT4" s="235"/>
      <c r="DU4" s="232"/>
      <c r="DV4" s="232"/>
      <c r="DW4" s="232"/>
      <c r="DX4" s="232"/>
      <c r="DY4" s="235"/>
      <c r="DZ4" s="232"/>
      <c r="EA4" s="232"/>
      <c r="EB4" s="232"/>
      <c r="EC4" s="232"/>
      <c r="ED4" s="235"/>
      <c r="EE4" s="232"/>
      <c r="EF4" s="232"/>
      <c r="EG4" s="232"/>
      <c r="EH4" s="232"/>
      <c r="EI4" s="235"/>
      <c r="EJ4" s="232"/>
      <c r="EK4" s="232"/>
      <c r="EL4" s="232"/>
      <c r="EM4" s="232"/>
      <c r="EN4" s="235"/>
      <c r="EO4" s="232"/>
      <c r="EP4" s="232"/>
      <c r="EQ4" s="232"/>
      <c r="ER4" s="232"/>
      <c r="ES4" s="235"/>
      <c r="ET4" s="232"/>
      <c r="EU4" s="232"/>
      <c r="EV4" s="232"/>
      <c r="EW4" s="232"/>
      <c r="EX4" s="235"/>
      <c r="EY4" s="232"/>
      <c r="EZ4" s="232"/>
      <c r="FA4" s="232"/>
      <c r="FB4" s="232"/>
      <c r="FC4" s="235"/>
      <c r="FD4" s="232"/>
      <c r="FE4" s="232"/>
      <c r="FF4" s="232"/>
      <c r="FG4" s="232"/>
      <c r="FH4" s="235"/>
      <c r="FI4" s="232"/>
      <c r="FJ4" s="232"/>
      <c r="FK4" s="232"/>
      <c r="FL4" s="232"/>
      <c r="FM4" s="235"/>
      <c r="FN4" s="232"/>
      <c r="FO4" s="232"/>
      <c r="FP4" s="232"/>
      <c r="FQ4" s="232"/>
      <c r="FR4" s="235"/>
      <c r="FS4" s="232"/>
      <c r="FT4" s="232"/>
      <c r="FU4" s="232"/>
      <c r="FV4" s="232"/>
      <c r="FW4" s="235"/>
      <c r="FX4" s="232"/>
      <c r="FY4" s="232"/>
      <c r="FZ4" s="232"/>
      <c r="GA4" s="233"/>
      <c r="GB4" s="234"/>
      <c r="GC4" s="235"/>
      <c r="GD4" s="232"/>
      <c r="GE4" s="232"/>
      <c r="GF4" s="232"/>
      <c r="GG4" s="232"/>
      <c r="GH4" s="235"/>
      <c r="GI4" s="232"/>
      <c r="GJ4" s="232"/>
      <c r="GK4" s="232"/>
      <c r="GL4" s="232"/>
      <c r="GM4" s="235"/>
      <c r="GN4" s="232"/>
      <c r="GO4" s="232"/>
      <c r="GP4" s="232"/>
      <c r="GQ4" s="232"/>
      <c r="GR4" s="235"/>
      <c r="GS4" s="232"/>
      <c r="GT4" s="232"/>
      <c r="GU4" s="232"/>
      <c r="GV4" s="232"/>
      <c r="GW4" s="235"/>
      <c r="GX4" s="232"/>
      <c r="GY4" s="232"/>
      <c r="GZ4" s="232"/>
      <c r="HA4" s="232"/>
      <c r="HB4" s="235"/>
      <c r="HC4" s="232"/>
      <c r="HD4" s="232"/>
      <c r="HE4" s="232"/>
      <c r="HF4" s="232"/>
      <c r="HG4" s="235"/>
      <c r="HH4" s="232"/>
      <c r="HI4" s="232"/>
      <c r="HJ4" s="232"/>
      <c r="HK4" s="232"/>
      <c r="HL4" s="235"/>
      <c r="HM4" s="232"/>
      <c r="HN4" s="232"/>
      <c r="HO4" s="232"/>
      <c r="HP4" s="232"/>
      <c r="HQ4" s="235"/>
      <c r="HR4" s="232"/>
      <c r="HS4" s="232"/>
      <c r="HT4" s="232"/>
      <c r="HU4" s="232"/>
      <c r="HV4" s="235"/>
      <c r="HW4" s="232"/>
      <c r="HX4" s="232"/>
      <c r="HY4" s="232"/>
      <c r="HZ4" s="232"/>
      <c r="IA4" s="235"/>
      <c r="IB4" s="232"/>
      <c r="IC4" s="232"/>
      <c r="ID4" s="232"/>
      <c r="IE4" s="232"/>
      <c r="IF4" s="235"/>
      <c r="IG4" s="232"/>
      <c r="IH4" s="232"/>
      <c r="II4" s="232"/>
      <c r="IJ4" s="233"/>
      <c r="IK4" s="234"/>
      <c r="IL4" s="235"/>
      <c r="IM4" s="232"/>
      <c r="IN4" s="232"/>
      <c r="IO4" s="232"/>
      <c r="IP4" s="232"/>
      <c r="IQ4" s="235"/>
      <c r="IR4" s="232"/>
      <c r="IS4" s="232"/>
      <c r="IT4" s="232"/>
      <c r="IU4" s="232"/>
      <c r="IV4" s="235"/>
      <c r="IW4" s="232"/>
      <c r="IX4" s="232"/>
      <c r="IY4" s="232"/>
      <c r="IZ4" s="232"/>
      <c r="JA4" s="235"/>
      <c r="JB4" s="232"/>
      <c r="JC4" s="232"/>
      <c r="JD4" s="232"/>
      <c r="JE4" s="232"/>
      <c r="JF4" s="235"/>
      <c r="JG4" s="232"/>
      <c r="JH4" s="232"/>
      <c r="JI4" s="232"/>
      <c r="JJ4" s="232"/>
      <c r="JK4" s="235"/>
      <c r="JL4" s="232"/>
      <c r="JM4" s="232"/>
      <c r="JN4" s="232"/>
      <c r="JO4" s="232"/>
      <c r="JP4" s="235"/>
      <c r="JQ4" s="232"/>
      <c r="JR4" s="232"/>
      <c r="JS4" s="232"/>
      <c r="JT4" s="232"/>
      <c r="JU4" s="235"/>
      <c r="JV4" s="232"/>
      <c r="JW4" s="232"/>
      <c r="JX4" s="232"/>
      <c r="JY4" s="232"/>
      <c r="JZ4" s="235"/>
      <c r="KA4" s="232"/>
      <c r="KB4" s="232"/>
      <c r="KC4" s="232"/>
      <c r="KD4" s="232"/>
      <c r="KE4" s="235"/>
      <c r="KF4" s="232"/>
      <c r="KG4" s="232"/>
      <c r="KH4" s="232"/>
      <c r="KI4" s="232"/>
      <c r="KJ4" s="235"/>
      <c r="KK4" s="232"/>
      <c r="KL4" s="232"/>
      <c r="KM4" s="232"/>
      <c r="KN4" s="232"/>
      <c r="KO4" s="235"/>
      <c r="KP4" s="232"/>
      <c r="KQ4" s="232"/>
    </row>
    <row r="5" spans="1:303" x14ac:dyDescent="0.25">
      <c r="A5" s="236" t="s">
        <v>1617</v>
      </c>
      <c r="B5" s="237">
        <v>54.532147207218912</v>
      </c>
      <c r="C5" s="238">
        <v>53.929585460860636</v>
      </c>
      <c r="D5" s="238">
        <v>53.576736842540285</v>
      </c>
      <c r="E5" s="238">
        <v>52.523730291724767</v>
      </c>
      <c r="F5" s="238">
        <v>55.403864642833291</v>
      </c>
      <c r="G5" s="237">
        <v>40.733182841493196</v>
      </c>
      <c r="H5" s="238">
        <v>40.302293633762517</v>
      </c>
      <c r="I5" s="238">
        <v>40.714253898640258</v>
      </c>
      <c r="J5" s="238">
        <v>39.51073626596289</v>
      </c>
      <c r="K5" s="238">
        <v>41.600286121866326</v>
      </c>
      <c r="L5" s="237">
        <v>49.519251430408993</v>
      </c>
      <c r="M5" s="238">
        <v>48.838821752122854</v>
      </c>
      <c r="N5" s="238">
        <v>49.287246653628515</v>
      </c>
      <c r="O5" s="238">
        <v>48.852170524760602</v>
      </c>
      <c r="P5" s="238">
        <v>50.13665115862414</v>
      </c>
      <c r="Q5" s="237">
        <v>40.360732332654905</v>
      </c>
      <c r="R5" s="238">
        <v>39.99350006813949</v>
      </c>
      <c r="S5" s="238">
        <v>40.020704554954563</v>
      </c>
      <c r="T5" s="238">
        <v>39.868979252436496</v>
      </c>
      <c r="U5" s="238">
        <v>41.574504705471647</v>
      </c>
      <c r="V5" s="237">
        <v>50.229135243908033</v>
      </c>
      <c r="W5" s="238">
        <v>49.92219572215712</v>
      </c>
      <c r="X5" s="238">
        <v>49.651755417416318</v>
      </c>
      <c r="Y5" s="238">
        <v>49.489983662648989</v>
      </c>
      <c r="Z5" s="238">
        <v>51.087122308959259</v>
      </c>
      <c r="AA5" s="237">
        <v>40.177741064485581</v>
      </c>
      <c r="AB5" s="238">
        <v>40.084125578502544</v>
      </c>
      <c r="AC5" s="238">
        <v>40.021287102507813</v>
      </c>
      <c r="AD5" s="238">
        <v>39.679799674000634</v>
      </c>
      <c r="AE5" s="238">
        <v>40.933159153052259</v>
      </c>
      <c r="AF5" s="237">
        <v>34.612645274591983</v>
      </c>
      <c r="AG5" s="238">
        <v>33.595893764635541</v>
      </c>
      <c r="AH5" s="238">
        <v>32.326349584248959</v>
      </c>
      <c r="AI5" s="238">
        <v>29.31310033687005</v>
      </c>
      <c r="AJ5" s="238">
        <v>36.177451101552151</v>
      </c>
      <c r="AK5" s="237">
        <v>32.387414641546513</v>
      </c>
      <c r="AL5" s="238">
        <v>31.62744929962199</v>
      </c>
      <c r="AM5" s="238">
        <v>30.564763295147007</v>
      </c>
      <c r="AN5" s="238">
        <v>28.503852175880219</v>
      </c>
      <c r="AO5" s="238">
        <v>36.120993991289637</v>
      </c>
      <c r="AP5" s="237">
        <v>32.22195814826155</v>
      </c>
      <c r="AQ5" s="238">
        <v>31.672846680103746</v>
      </c>
      <c r="AR5" s="238">
        <v>30.607904593664394</v>
      </c>
      <c r="AS5" s="238">
        <v>30.00721097010155</v>
      </c>
      <c r="AT5" s="238">
        <v>35.247405607886641</v>
      </c>
      <c r="AU5" s="237">
        <v>32.268627527483552</v>
      </c>
      <c r="AV5" s="238">
        <v>32.144955673178252</v>
      </c>
      <c r="AW5" s="238">
        <v>31.267309920898558</v>
      </c>
      <c r="AX5" s="238">
        <v>12.137799911180048</v>
      </c>
      <c r="AY5" s="238">
        <v>32.800502412225661</v>
      </c>
      <c r="AZ5" s="237">
        <v>34.868954251517302</v>
      </c>
      <c r="BA5" s="238">
        <v>34.549677152201902</v>
      </c>
      <c r="BB5" s="238">
        <v>34.072117479105202</v>
      </c>
      <c r="BC5" s="238">
        <v>31.058802821564512</v>
      </c>
      <c r="BD5" s="238">
        <v>35.590809625511206</v>
      </c>
      <c r="BE5" s="237">
        <v>38.567668906641202</v>
      </c>
      <c r="BF5" s="238">
        <v>38.1630207328799</v>
      </c>
      <c r="BG5" s="238">
        <v>38.139346977960855</v>
      </c>
      <c r="BH5" s="238">
        <v>37.308835886387023</v>
      </c>
      <c r="BI5" s="239">
        <v>41.030016109139645</v>
      </c>
      <c r="BJ5" s="236"/>
      <c r="BK5" s="237"/>
      <c r="BL5" s="238"/>
      <c r="BM5" s="238"/>
      <c r="BN5" s="238"/>
      <c r="BO5" s="238"/>
      <c r="BP5" s="237"/>
      <c r="BQ5" s="238"/>
      <c r="BR5" s="238"/>
      <c r="BS5" s="238"/>
      <c r="BT5" s="238"/>
      <c r="BU5" s="237"/>
      <c r="BV5" s="238"/>
      <c r="BW5" s="238"/>
      <c r="BX5" s="238"/>
      <c r="BY5" s="238"/>
      <c r="BZ5" s="237"/>
      <c r="CA5" s="238"/>
      <c r="CB5" s="238"/>
      <c r="CC5" s="238"/>
      <c r="CD5" s="238"/>
      <c r="CE5" s="237"/>
      <c r="CF5" s="238"/>
      <c r="CG5" s="238"/>
      <c r="CH5" s="238"/>
      <c r="CI5" s="238"/>
      <c r="CJ5" s="237"/>
      <c r="CK5" s="238"/>
      <c r="CL5" s="238"/>
      <c r="CM5" s="238"/>
      <c r="CN5" s="238"/>
      <c r="CO5" s="237"/>
      <c r="CP5" s="238"/>
      <c r="CQ5" s="238"/>
      <c r="CR5" s="238"/>
      <c r="CS5" s="238"/>
      <c r="CT5" s="237"/>
      <c r="CU5" s="238"/>
      <c r="CV5" s="238"/>
      <c r="CW5" s="238"/>
      <c r="CX5" s="238"/>
      <c r="CY5" s="237"/>
      <c r="CZ5" s="238"/>
      <c r="DA5" s="238"/>
      <c r="DB5" s="238"/>
      <c r="DC5" s="238"/>
      <c r="DD5" s="237"/>
      <c r="DE5" s="238"/>
      <c r="DF5" s="238"/>
      <c r="DG5" s="238"/>
      <c r="DH5" s="238"/>
      <c r="DI5" s="237"/>
      <c r="DJ5" s="238"/>
      <c r="DK5" s="238"/>
      <c r="DL5" s="238"/>
      <c r="DM5" s="238"/>
      <c r="DN5" s="237"/>
      <c r="DO5" s="238"/>
      <c r="DP5" s="238"/>
      <c r="DQ5" s="238"/>
      <c r="DR5" s="239"/>
      <c r="DS5" s="236"/>
      <c r="DT5" s="237"/>
      <c r="DU5" s="238"/>
      <c r="DV5" s="238"/>
      <c r="DW5" s="238"/>
      <c r="DX5" s="238"/>
      <c r="DY5" s="237"/>
      <c r="DZ5" s="238"/>
      <c r="EA5" s="238"/>
      <c r="EB5" s="238"/>
      <c r="EC5" s="238"/>
      <c r="ED5" s="237"/>
      <c r="EE5" s="238"/>
      <c r="EF5" s="238"/>
      <c r="EG5" s="238"/>
      <c r="EH5" s="238"/>
      <c r="EI5" s="237"/>
      <c r="EJ5" s="238"/>
      <c r="EK5" s="238"/>
      <c r="EL5" s="238"/>
      <c r="EM5" s="238"/>
      <c r="EN5" s="237"/>
      <c r="EO5" s="238"/>
      <c r="EP5" s="238"/>
      <c r="EQ5" s="238"/>
      <c r="ER5" s="238"/>
      <c r="ES5" s="237"/>
      <c r="ET5" s="238"/>
      <c r="EU5" s="238"/>
      <c r="EV5" s="238"/>
      <c r="EW5" s="238"/>
      <c r="EX5" s="237"/>
      <c r="EY5" s="238"/>
      <c r="EZ5" s="238"/>
      <c r="FA5" s="238"/>
      <c r="FB5" s="238"/>
      <c r="FC5" s="237"/>
      <c r="FD5" s="238"/>
      <c r="FE5" s="238"/>
      <c r="FF5" s="238"/>
      <c r="FG5" s="238"/>
      <c r="FH5" s="237"/>
      <c r="FI5" s="238"/>
      <c r="FJ5" s="238"/>
      <c r="FK5" s="238"/>
      <c r="FL5" s="238"/>
      <c r="FM5" s="237"/>
      <c r="FN5" s="238"/>
      <c r="FO5" s="238"/>
      <c r="FP5" s="238"/>
      <c r="FQ5" s="238"/>
      <c r="FR5" s="237"/>
      <c r="FS5" s="238"/>
      <c r="FT5" s="238"/>
      <c r="FU5" s="238"/>
      <c r="FV5" s="238"/>
      <c r="FW5" s="237"/>
      <c r="FX5" s="238"/>
      <c r="FY5" s="238"/>
      <c r="FZ5" s="238"/>
      <c r="GA5" s="239"/>
      <c r="GB5" s="236"/>
      <c r="GC5" s="237"/>
      <c r="GD5" s="238"/>
      <c r="GE5" s="238"/>
      <c r="GF5" s="238"/>
      <c r="GG5" s="238"/>
      <c r="GH5" s="237"/>
      <c r="GI5" s="238"/>
      <c r="GJ5" s="238"/>
      <c r="GK5" s="238"/>
      <c r="GL5" s="238"/>
      <c r="GM5" s="237"/>
      <c r="GN5" s="238"/>
      <c r="GO5" s="238"/>
      <c r="GP5" s="238"/>
      <c r="GQ5" s="238"/>
      <c r="GR5" s="237"/>
      <c r="GS5" s="238"/>
      <c r="GT5" s="238"/>
      <c r="GU5" s="238"/>
      <c r="GV5" s="238"/>
      <c r="GW5" s="237"/>
      <c r="GX5" s="238"/>
      <c r="GY5" s="238"/>
      <c r="GZ5" s="238"/>
      <c r="HA5" s="238"/>
      <c r="HB5" s="237"/>
      <c r="HC5" s="238"/>
      <c r="HD5" s="238"/>
      <c r="HE5" s="238"/>
      <c r="HF5" s="238"/>
      <c r="HG5" s="237"/>
      <c r="HH5" s="238"/>
      <c r="HI5" s="238"/>
      <c r="HJ5" s="238"/>
      <c r="HK5" s="238"/>
      <c r="HL5" s="237"/>
      <c r="HM5" s="238"/>
      <c r="HN5" s="238"/>
      <c r="HO5" s="238"/>
      <c r="HP5" s="238"/>
      <c r="HQ5" s="237"/>
      <c r="HR5" s="238"/>
      <c r="HS5" s="238"/>
      <c r="HT5" s="238"/>
      <c r="HU5" s="238"/>
      <c r="HV5" s="237"/>
      <c r="HW5" s="238"/>
      <c r="HX5" s="238"/>
      <c r="HY5" s="238"/>
      <c r="HZ5" s="238"/>
      <c r="IA5" s="237"/>
      <c r="IB5" s="238"/>
      <c r="IC5" s="238"/>
      <c r="ID5" s="238"/>
      <c r="IE5" s="238"/>
      <c r="IF5" s="237"/>
      <c r="IG5" s="238"/>
      <c r="IH5" s="238"/>
      <c r="II5" s="238"/>
      <c r="IJ5" s="239"/>
      <c r="IK5" s="236"/>
      <c r="IL5" s="237"/>
      <c r="IM5" s="238"/>
      <c r="IN5" s="238"/>
      <c r="IO5" s="238"/>
      <c r="IP5" s="238"/>
      <c r="IQ5" s="237"/>
      <c r="IR5" s="238"/>
      <c r="IS5" s="238"/>
      <c r="IT5" s="238"/>
      <c r="IU5" s="238"/>
      <c r="IV5" s="237"/>
      <c r="IW5" s="238"/>
      <c r="IX5" s="238"/>
      <c r="IY5" s="238"/>
      <c r="IZ5" s="238"/>
      <c r="JA5" s="237"/>
      <c r="JB5" s="238"/>
      <c r="JC5" s="238"/>
      <c r="JD5" s="238"/>
      <c r="JE5" s="238"/>
      <c r="JF5" s="237"/>
      <c r="JG5" s="238"/>
      <c r="JH5" s="238"/>
      <c r="JI5" s="238"/>
      <c r="JJ5" s="238"/>
      <c r="JK5" s="237"/>
      <c r="JL5" s="238"/>
      <c r="JM5" s="238"/>
      <c r="JN5" s="238"/>
      <c r="JO5" s="238"/>
      <c r="JP5" s="237"/>
      <c r="JQ5" s="238"/>
      <c r="JR5" s="238"/>
      <c r="JS5" s="238"/>
      <c r="JT5" s="238"/>
      <c r="JU5" s="237"/>
      <c r="JV5" s="238"/>
      <c r="JW5" s="238"/>
      <c r="JX5" s="238"/>
      <c r="JY5" s="238"/>
      <c r="JZ5" s="237"/>
      <c r="KA5" s="238"/>
      <c r="KB5" s="238"/>
      <c r="KC5" s="238"/>
      <c r="KD5" s="238"/>
      <c r="KE5" s="237"/>
      <c r="KF5" s="238"/>
      <c r="KG5" s="238"/>
      <c r="KH5" s="238"/>
      <c r="KI5" s="238"/>
      <c r="KJ5" s="237"/>
      <c r="KK5" s="238"/>
      <c r="KL5" s="238"/>
      <c r="KM5" s="238"/>
      <c r="KN5" s="238"/>
      <c r="KO5" s="237"/>
      <c r="KP5" s="238"/>
      <c r="KQ5" s="238"/>
    </row>
    <row r="6" spans="1:303" x14ac:dyDescent="0.25">
      <c r="A6" s="240" t="s">
        <v>1618</v>
      </c>
      <c r="B6" s="237">
        <v>54.594760616746804</v>
      </c>
      <c r="C6" s="238">
        <v>54.102338868471421</v>
      </c>
      <c r="D6" s="238">
        <v>53.640561244436356</v>
      </c>
      <c r="E6" s="238">
        <v>52.449138760829236</v>
      </c>
      <c r="F6" s="238">
        <v>55.372299743778122</v>
      </c>
      <c r="G6" s="237">
        <v>41.008644340061437</v>
      </c>
      <c r="H6" s="238">
        <v>40.615742209367426</v>
      </c>
      <c r="I6" s="238">
        <v>40.90880258963039</v>
      </c>
      <c r="J6" s="238">
        <v>39.664434933147277</v>
      </c>
      <c r="K6" s="238">
        <v>41.806376028758571</v>
      </c>
      <c r="L6" s="237">
        <v>49.590647177637457</v>
      </c>
      <c r="M6" s="238">
        <v>49.157657830215179</v>
      </c>
      <c r="N6" s="238">
        <v>49.41611957166446</v>
      </c>
      <c r="O6" s="238">
        <v>48.883932472138298</v>
      </c>
      <c r="P6" s="238">
        <v>50.140313156503112</v>
      </c>
      <c r="Q6" s="237">
        <v>40.589194764812298</v>
      </c>
      <c r="R6" s="238">
        <v>40.272479520298006</v>
      </c>
      <c r="S6" s="238">
        <v>40.177813510446498</v>
      </c>
      <c r="T6" s="238">
        <v>40.098948746700643</v>
      </c>
      <c r="U6" s="238">
        <v>41.690116546425507</v>
      </c>
      <c r="V6" s="237">
        <v>50.473950108007642</v>
      </c>
      <c r="W6" s="238">
        <v>50.184999024712994</v>
      </c>
      <c r="X6" s="238">
        <v>49.747035865174027</v>
      </c>
      <c r="Y6" s="238">
        <v>49.45251597328452</v>
      </c>
      <c r="Z6" s="238">
        <v>51.408586663937861</v>
      </c>
      <c r="AA6" s="237">
        <v>40.376829202654299</v>
      </c>
      <c r="AB6" s="238">
        <v>40.359231240462215</v>
      </c>
      <c r="AC6" s="238">
        <v>40.169826166980705</v>
      </c>
      <c r="AD6" s="238">
        <v>39.729717503291589</v>
      </c>
      <c r="AE6" s="238">
        <v>41.182989047144652</v>
      </c>
      <c r="AF6" s="237">
        <v>34.902295997303177</v>
      </c>
      <c r="AG6" s="238">
        <v>33.883339177171045</v>
      </c>
      <c r="AH6" s="238">
        <v>32.536381166206731</v>
      </c>
      <c r="AI6" s="238">
        <v>29.243637647367347</v>
      </c>
      <c r="AJ6" s="238">
        <v>36.43345294670452</v>
      </c>
      <c r="AK6" s="237">
        <v>32.609319790793776</v>
      </c>
      <c r="AL6" s="238">
        <v>31.960458027904753</v>
      </c>
      <c r="AM6" s="238">
        <v>30.830642489292938</v>
      </c>
      <c r="AN6" s="238">
        <v>28.477242731984205</v>
      </c>
      <c r="AO6" s="238">
        <v>36.105660579757306</v>
      </c>
      <c r="AP6" s="237">
        <v>32.489293155052948</v>
      </c>
      <c r="AQ6" s="238">
        <v>32.071930372842665</v>
      </c>
      <c r="AR6" s="238">
        <v>30.973902745992746</v>
      </c>
      <c r="AS6" s="238">
        <v>30.101177818873634</v>
      </c>
      <c r="AT6" s="238">
        <v>35.381549061428885</v>
      </c>
      <c r="AU6" s="237">
        <v>32.773355344504061</v>
      </c>
      <c r="AV6" s="238">
        <v>32.547922980286621</v>
      </c>
      <c r="AW6" s="238">
        <v>31.743882532555304</v>
      </c>
      <c r="AX6" s="238">
        <v>12.245968469727874</v>
      </c>
      <c r="AY6" s="238">
        <v>33.160995547375371</v>
      </c>
      <c r="AZ6" s="237">
        <v>35.343931912021247</v>
      </c>
      <c r="BA6" s="238">
        <v>35.019845698086954</v>
      </c>
      <c r="BB6" s="238">
        <v>34.507310218661196</v>
      </c>
      <c r="BC6" s="238">
        <v>31.283559540704971</v>
      </c>
      <c r="BD6" s="238">
        <v>35.930162134032869</v>
      </c>
      <c r="BE6" s="237">
        <v>38.841373286325606</v>
      </c>
      <c r="BF6" s="238">
        <v>38.514853258337538</v>
      </c>
      <c r="BG6" s="238">
        <v>38.409750837236452</v>
      </c>
      <c r="BH6" s="238">
        <v>37.398252927119856</v>
      </c>
      <c r="BI6" s="239">
        <v>40.594716348411538</v>
      </c>
      <c r="BJ6" s="240"/>
      <c r="BK6" s="237"/>
      <c r="BL6" s="238"/>
      <c r="BM6" s="238"/>
      <c r="BN6" s="238"/>
      <c r="BO6" s="238"/>
      <c r="BP6" s="237"/>
      <c r="BQ6" s="238"/>
      <c r="BR6" s="238"/>
      <c r="BS6" s="238"/>
      <c r="BT6" s="238"/>
      <c r="BU6" s="237"/>
      <c r="BV6" s="238"/>
      <c r="BW6" s="238"/>
      <c r="BX6" s="238"/>
      <c r="BY6" s="238"/>
      <c r="BZ6" s="237"/>
      <c r="CA6" s="238"/>
      <c r="CB6" s="238"/>
      <c r="CC6" s="238"/>
      <c r="CD6" s="238"/>
      <c r="CE6" s="237"/>
      <c r="CF6" s="238"/>
      <c r="CG6" s="238"/>
      <c r="CH6" s="238"/>
      <c r="CI6" s="238"/>
      <c r="CJ6" s="237"/>
      <c r="CK6" s="238"/>
      <c r="CL6" s="238"/>
      <c r="CM6" s="238"/>
      <c r="CN6" s="238"/>
      <c r="CO6" s="237"/>
      <c r="CP6" s="238"/>
      <c r="CQ6" s="238"/>
      <c r="CR6" s="238"/>
      <c r="CS6" s="238"/>
      <c r="CT6" s="237"/>
      <c r="CU6" s="238"/>
      <c r="CV6" s="238"/>
      <c r="CW6" s="238"/>
      <c r="CX6" s="238"/>
      <c r="CY6" s="237"/>
      <c r="CZ6" s="238"/>
      <c r="DA6" s="238"/>
      <c r="DB6" s="238"/>
      <c r="DC6" s="238"/>
      <c r="DD6" s="237"/>
      <c r="DE6" s="238"/>
      <c r="DF6" s="238"/>
      <c r="DG6" s="238"/>
      <c r="DH6" s="238"/>
      <c r="DI6" s="237"/>
      <c r="DJ6" s="238"/>
      <c r="DK6" s="238"/>
      <c r="DL6" s="238"/>
      <c r="DM6" s="238"/>
      <c r="DN6" s="237"/>
      <c r="DO6" s="238"/>
      <c r="DP6" s="238"/>
      <c r="DQ6" s="238"/>
      <c r="DR6" s="239"/>
      <c r="DS6" s="240"/>
      <c r="DT6" s="237"/>
      <c r="DU6" s="238"/>
      <c r="DV6" s="238"/>
      <c r="DW6" s="238"/>
      <c r="DX6" s="238"/>
      <c r="DY6" s="237"/>
      <c r="DZ6" s="238"/>
      <c r="EA6" s="238"/>
      <c r="EB6" s="238"/>
      <c r="EC6" s="238"/>
      <c r="ED6" s="237"/>
      <c r="EE6" s="238"/>
      <c r="EF6" s="238"/>
      <c r="EG6" s="238"/>
      <c r="EH6" s="238"/>
      <c r="EI6" s="237"/>
      <c r="EJ6" s="238"/>
      <c r="EK6" s="238"/>
      <c r="EL6" s="238"/>
      <c r="EM6" s="238"/>
      <c r="EN6" s="237"/>
      <c r="EO6" s="238"/>
      <c r="EP6" s="238"/>
      <c r="EQ6" s="238"/>
      <c r="ER6" s="238"/>
      <c r="ES6" s="237"/>
      <c r="ET6" s="238"/>
      <c r="EU6" s="238"/>
      <c r="EV6" s="238"/>
      <c r="EW6" s="238"/>
      <c r="EX6" s="237"/>
      <c r="EY6" s="238"/>
      <c r="EZ6" s="238"/>
      <c r="FA6" s="238"/>
      <c r="FB6" s="238"/>
      <c r="FC6" s="237"/>
      <c r="FD6" s="238"/>
      <c r="FE6" s="238"/>
      <c r="FF6" s="238"/>
      <c r="FG6" s="238"/>
      <c r="FH6" s="237"/>
      <c r="FI6" s="238"/>
      <c r="FJ6" s="238"/>
      <c r="FK6" s="238"/>
      <c r="FL6" s="238"/>
      <c r="FM6" s="237"/>
      <c r="FN6" s="238"/>
      <c r="FO6" s="238"/>
      <c r="FP6" s="238"/>
      <c r="FQ6" s="238"/>
      <c r="FR6" s="237"/>
      <c r="FS6" s="238"/>
      <c r="FT6" s="238"/>
      <c r="FU6" s="238"/>
      <c r="FV6" s="238"/>
      <c r="FW6" s="237"/>
      <c r="FX6" s="238"/>
      <c r="FY6" s="238"/>
      <c r="FZ6" s="238"/>
      <c r="GA6" s="239"/>
      <c r="GB6" s="240"/>
      <c r="GC6" s="237"/>
      <c r="GD6" s="238"/>
      <c r="GE6" s="238"/>
      <c r="GF6" s="238"/>
      <c r="GG6" s="238"/>
      <c r="GH6" s="237"/>
      <c r="GI6" s="238"/>
      <c r="GJ6" s="238"/>
      <c r="GK6" s="238"/>
      <c r="GL6" s="238"/>
      <c r="GM6" s="237"/>
      <c r="GN6" s="238"/>
      <c r="GO6" s="238"/>
      <c r="GP6" s="238"/>
      <c r="GQ6" s="238"/>
      <c r="GR6" s="237"/>
      <c r="GS6" s="238"/>
      <c r="GT6" s="238"/>
      <c r="GU6" s="238"/>
      <c r="GV6" s="238"/>
      <c r="GW6" s="237"/>
      <c r="GX6" s="238"/>
      <c r="GY6" s="238"/>
      <c r="GZ6" s="238"/>
      <c r="HA6" s="238"/>
      <c r="HB6" s="237"/>
      <c r="HC6" s="238"/>
      <c r="HD6" s="238"/>
      <c r="HE6" s="238"/>
      <c r="HF6" s="238"/>
      <c r="HG6" s="237"/>
      <c r="HH6" s="238"/>
      <c r="HI6" s="238"/>
      <c r="HJ6" s="238"/>
      <c r="HK6" s="238"/>
      <c r="HL6" s="237"/>
      <c r="HM6" s="238"/>
      <c r="HN6" s="238"/>
      <c r="HO6" s="238"/>
      <c r="HP6" s="238"/>
      <c r="HQ6" s="237"/>
      <c r="HR6" s="238"/>
      <c r="HS6" s="238"/>
      <c r="HT6" s="238"/>
      <c r="HU6" s="238"/>
      <c r="HV6" s="237"/>
      <c r="HW6" s="238"/>
      <c r="HX6" s="238"/>
      <c r="HY6" s="238"/>
      <c r="HZ6" s="238"/>
      <c r="IA6" s="237"/>
      <c r="IB6" s="238"/>
      <c r="IC6" s="238"/>
      <c r="ID6" s="238"/>
      <c r="IE6" s="238"/>
      <c r="IF6" s="237"/>
      <c r="IG6" s="238"/>
      <c r="IH6" s="238"/>
      <c r="II6" s="238"/>
      <c r="IJ6" s="239"/>
      <c r="IK6" s="240"/>
      <c r="IL6" s="237"/>
      <c r="IM6" s="238"/>
      <c r="IN6" s="238"/>
      <c r="IO6" s="238"/>
      <c r="IP6" s="238"/>
      <c r="IQ6" s="237"/>
      <c r="IR6" s="238"/>
      <c r="IS6" s="238"/>
      <c r="IT6" s="238"/>
      <c r="IU6" s="238"/>
      <c r="IV6" s="237"/>
      <c r="IW6" s="238"/>
      <c r="IX6" s="238"/>
      <c r="IY6" s="238"/>
      <c r="IZ6" s="238"/>
      <c r="JA6" s="237"/>
      <c r="JB6" s="238"/>
      <c r="JC6" s="238"/>
      <c r="JD6" s="238"/>
      <c r="JE6" s="238"/>
      <c r="JF6" s="237"/>
      <c r="JG6" s="238"/>
      <c r="JH6" s="238"/>
      <c r="JI6" s="238"/>
      <c r="JJ6" s="238"/>
      <c r="JK6" s="237"/>
      <c r="JL6" s="238"/>
      <c r="JM6" s="238"/>
      <c r="JN6" s="238"/>
      <c r="JO6" s="238"/>
      <c r="JP6" s="237"/>
      <c r="JQ6" s="238"/>
      <c r="JR6" s="238"/>
      <c r="JS6" s="238"/>
      <c r="JT6" s="238"/>
      <c r="JU6" s="237"/>
      <c r="JV6" s="238"/>
      <c r="JW6" s="238"/>
      <c r="JX6" s="238"/>
      <c r="JY6" s="238"/>
      <c r="JZ6" s="237"/>
      <c r="KA6" s="238"/>
      <c r="KB6" s="238"/>
      <c r="KC6" s="238"/>
      <c r="KD6" s="238"/>
      <c r="KE6" s="237"/>
      <c r="KF6" s="238"/>
      <c r="KG6" s="238"/>
      <c r="KH6" s="238"/>
      <c r="KI6" s="238"/>
      <c r="KJ6" s="237"/>
      <c r="KK6" s="238"/>
      <c r="KL6" s="238"/>
      <c r="KM6" s="238"/>
      <c r="KN6" s="238"/>
      <c r="KO6" s="237"/>
      <c r="KP6" s="238"/>
      <c r="KQ6" s="238"/>
    </row>
    <row r="7" spans="1:303" x14ac:dyDescent="0.25">
      <c r="A7" s="240" t="s">
        <v>1619</v>
      </c>
      <c r="B7" s="237">
        <v>54.407352215392692</v>
      </c>
      <c r="C7" s="238">
        <v>53.929871339379076</v>
      </c>
      <c r="D7" s="238">
        <v>53.507851231335728</v>
      </c>
      <c r="E7" s="238">
        <v>52.342988045439895</v>
      </c>
      <c r="F7" s="238">
        <v>55.254850821178039</v>
      </c>
      <c r="G7" s="237">
        <v>40.868307940126222</v>
      </c>
      <c r="H7" s="238">
        <v>40.472271692479943</v>
      </c>
      <c r="I7" s="238">
        <v>40.751345606014631</v>
      </c>
      <c r="J7" s="238">
        <v>39.510268470657465</v>
      </c>
      <c r="K7" s="238">
        <v>41.574794032144133</v>
      </c>
      <c r="L7" s="237">
        <v>49.51529300970499</v>
      </c>
      <c r="M7" s="238">
        <v>49.022662311024995</v>
      </c>
      <c r="N7" s="238">
        <v>49.290727304788319</v>
      </c>
      <c r="O7" s="238">
        <v>48.850479694111229</v>
      </c>
      <c r="P7" s="238">
        <v>50.036168155342416</v>
      </c>
      <c r="Q7" s="237">
        <v>40.405531292401633</v>
      </c>
      <c r="R7" s="238">
        <v>40.107139731378993</v>
      </c>
      <c r="S7" s="238">
        <v>40.050802851816734</v>
      </c>
      <c r="T7" s="238">
        <v>39.989212801419676</v>
      </c>
      <c r="U7" s="238">
        <v>41.54431108802283</v>
      </c>
      <c r="V7" s="237">
        <v>50.301367668084588</v>
      </c>
      <c r="W7" s="238">
        <v>50.113277104786398</v>
      </c>
      <c r="X7" s="238">
        <v>49.714426907606942</v>
      </c>
      <c r="Y7" s="238">
        <v>49.427345333304459</v>
      </c>
      <c r="Z7" s="238">
        <v>51.096263446676218</v>
      </c>
      <c r="AA7" s="237">
        <v>40.242285133569936</v>
      </c>
      <c r="AB7" s="238">
        <v>40.208845005744109</v>
      </c>
      <c r="AC7" s="238">
        <v>40.051605290506807</v>
      </c>
      <c r="AD7" s="238">
        <v>39.614884173276536</v>
      </c>
      <c r="AE7" s="238">
        <v>40.981461617053263</v>
      </c>
      <c r="AF7" s="237">
        <v>34.737819913236379</v>
      </c>
      <c r="AG7" s="238">
        <v>33.723733122415425</v>
      </c>
      <c r="AH7" s="238">
        <v>32.394739463229982</v>
      </c>
      <c r="AI7" s="238">
        <v>29.191713465053088</v>
      </c>
      <c r="AJ7" s="238">
        <v>36.232459897542476</v>
      </c>
      <c r="AK7" s="237">
        <v>32.464360461756293</v>
      </c>
      <c r="AL7" s="238">
        <v>31.812401473415072</v>
      </c>
      <c r="AM7" s="238">
        <v>30.726122402059961</v>
      </c>
      <c r="AN7" s="238">
        <v>28.401765395689374</v>
      </c>
      <c r="AO7" s="238">
        <v>36.052510793354095</v>
      </c>
      <c r="AP7" s="237">
        <v>32.341548182508546</v>
      </c>
      <c r="AQ7" s="238">
        <v>31.917594388215832</v>
      </c>
      <c r="AR7" s="238">
        <v>30.857013880165077</v>
      </c>
      <c r="AS7" s="238">
        <v>30.038600036146203</v>
      </c>
      <c r="AT7" s="238">
        <v>35.272472393918108</v>
      </c>
      <c r="AU7" s="237">
        <v>32.553355344504062</v>
      </c>
      <c r="AV7" s="238">
        <v>32.365320558238125</v>
      </c>
      <c r="AW7" s="238">
        <v>31.569009260138046</v>
      </c>
      <c r="AX7" s="238">
        <v>12.198527813367889</v>
      </c>
      <c r="AY7" s="238">
        <v>33.023051172648429</v>
      </c>
      <c r="AZ7" s="237">
        <v>35.148870781575546</v>
      </c>
      <c r="BA7" s="238">
        <v>34.862045060766505</v>
      </c>
      <c r="BB7" s="238">
        <v>34.399707506806031</v>
      </c>
      <c r="BC7" s="238">
        <v>31.208614573865741</v>
      </c>
      <c r="BD7" s="238">
        <v>35.732894269497287</v>
      </c>
      <c r="BE7" s="237">
        <v>38.672597100951727</v>
      </c>
      <c r="BF7" s="238">
        <v>38.404317440627146</v>
      </c>
      <c r="BG7" s="238">
        <v>38.281613234830829</v>
      </c>
      <c r="BH7" s="238">
        <v>37.288943248873636</v>
      </c>
      <c r="BI7" s="239">
        <v>40.423171556746659</v>
      </c>
      <c r="BJ7" s="240"/>
      <c r="BK7" s="237"/>
      <c r="BL7" s="238"/>
      <c r="BM7" s="238"/>
      <c r="BN7" s="238"/>
      <c r="BO7" s="238"/>
      <c r="BP7" s="237"/>
      <c r="BQ7" s="238"/>
      <c r="BR7" s="238"/>
      <c r="BS7" s="238"/>
      <c r="BT7" s="238"/>
      <c r="BU7" s="237"/>
      <c r="BV7" s="238"/>
      <c r="BW7" s="238"/>
      <c r="BX7" s="238"/>
      <c r="BY7" s="238"/>
      <c r="BZ7" s="237"/>
      <c r="CA7" s="238"/>
      <c r="CB7" s="238"/>
      <c r="CC7" s="238"/>
      <c r="CD7" s="238"/>
      <c r="CE7" s="237"/>
      <c r="CF7" s="238"/>
      <c r="CG7" s="238"/>
      <c r="CH7" s="238"/>
      <c r="CI7" s="238"/>
      <c r="CJ7" s="237"/>
      <c r="CK7" s="238"/>
      <c r="CL7" s="238"/>
      <c r="CM7" s="238"/>
      <c r="CN7" s="238"/>
      <c r="CO7" s="237"/>
      <c r="CP7" s="238"/>
      <c r="CQ7" s="238"/>
      <c r="CR7" s="238"/>
      <c r="CS7" s="238"/>
      <c r="CT7" s="237"/>
      <c r="CU7" s="238"/>
      <c r="CV7" s="238"/>
      <c r="CW7" s="238"/>
      <c r="CX7" s="238"/>
      <c r="CY7" s="237"/>
      <c r="CZ7" s="238"/>
      <c r="DA7" s="238"/>
      <c r="DB7" s="238"/>
      <c r="DC7" s="238"/>
      <c r="DD7" s="237"/>
      <c r="DE7" s="238"/>
      <c r="DF7" s="238"/>
      <c r="DG7" s="238"/>
      <c r="DH7" s="238"/>
      <c r="DI7" s="237"/>
      <c r="DJ7" s="238"/>
      <c r="DK7" s="238"/>
      <c r="DL7" s="238"/>
      <c r="DM7" s="238"/>
      <c r="DN7" s="237"/>
      <c r="DO7" s="238"/>
      <c r="DP7" s="238"/>
      <c r="DQ7" s="238"/>
      <c r="DR7" s="239"/>
      <c r="DS7" s="240"/>
      <c r="DT7" s="237"/>
      <c r="DU7" s="238"/>
      <c r="DV7" s="238"/>
      <c r="DW7" s="238"/>
      <c r="DX7" s="238"/>
      <c r="DY7" s="237"/>
      <c r="DZ7" s="238"/>
      <c r="EA7" s="238"/>
      <c r="EB7" s="238"/>
      <c r="EC7" s="238"/>
      <c r="ED7" s="237"/>
      <c r="EE7" s="238"/>
      <c r="EF7" s="238"/>
      <c r="EG7" s="238"/>
      <c r="EH7" s="238"/>
      <c r="EI7" s="237"/>
      <c r="EJ7" s="238"/>
      <c r="EK7" s="238"/>
      <c r="EL7" s="238"/>
      <c r="EM7" s="238"/>
      <c r="EN7" s="237"/>
      <c r="EO7" s="238"/>
      <c r="EP7" s="238"/>
      <c r="EQ7" s="238"/>
      <c r="ER7" s="238"/>
      <c r="ES7" s="237"/>
      <c r="ET7" s="238"/>
      <c r="EU7" s="238"/>
      <c r="EV7" s="238"/>
      <c r="EW7" s="238"/>
      <c r="EX7" s="237"/>
      <c r="EY7" s="238"/>
      <c r="EZ7" s="238"/>
      <c r="FA7" s="238"/>
      <c r="FB7" s="238"/>
      <c r="FC7" s="237"/>
      <c r="FD7" s="238"/>
      <c r="FE7" s="238"/>
      <c r="FF7" s="238"/>
      <c r="FG7" s="238"/>
      <c r="FH7" s="237"/>
      <c r="FI7" s="238"/>
      <c r="FJ7" s="238"/>
      <c r="FK7" s="238"/>
      <c r="FL7" s="238"/>
      <c r="FM7" s="237"/>
      <c r="FN7" s="238"/>
      <c r="FO7" s="238"/>
      <c r="FP7" s="238"/>
      <c r="FQ7" s="238"/>
      <c r="FR7" s="237"/>
      <c r="FS7" s="238"/>
      <c r="FT7" s="238"/>
      <c r="FU7" s="238"/>
      <c r="FV7" s="238"/>
      <c r="FW7" s="237"/>
      <c r="FX7" s="238"/>
      <c r="FY7" s="238"/>
      <c r="FZ7" s="238"/>
      <c r="GA7" s="239"/>
      <c r="GB7" s="240"/>
      <c r="GC7" s="237"/>
      <c r="GD7" s="238"/>
      <c r="GE7" s="238"/>
      <c r="GF7" s="238"/>
      <c r="GG7" s="238"/>
      <c r="GH7" s="237"/>
      <c r="GI7" s="238"/>
      <c r="GJ7" s="238"/>
      <c r="GK7" s="238"/>
      <c r="GL7" s="238"/>
      <c r="GM7" s="237"/>
      <c r="GN7" s="238"/>
      <c r="GO7" s="238"/>
      <c r="GP7" s="238"/>
      <c r="GQ7" s="238"/>
      <c r="GR7" s="237"/>
      <c r="GS7" s="238"/>
      <c r="GT7" s="238"/>
      <c r="GU7" s="238"/>
      <c r="GV7" s="238"/>
      <c r="GW7" s="237"/>
      <c r="GX7" s="238"/>
      <c r="GY7" s="238"/>
      <c r="GZ7" s="238"/>
      <c r="HA7" s="238"/>
      <c r="HB7" s="237"/>
      <c r="HC7" s="238"/>
      <c r="HD7" s="238"/>
      <c r="HE7" s="238"/>
      <c r="HF7" s="238"/>
      <c r="HG7" s="237"/>
      <c r="HH7" s="238"/>
      <c r="HI7" s="238"/>
      <c r="HJ7" s="238"/>
      <c r="HK7" s="238"/>
      <c r="HL7" s="237"/>
      <c r="HM7" s="238"/>
      <c r="HN7" s="238"/>
      <c r="HO7" s="238"/>
      <c r="HP7" s="238"/>
      <c r="HQ7" s="237"/>
      <c r="HR7" s="238"/>
      <c r="HS7" s="238"/>
      <c r="HT7" s="238"/>
      <c r="HU7" s="238"/>
      <c r="HV7" s="237"/>
      <c r="HW7" s="238"/>
      <c r="HX7" s="238"/>
      <c r="HY7" s="238"/>
      <c r="HZ7" s="238"/>
      <c r="IA7" s="237"/>
      <c r="IB7" s="238"/>
      <c r="IC7" s="238"/>
      <c r="ID7" s="238"/>
      <c r="IE7" s="238"/>
      <c r="IF7" s="237"/>
      <c r="IG7" s="238"/>
      <c r="IH7" s="238"/>
      <c r="II7" s="238"/>
      <c r="IJ7" s="239"/>
      <c r="IK7" s="240"/>
      <c r="IL7" s="237"/>
      <c r="IM7" s="238"/>
      <c r="IN7" s="238"/>
      <c r="IO7" s="238"/>
      <c r="IP7" s="238"/>
      <c r="IQ7" s="237"/>
      <c r="IR7" s="238"/>
      <c r="IS7" s="238"/>
      <c r="IT7" s="238"/>
      <c r="IU7" s="238"/>
      <c r="IV7" s="237"/>
      <c r="IW7" s="238"/>
      <c r="IX7" s="238"/>
      <c r="IY7" s="238"/>
      <c r="IZ7" s="238"/>
      <c r="JA7" s="237"/>
      <c r="JB7" s="238"/>
      <c r="JC7" s="238"/>
      <c r="JD7" s="238"/>
      <c r="JE7" s="238"/>
      <c r="JF7" s="237"/>
      <c r="JG7" s="238"/>
      <c r="JH7" s="238"/>
      <c r="JI7" s="238"/>
      <c r="JJ7" s="238"/>
      <c r="JK7" s="237"/>
      <c r="JL7" s="238"/>
      <c r="JM7" s="238"/>
      <c r="JN7" s="238"/>
      <c r="JO7" s="238"/>
      <c r="JP7" s="237"/>
      <c r="JQ7" s="238"/>
      <c r="JR7" s="238"/>
      <c r="JS7" s="238"/>
      <c r="JT7" s="238"/>
      <c r="JU7" s="237"/>
      <c r="JV7" s="238"/>
      <c r="JW7" s="238"/>
      <c r="JX7" s="238"/>
      <c r="JY7" s="238"/>
      <c r="JZ7" s="237"/>
      <c r="KA7" s="238"/>
      <c r="KB7" s="238"/>
      <c r="KC7" s="238"/>
      <c r="KD7" s="238"/>
      <c r="KE7" s="237"/>
      <c r="KF7" s="238"/>
      <c r="KG7" s="238"/>
      <c r="KH7" s="238"/>
      <c r="KI7" s="238"/>
      <c r="KJ7" s="237"/>
      <c r="KK7" s="238"/>
      <c r="KL7" s="238"/>
      <c r="KM7" s="238"/>
      <c r="KN7" s="238"/>
      <c r="KO7" s="237"/>
      <c r="KP7" s="238"/>
      <c r="KQ7" s="238"/>
    </row>
    <row r="8" spans="1:303" x14ac:dyDescent="0.25">
      <c r="A8" s="240" t="s">
        <v>1620</v>
      </c>
      <c r="B8" s="237">
        <v>54.486777325717632</v>
      </c>
      <c r="C8" s="238">
        <v>53.790203355938637</v>
      </c>
      <c r="D8" s="238">
        <v>53.588788476400254</v>
      </c>
      <c r="E8" s="238">
        <v>52.515769182777063</v>
      </c>
      <c r="F8" s="238">
        <v>55.480942561579887</v>
      </c>
      <c r="G8" s="237">
        <v>40.805739097613632</v>
      </c>
      <c r="H8" s="238">
        <v>40.389692371089133</v>
      </c>
      <c r="I8" s="238">
        <v>40.902073694824331</v>
      </c>
      <c r="J8" s="238">
        <v>39.655313420650387</v>
      </c>
      <c r="K8" s="238">
        <v>41.628388942214642</v>
      </c>
      <c r="L8" s="237">
        <v>49.608548562774239</v>
      </c>
      <c r="M8" s="238">
        <v>48.921887919799822</v>
      </c>
      <c r="N8" s="238">
        <v>49.451137533864483</v>
      </c>
      <c r="O8" s="238">
        <v>49.041199116867922</v>
      </c>
      <c r="P8" s="238">
        <v>50.17424584196629</v>
      </c>
      <c r="Q8" s="237">
        <v>40.563338520465848</v>
      </c>
      <c r="R8" s="238">
        <v>40.241964098060301</v>
      </c>
      <c r="S8" s="238">
        <v>40.199836564017268</v>
      </c>
      <c r="T8" s="238">
        <v>40.199216334305419</v>
      </c>
      <c r="U8" s="238">
        <v>41.810934899385416</v>
      </c>
      <c r="V8" s="237">
        <v>50.476594986848347</v>
      </c>
      <c r="W8" s="238">
        <v>50.066462080060916</v>
      </c>
      <c r="X8" s="238">
        <v>49.896749896047048</v>
      </c>
      <c r="Y8" s="238">
        <v>49.652301647448624</v>
      </c>
      <c r="Z8" s="238">
        <v>51.207830180588452</v>
      </c>
      <c r="AA8" s="237">
        <v>40.385039482937806</v>
      </c>
      <c r="AB8" s="238">
        <v>40.341496523139327</v>
      </c>
      <c r="AC8" s="238">
        <v>40.170666752462168</v>
      </c>
      <c r="AD8" s="238">
        <v>39.85134727934232</v>
      </c>
      <c r="AE8" s="238">
        <v>41.069934186961881</v>
      </c>
      <c r="AF8" s="237">
        <v>34.786115686785408</v>
      </c>
      <c r="AG8" s="238">
        <v>33.729308922076626</v>
      </c>
      <c r="AH8" s="238">
        <v>32.475229858797498</v>
      </c>
      <c r="AI8" s="238">
        <v>29.473315387932704</v>
      </c>
      <c r="AJ8" s="238">
        <v>36.367381564521125</v>
      </c>
      <c r="AK8" s="237">
        <v>32.333314864044851</v>
      </c>
      <c r="AL8" s="238">
        <v>31.64936129020391</v>
      </c>
      <c r="AM8" s="238">
        <v>30.569987117041961</v>
      </c>
      <c r="AN8" s="238">
        <v>28.482847692497529</v>
      </c>
      <c r="AO8" s="238">
        <v>36.190623479376278</v>
      </c>
      <c r="AP8" s="237">
        <v>31.934169783605959</v>
      </c>
      <c r="AQ8" s="238">
        <v>31.418728665033996</v>
      </c>
      <c r="AR8" s="238">
        <v>30.460063022144752</v>
      </c>
      <c r="AS8" s="238">
        <v>29.850755074051538</v>
      </c>
      <c r="AT8" s="238">
        <v>34.9950527422398</v>
      </c>
      <c r="AU8" s="237">
        <v>31.995610252106268</v>
      </c>
      <c r="AV8" s="238">
        <v>31.779248855361793</v>
      </c>
      <c r="AW8" s="238">
        <v>30.991193091632656</v>
      </c>
      <c r="AX8" s="238">
        <v>12.048148594318926</v>
      </c>
      <c r="AY8" s="238">
        <v>32.47784160182939</v>
      </c>
      <c r="AZ8" s="237">
        <v>34.548813464477426</v>
      </c>
      <c r="BA8" s="238">
        <v>34.234741125538434</v>
      </c>
      <c r="BB8" s="238">
        <v>33.767018491624206</v>
      </c>
      <c r="BC8" s="238">
        <v>30.877212328001605</v>
      </c>
      <c r="BD8" s="238">
        <v>35.14665353112099</v>
      </c>
      <c r="BE8" s="237">
        <v>38.359308334663183</v>
      </c>
      <c r="BF8" s="238">
        <v>37.942611258147785</v>
      </c>
      <c r="BG8" s="238">
        <v>38.012559801004237</v>
      </c>
      <c r="BH8" s="238">
        <v>37.174472761992313</v>
      </c>
      <c r="BI8" s="239">
        <v>38.775907590475228</v>
      </c>
      <c r="BJ8" s="240"/>
      <c r="BK8" s="237"/>
      <c r="BL8" s="238"/>
      <c r="BM8" s="238"/>
      <c r="BN8" s="238"/>
      <c r="BO8" s="238"/>
      <c r="BP8" s="237"/>
      <c r="BQ8" s="238"/>
      <c r="BR8" s="238"/>
      <c r="BS8" s="238"/>
      <c r="BT8" s="238"/>
      <c r="BU8" s="237"/>
      <c r="BV8" s="238"/>
      <c r="BW8" s="238"/>
      <c r="BX8" s="238"/>
      <c r="BY8" s="238"/>
      <c r="BZ8" s="237"/>
      <c r="CA8" s="238"/>
      <c r="CB8" s="238"/>
      <c r="CC8" s="238"/>
      <c r="CD8" s="238"/>
      <c r="CE8" s="237"/>
      <c r="CF8" s="238"/>
      <c r="CG8" s="238"/>
      <c r="CH8" s="238"/>
      <c r="CI8" s="238"/>
      <c r="CJ8" s="237"/>
      <c r="CK8" s="238"/>
      <c r="CL8" s="238"/>
      <c r="CM8" s="238"/>
      <c r="CN8" s="238"/>
      <c r="CO8" s="237"/>
      <c r="CP8" s="238"/>
      <c r="CQ8" s="238"/>
      <c r="CR8" s="238"/>
      <c r="CS8" s="238"/>
      <c r="CT8" s="237"/>
      <c r="CU8" s="238"/>
      <c r="CV8" s="238"/>
      <c r="CW8" s="238"/>
      <c r="CX8" s="238"/>
      <c r="CY8" s="237"/>
      <c r="CZ8" s="238"/>
      <c r="DA8" s="238"/>
      <c r="DB8" s="238"/>
      <c r="DC8" s="238"/>
      <c r="DD8" s="237"/>
      <c r="DE8" s="238"/>
      <c r="DF8" s="238"/>
      <c r="DG8" s="238"/>
      <c r="DH8" s="238"/>
      <c r="DI8" s="237"/>
      <c r="DJ8" s="238"/>
      <c r="DK8" s="238"/>
      <c r="DL8" s="238"/>
      <c r="DM8" s="238"/>
      <c r="DN8" s="237"/>
      <c r="DO8" s="238"/>
      <c r="DP8" s="238"/>
      <c r="DQ8" s="238"/>
      <c r="DR8" s="239"/>
      <c r="DS8" s="240"/>
      <c r="DT8" s="237"/>
      <c r="DU8" s="238"/>
      <c r="DV8" s="238"/>
      <c r="DW8" s="238"/>
      <c r="DX8" s="238"/>
      <c r="DY8" s="237"/>
      <c r="DZ8" s="238"/>
      <c r="EA8" s="238"/>
      <c r="EB8" s="238"/>
      <c r="EC8" s="238"/>
      <c r="ED8" s="237"/>
      <c r="EE8" s="238"/>
      <c r="EF8" s="238"/>
      <c r="EG8" s="238"/>
      <c r="EH8" s="238"/>
      <c r="EI8" s="237"/>
      <c r="EJ8" s="238"/>
      <c r="EK8" s="238"/>
      <c r="EL8" s="238"/>
      <c r="EM8" s="238"/>
      <c r="EN8" s="237"/>
      <c r="EO8" s="238"/>
      <c r="EP8" s="238"/>
      <c r="EQ8" s="238"/>
      <c r="ER8" s="238"/>
      <c r="ES8" s="237"/>
      <c r="ET8" s="238"/>
      <c r="EU8" s="238"/>
      <c r="EV8" s="238"/>
      <c r="EW8" s="238"/>
      <c r="EX8" s="237"/>
      <c r="EY8" s="238"/>
      <c r="EZ8" s="238"/>
      <c r="FA8" s="238"/>
      <c r="FB8" s="238"/>
      <c r="FC8" s="237"/>
      <c r="FD8" s="238"/>
      <c r="FE8" s="238"/>
      <c r="FF8" s="238"/>
      <c r="FG8" s="238"/>
      <c r="FH8" s="237"/>
      <c r="FI8" s="238"/>
      <c r="FJ8" s="238"/>
      <c r="FK8" s="238"/>
      <c r="FL8" s="238"/>
      <c r="FM8" s="237"/>
      <c r="FN8" s="238"/>
      <c r="FO8" s="238"/>
      <c r="FP8" s="238"/>
      <c r="FQ8" s="238"/>
      <c r="FR8" s="237"/>
      <c r="FS8" s="238"/>
      <c r="FT8" s="238"/>
      <c r="FU8" s="238"/>
      <c r="FV8" s="238"/>
      <c r="FW8" s="237"/>
      <c r="FX8" s="238"/>
      <c r="FY8" s="238"/>
      <c r="FZ8" s="238"/>
      <c r="GA8" s="239"/>
      <c r="GB8" s="240"/>
      <c r="GC8" s="237"/>
      <c r="GD8" s="238"/>
      <c r="GE8" s="238"/>
      <c r="GF8" s="238"/>
      <c r="GG8" s="238"/>
      <c r="GH8" s="237"/>
      <c r="GI8" s="238"/>
      <c r="GJ8" s="238"/>
      <c r="GK8" s="238"/>
      <c r="GL8" s="238"/>
      <c r="GM8" s="237"/>
      <c r="GN8" s="238"/>
      <c r="GO8" s="238"/>
      <c r="GP8" s="238"/>
      <c r="GQ8" s="238"/>
      <c r="GR8" s="237"/>
      <c r="GS8" s="238"/>
      <c r="GT8" s="238"/>
      <c r="GU8" s="238"/>
      <c r="GV8" s="238"/>
      <c r="GW8" s="237"/>
      <c r="GX8" s="238"/>
      <c r="GY8" s="238"/>
      <c r="GZ8" s="238"/>
      <c r="HA8" s="238"/>
      <c r="HB8" s="237"/>
      <c r="HC8" s="238"/>
      <c r="HD8" s="238"/>
      <c r="HE8" s="238"/>
      <c r="HF8" s="238"/>
      <c r="HG8" s="237"/>
      <c r="HH8" s="238"/>
      <c r="HI8" s="238"/>
      <c r="HJ8" s="238"/>
      <c r="HK8" s="238"/>
      <c r="HL8" s="237"/>
      <c r="HM8" s="238"/>
      <c r="HN8" s="238"/>
      <c r="HO8" s="238"/>
      <c r="HP8" s="238"/>
      <c r="HQ8" s="237"/>
      <c r="HR8" s="238"/>
      <c r="HS8" s="238"/>
      <c r="HT8" s="238"/>
      <c r="HU8" s="238"/>
      <c r="HV8" s="237"/>
      <c r="HW8" s="238"/>
      <c r="HX8" s="238"/>
      <c r="HY8" s="238"/>
      <c r="HZ8" s="238"/>
      <c r="IA8" s="237"/>
      <c r="IB8" s="238"/>
      <c r="IC8" s="238"/>
      <c r="ID8" s="238"/>
      <c r="IE8" s="238"/>
      <c r="IF8" s="237"/>
      <c r="IG8" s="238"/>
      <c r="IH8" s="238"/>
      <c r="II8" s="238"/>
      <c r="IJ8" s="239"/>
      <c r="IK8" s="240"/>
      <c r="IL8" s="237"/>
      <c r="IM8" s="238"/>
      <c r="IN8" s="238"/>
      <c r="IO8" s="238"/>
      <c r="IP8" s="238"/>
      <c r="IQ8" s="237"/>
      <c r="IR8" s="238"/>
      <c r="IS8" s="238"/>
      <c r="IT8" s="238"/>
      <c r="IU8" s="238"/>
      <c r="IV8" s="237"/>
      <c r="IW8" s="238"/>
      <c r="IX8" s="238"/>
      <c r="IY8" s="238"/>
      <c r="IZ8" s="238"/>
      <c r="JA8" s="237"/>
      <c r="JB8" s="238"/>
      <c r="JC8" s="238"/>
      <c r="JD8" s="238"/>
      <c r="JE8" s="238"/>
      <c r="JF8" s="237"/>
      <c r="JG8" s="238"/>
      <c r="JH8" s="238"/>
      <c r="JI8" s="238"/>
      <c r="JJ8" s="238"/>
      <c r="JK8" s="237"/>
      <c r="JL8" s="238"/>
      <c r="JM8" s="238"/>
      <c r="JN8" s="238"/>
      <c r="JO8" s="238"/>
      <c r="JP8" s="237"/>
      <c r="JQ8" s="238"/>
      <c r="JR8" s="238"/>
      <c r="JS8" s="238"/>
      <c r="JT8" s="238"/>
      <c r="JU8" s="237"/>
      <c r="JV8" s="238"/>
      <c r="JW8" s="238"/>
      <c r="JX8" s="238"/>
      <c r="JY8" s="238"/>
      <c r="JZ8" s="237"/>
      <c r="KA8" s="238"/>
      <c r="KB8" s="238"/>
      <c r="KC8" s="238"/>
      <c r="KD8" s="238"/>
      <c r="KE8" s="237"/>
      <c r="KF8" s="238"/>
      <c r="KG8" s="238"/>
      <c r="KH8" s="238"/>
      <c r="KI8" s="238"/>
      <c r="KJ8" s="237"/>
      <c r="KK8" s="238"/>
      <c r="KL8" s="238"/>
      <c r="KM8" s="238"/>
      <c r="KN8" s="238"/>
      <c r="KO8" s="237"/>
      <c r="KP8" s="238"/>
      <c r="KQ8" s="238"/>
    </row>
    <row r="9" spans="1:303" x14ac:dyDescent="0.25">
      <c r="A9" s="240" t="s">
        <v>1621</v>
      </c>
      <c r="B9" s="237">
        <v>52.95502805062948</v>
      </c>
      <c r="C9" s="238">
        <v>52.734772183867285</v>
      </c>
      <c r="D9" s="238">
        <v>52.325211664111279</v>
      </c>
      <c r="E9" s="238">
        <v>51.309116681531364</v>
      </c>
      <c r="F9" s="238">
        <v>53.30112782151393</v>
      </c>
      <c r="G9" s="237">
        <v>39.55686948045097</v>
      </c>
      <c r="H9" s="238">
        <v>39.376041487839778</v>
      </c>
      <c r="I9" s="238">
        <v>39.525509784534655</v>
      </c>
      <c r="J9" s="238">
        <v>38.550758130548282</v>
      </c>
      <c r="K9" s="238">
        <v>39.97345732635263</v>
      </c>
      <c r="L9" s="237">
        <v>48.119194436335135</v>
      </c>
      <c r="M9" s="238">
        <v>48.049966646366286</v>
      </c>
      <c r="N9" s="238">
        <v>48.071040308747861</v>
      </c>
      <c r="O9" s="238">
        <v>47.743335950821141</v>
      </c>
      <c r="P9" s="238">
        <v>48.271620860147316</v>
      </c>
      <c r="Q9" s="237">
        <v>38.802538005992766</v>
      </c>
      <c r="R9" s="238">
        <v>38.711198921881859</v>
      </c>
      <c r="S9" s="238">
        <v>38.671924050891015</v>
      </c>
      <c r="T9" s="238">
        <v>38.611135069792816</v>
      </c>
      <c r="U9" s="238">
        <v>39.284653300775162</v>
      </c>
      <c r="V9" s="237">
        <v>48.582122139571609</v>
      </c>
      <c r="W9" s="238">
        <v>48.476799685411429</v>
      </c>
      <c r="X9" s="238">
        <v>48.424671697694372</v>
      </c>
      <c r="Y9" s="238">
        <v>48.205209517610839</v>
      </c>
      <c r="Z9" s="238">
        <v>49.009165706711883</v>
      </c>
      <c r="AA9" s="237">
        <v>38.852974416007875</v>
      </c>
      <c r="AB9" s="238">
        <v>38.830052032104653</v>
      </c>
      <c r="AC9" s="238">
        <v>38.770264622467415</v>
      </c>
      <c r="AD9" s="238">
        <v>38.548139050931553</v>
      </c>
      <c r="AE9" s="238">
        <v>39.398736957274863</v>
      </c>
      <c r="AF9" s="237">
        <v>33.525871971406573</v>
      </c>
      <c r="AG9" s="238">
        <v>32.564066190025414</v>
      </c>
      <c r="AH9" s="238">
        <v>31.265980388450679</v>
      </c>
      <c r="AI9" s="238">
        <v>28.445025758021472</v>
      </c>
      <c r="AJ9" s="238">
        <v>34.568823457502283</v>
      </c>
      <c r="AK9" s="237">
        <v>31.244537232351838</v>
      </c>
      <c r="AL9" s="238">
        <v>30.751077162679621</v>
      </c>
      <c r="AM9" s="238">
        <v>29.699321522176099</v>
      </c>
      <c r="AN9" s="238">
        <v>27.717843250246791</v>
      </c>
      <c r="AO9" s="238">
        <v>33.895040959880127</v>
      </c>
      <c r="AP9" s="237">
        <v>30.963948385373744</v>
      </c>
      <c r="AQ9" s="238">
        <v>30.644812726208794</v>
      </c>
      <c r="AR9" s="238">
        <v>30.05856704793101</v>
      </c>
      <c r="AS9" s="238">
        <v>29.345966446462587</v>
      </c>
      <c r="AT9" s="238">
        <v>33.485064958109376</v>
      </c>
      <c r="AU9" s="237">
        <v>31.532974160616519</v>
      </c>
      <c r="AV9" s="238">
        <v>31.525836791559744</v>
      </c>
      <c r="AW9" s="238">
        <v>30.935689020379176</v>
      </c>
      <c r="AX9" s="238">
        <v>12.053052723879356</v>
      </c>
      <c r="AY9" s="238">
        <v>31.70909069782574</v>
      </c>
      <c r="AZ9" s="237">
        <v>34.050909636811511</v>
      </c>
      <c r="BA9" s="238">
        <v>33.905665177925115</v>
      </c>
      <c r="BB9" s="238">
        <v>33.684675804933029</v>
      </c>
      <c r="BC9" s="238">
        <v>30.52063610042071</v>
      </c>
      <c r="BD9" s="238">
        <v>34.395732553325665</v>
      </c>
      <c r="BE9" s="237">
        <v>37.299144420022714</v>
      </c>
      <c r="BF9" s="238">
        <v>37.138761705701008</v>
      </c>
      <c r="BG9" s="238">
        <v>37.000482513963888</v>
      </c>
      <c r="BH9" s="238">
        <v>36.58928840975053</v>
      </c>
      <c r="BI9" s="239">
        <v>38.837688919010503</v>
      </c>
      <c r="BJ9" s="240"/>
      <c r="BK9" s="237"/>
      <c r="BL9" s="238"/>
      <c r="BM9" s="238"/>
      <c r="BN9" s="238"/>
      <c r="BO9" s="238"/>
      <c r="BP9" s="237"/>
      <c r="BQ9" s="238"/>
      <c r="BR9" s="238"/>
      <c r="BS9" s="238"/>
      <c r="BT9" s="238"/>
      <c r="BU9" s="237"/>
      <c r="BV9" s="238"/>
      <c r="BW9" s="238"/>
      <c r="BX9" s="238"/>
      <c r="BY9" s="238"/>
      <c r="BZ9" s="237"/>
      <c r="CA9" s="238"/>
      <c r="CB9" s="238"/>
      <c r="CC9" s="238"/>
      <c r="CD9" s="238"/>
      <c r="CE9" s="237"/>
      <c r="CF9" s="238"/>
      <c r="CG9" s="238"/>
      <c r="CH9" s="238"/>
      <c r="CI9" s="238"/>
      <c r="CJ9" s="237"/>
      <c r="CK9" s="238"/>
      <c r="CL9" s="238"/>
      <c r="CM9" s="238"/>
      <c r="CN9" s="238"/>
      <c r="CO9" s="237"/>
      <c r="CP9" s="238"/>
      <c r="CQ9" s="238"/>
      <c r="CR9" s="238"/>
      <c r="CS9" s="238"/>
      <c r="CT9" s="237"/>
      <c r="CU9" s="238"/>
      <c r="CV9" s="238"/>
      <c r="CW9" s="238"/>
      <c r="CX9" s="238"/>
      <c r="CY9" s="237"/>
      <c r="CZ9" s="238"/>
      <c r="DA9" s="238"/>
      <c r="DB9" s="238"/>
      <c r="DC9" s="238"/>
      <c r="DD9" s="237"/>
      <c r="DE9" s="238"/>
      <c r="DF9" s="238"/>
      <c r="DG9" s="238"/>
      <c r="DH9" s="238"/>
      <c r="DI9" s="237"/>
      <c r="DJ9" s="238"/>
      <c r="DK9" s="238"/>
      <c r="DL9" s="238"/>
      <c r="DM9" s="238"/>
      <c r="DN9" s="237"/>
      <c r="DO9" s="238"/>
      <c r="DP9" s="238"/>
      <c r="DQ9" s="238"/>
      <c r="DR9" s="239"/>
      <c r="DS9" s="240"/>
      <c r="DT9" s="237"/>
      <c r="DU9" s="238"/>
      <c r="DV9" s="238"/>
      <c r="DW9" s="238"/>
      <c r="DX9" s="238"/>
      <c r="DY9" s="237"/>
      <c r="DZ9" s="238"/>
      <c r="EA9" s="238"/>
      <c r="EB9" s="238"/>
      <c r="EC9" s="238"/>
      <c r="ED9" s="237"/>
      <c r="EE9" s="238"/>
      <c r="EF9" s="238"/>
      <c r="EG9" s="238"/>
      <c r="EH9" s="238"/>
      <c r="EI9" s="237"/>
      <c r="EJ9" s="238"/>
      <c r="EK9" s="238"/>
      <c r="EL9" s="238"/>
      <c r="EM9" s="238"/>
      <c r="EN9" s="237"/>
      <c r="EO9" s="238"/>
      <c r="EP9" s="238"/>
      <c r="EQ9" s="238"/>
      <c r="ER9" s="238"/>
      <c r="ES9" s="237"/>
      <c r="ET9" s="238"/>
      <c r="EU9" s="238"/>
      <c r="EV9" s="238"/>
      <c r="EW9" s="238"/>
      <c r="EX9" s="237"/>
      <c r="EY9" s="238"/>
      <c r="EZ9" s="238"/>
      <c r="FA9" s="238"/>
      <c r="FB9" s="238"/>
      <c r="FC9" s="237"/>
      <c r="FD9" s="238"/>
      <c r="FE9" s="238"/>
      <c r="FF9" s="238"/>
      <c r="FG9" s="238"/>
      <c r="FH9" s="237"/>
      <c r="FI9" s="238"/>
      <c r="FJ9" s="238"/>
      <c r="FK9" s="238"/>
      <c r="FL9" s="238"/>
      <c r="FM9" s="237"/>
      <c r="FN9" s="238"/>
      <c r="FO9" s="238"/>
      <c r="FP9" s="238"/>
      <c r="FQ9" s="238"/>
      <c r="FR9" s="237"/>
      <c r="FS9" s="238"/>
      <c r="FT9" s="238"/>
      <c r="FU9" s="238"/>
      <c r="FV9" s="238"/>
      <c r="FW9" s="237"/>
      <c r="FX9" s="238"/>
      <c r="FY9" s="238"/>
      <c r="FZ9" s="238"/>
      <c r="GA9" s="239"/>
      <c r="GB9" s="240"/>
      <c r="GC9" s="237"/>
      <c r="GD9" s="238"/>
      <c r="GE9" s="238"/>
      <c r="GF9" s="238"/>
      <c r="GG9" s="238"/>
      <c r="GH9" s="237"/>
      <c r="GI9" s="238"/>
      <c r="GJ9" s="238"/>
      <c r="GK9" s="238"/>
      <c r="GL9" s="238"/>
      <c r="GM9" s="237"/>
      <c r="GN9" s="238"/>
      <c r="GO9" s="238"/>
      <c r="GP9" s="238"/>
      <c r="GQ9" s="238"/>
      <c r="GR9" s="237"/>
      <c r="GS9" s="238"/>
      <c r="GT9" s="238"/>
      <c r="GU9" s="238"/>
      <c r="GV9" s="238"/>
      <c r="GW9" s="237"/>
      <c r="GX9" s="238"/>
      <c r="GY9" s="238"/>
      <c r="GZ9" s="238"/>
      <c r="HA9" s="238"/>
      <c r="HB9" s="237"/>
      <c r="HC9" s="238"/>
      <c r="HD9" s="238"/>
      <c r="HE9" s="238"/>
      <c r="HF9" s="238"/>
      <c r="HG9" s="237"/>
      <c r="HH9" s="238"/>
      <c r="HI9" s="238"/>
      <c r="HJ9" s="238"/>
      <c r="HK9" s="238"/>
      <c r="HL9" s="237"/>
      <c r="HM9" s="238"/>
      <c r="HN9" s="238"/>
      <c r="HO9" s="238"/>
      <c r="HP9" s="238"/>
      <c r="HQ9" s="237"/>
      <c r="HR9" s="238"/>
      <c r="HS9" s="238"/>
      <c r="HT9" s="238"/>
      <c r="HU9" s="238"/>
      <c r="HV9" s="237"/>
      <c r="HW9" s="238"/>
      <c r="HX9" s="238"/>
      <c r="HY9" s="238"/>
      <c r="HZ9" s="238"/>
      <c r="IA9" s="237"/>
      <c r="IB9" s="238"/>
      <c r="IC9" s="238"/>
      <c r="ID9" s="238"/>
      <c r="IE9" s="238"/>
      <c r="IF9" s="237"/>
      <c r="IG9" s="238"/>
      <c r="IH9" s="238"/>
      <c r="II9" s="238"/>
      <c r="IJ9" s="239"/>
      <c r="IK9" s="240"/>
      <c r="IL9" s="237"/>
      <c r="IM9" s="238"/>
      <c r="IN9" s="238"/>
      <c r="IO9" s="238"/>
      <c r="IP9" s="238"/>
      <c r="IQ9" s="237"/>
      <c r="IR9" s="238"/>
      <c r="IS9" s="238"/>
      <c r="IT9" s="238"/>
      <c r="IU9" s="238"/>
      <c r="IV9" s="237"/>
      <c r="IW9" s="238"/>
      <c r="IX9" s="238"/>
      <c r="IY9" s="238"/>
      <c r="IZ9" s="238"/>
      <c r="JA9" s="237"/>
      <c r="JB9" s="238"/>
      <c r="JC9" s="238"/>
      <c r="JD9" s="238"/>
      <c r="JE9" s="238"/>
      <c r="JF9" s="237"/>
      <c r="JG9" s="238"/>
      <c r="JH9" s="238"/>
      <c r="JI9" s="238"/>
      <c r="JJ9" s="238"/>
      <c r="JK9" s="237"/>
      <c r="JL9" s="238"/>
      <c r="JM9" s="238"/>
      <c r="JN9" s="238"/>
      <c r="JO9" s="238"/>
      <c r="JP9" s="237"/>
      <c r="JQ9" s="238"/>
      <c r="JR9" s="238"/>
      <c r="JS9" s="238"/>
      <c r="JT9" s="238"/>
      <c r="JU9" s="237"/>
      <c r="JV9" s="238"/>
      <c r="JW9" s="238"/>
      <c r="JX9" s="238"/>
      <c r="JY9" s="238"/>
      <c r="JZ9" s="237"/>
      <c r="KA9" s="238"/>
      <c r="KB9" s="238"/>
      <c r="KC9" s="238"/>
      <c r="KD9" s="238"/>
      <c r="KE9" s="237"/>
      <c r="KF9" s="238"/>
      <c r="KG9" s="238"/>
      <c r="KH9" s="238"/>
      <c r="KI9" s="238"/>
      <c r="KJ9" s="237"/>
      <c r="KK9" s="238"/>
      <c r="KL9" s="238"/>
      <c r="KM9" s="238"/>
      <c r="KN9" s="238"/>
      <c r="KO9" s="237"/>
      <c r="KP9" s="238"/>
      <c r="KQ9" s="238"/>
    </row>
    <row r="10" spans="1:303" x14ac:dyDescent="0.25">
      <c r="A10" s="240" t="s">
        <v>1622</v>
      </c>
      <c r="B10" s="237">
        <v>53.37371468260578</v>
      </c>
      <c r="C10" s="238">
        <v>53.09070379622213</v>
      </c>
      <c r="D10" s="238">
        <v>52.66463056622019</v>
      </c>
      <c r="E10" s="238">
        <v>51.663375992898452</v>
      </c>
      <c r="F10" s="238">
        <v>53.605456596672695</v>
      </c>
      <c r="G10" s="237">
        <v>39.828171614788047</v>
      </c>
      <c r="H10" s="238">
        <v>39.690917910679858</v>
      </c>
      <c r="I10" s="238">
        <v>39.816803163943568</v>
      </c>
      <c r="J10" s="238">
        <v>38.834946589031418</v>
      </c>
      <c r="K10" s="238">
        <v>40.263010906289999</v>
      </c>
      <c r="L10" s="237">
        <v>48.415037944182558</v>
      </c>
      <c r="M10" s="238">
        <v>48.319203457165671</v>
      </c>
      <c r="N10" s="238">
        <v>48.409911094724357</v>
      </c>
      <c r="O10" s="238">
        <v>48.010192551543739</v>
      </c>
      <c r="P10" s="238">
        <v>48.539722203760256</v>
      </c>
      <c r="Q10" s="237">
        <v>39.054138087969243</v>
      </c>
      <c r="R10" s="238">
        <v>38.945997531836291</v>
      </c>
      <c r="S10" s="238">
        <v>38.88321619114167</v>
      </c>
      <c r="T10" s="238">
        <v>38.81271971964842</v>
      </c>
      <c r="U10" s="238">
        <v>39.616270347703939</v>
      </c>
      <c r="V10" s="237">
        <v>48.879259988674349</v>
      </c>
      <c r="W10" s="238">
        <v>48.724291481297108</v>
      </c>
      <c r="X10" s="238">
        <v>48.736919260932758</v>
      </c>
      <c r="Y10" s="238">
        <v>48.515336471735061</v>
      </c>
      <c r="Z10" s="238">
        <v>49.435358798935759</v>
      </c>
      <c r="AA10" s="237">
        <v>39.098096641385503</v>
      </c>
      <c r="AB10" s="238">
        <v>39.0775398697171</v>
      </c>
      <c r="AC10" s="238">
        <v>39.003929903455777</v>
      </c>
      <c r="AD10" s="238">
        <v>38.804921928087971</v>
      </c>
      <c r="AE10" s="238">
        <v>39.712979035733788</v>
      </c>
      <c r="AF10" s="237">
        <v>33.753306865572334</v>
      </c>
      <c r="AG10" s="238">
        <v>32.788899656220416</v>
      </c>
      <c r="AH10" s="238">
        <v>31.473187180831566</v>
      </c>
      <c r="AI10" s="238">
        <v>28.54984095629715</v>
      </c>
      <c r="AJ10" s="238">
        <v>34.896293086981942</v>
      </c>
      <c r="AK10" s="237">
        <v>31.42217848990089</v>
      </c>
      <c r="AL10" s="238">
        <v>30.949089999110928</v>
      </c>
      <c r="AM10" s="238">
        <v>29.88070137812344</v>
      </c>
      <c r="AN10" s="238">
        <v>27.82377380306022</v>
      </c>
      <c r="AO10" s="238">
        <v>34.222206914557496</v>
      </c>
      <c r="AP10" s="237">
        <v>31.210429861110182</v>
      </c>
      <c r="AQ10" s="238">
        <v>30.877856440042478</v>
      </c>
      <c r="AR10" s="238">
        <v>30.199191081863248</v>
      </c>
      <c r="AS10" s="238">
        <v>29.458600036146198</v>
      </c>
      <c r="AT10" s="238">
        <v>33.68577164170587</v>
      </c>
      <c r="AU10" s="237">
        <v>31.772974160616517</v>
      </c>
      <c r="AV10" s="238">
        <v>31.663640812827087</v>
      </c>
      <c r="AW10" s="238">
        <v>31.103940647735122</v>
      </c>
      <c r="AX10" s="238">
        <v>12.127067871895049</v>
      </c>
      <c r="AY10" s="238">
        <v>31.960075945601751</v>
      </c>
      <c r="AZ10" s="237">
        <v>34.298486933805542</v>
      </c>
      <c r="BA10" s="238">
        <v>34.066550359057068</v>
      </c>
      <c r="BB10" s="238">
        <v>33.839732883627569</v>
      </c>
      <c r="BC10" s="238">
        <v>30.625801199902995</v>
      </c>
      <c r="BD10" s="238">
        <v>34.610154028298489</v>
      </c>
      <c r="BE10" s="237">
        <v>37.52579392591857</v>
      </c>
      <c r="BF10" s="238">
        <v>37.373954328471918</v>
      </c>
      <c r="BG10" s="238">
        <v>37.221013627208428</v>
      </c>
      <c r="BH10" s="238">
        <v>36.753996930116941</v>
      </c>
      <c r="BI10" s="239">
        <v>39.073173577914744</v>
      </c>
      <c r="BJ10" s="240"/>
      <c r="BK10" s="237"/>
      <c r="BL10" s="238"/>
      <c r="BM10" s="238"/>
      <c r="BN10" s="238"/>
      <c r="BO10" s="238"/>
      <c r="BP10" s="237"/>
      <c r="BQ10" s="238"/>
      <c r="BR10" s="238"/>
      <c r="BS10" s="238"/>
      <c r="BT10" s="238"/>
      <c r="BU10" s="237"/>
      <c r="BV10" s="238"/>
      <c r="BW10" s="238"/>
      <c r="BX10" s="238"/>
      <c r="BY10" s="238"/>
      <c r="BZ10" s="237"/>
      <c r="CA10" s="238"/>
      <c r="CB10" s="238"/>
      <c r="CC10" s="238"/>
      <c r="CD10" s="238"/>
      <c r="CE10" s="237"/>
      <c r="CF10" s="238"/>
      <c r="CG10" s="238"/>
      <c r="CH10" s="238"/>
      <c r="CI10" s="238"/>
      <c r="CJ10" s="237"/>
      <c r="CK10" s="238"/>
      <c r="CL10" s="238"/>
      <c r="CM10" s="238"/>
      <c r="CN10" s="238"/>
      <c r="CO10" s="237"/>
      <c r="CP10" s="238"/>
      <c r="CQ10" s="238"/>
      <c r="CR10" s="238"/>
      <c r="CS10" s="238"/>
      <c r="CT10" s="237"/>
      <c r="CU10" s="238"/>
      <c r="CV10" s="238"/>
      <c r="CW10" s="238"/>
      <c r="CX10" s="238"/>
      <c r="CY10" s="237"/>
      <c r="CZ10" s="238"/>
      <c r="DA10" s="238"/>
      <c r="DB10" s="238"/>
      <c r="DC10" s="238"/>
      <c r="DD10" s="237"/>
      <c r="DE10" s="238"/>
      <c r="DF10" s="238"/>
      <c r="DG10" s="238"/>
      <c r="DH10" s="238"/>
      <c r="DI10" s="237"/>
      <c r="DJ10" s="238"/>
      <c r="DK10" s="238"/>
      <c r="DL10" s="238"/>
      <c r="DM10" s="238"/>
      <c r="DN10" s="237"/>
      <c r="DO10" s="238"/>
      <c r="DP10" s="238"/>
      <c r="DQ10" s="238"/>
      <c r="DR10" s="239"/>
      <c r="DS10" s="240"/>
      <c r="DT10" s="237"/>
      <c r="DU10" s="238"/>
      <c r="DV10" s="238"/>
      <c r="DW10" s="238"/>
      <c r="DX10" s="238"/>
      <c r="DY10" s="237"/>
      <c r="DZ10" s="238"/>
      <c r="EA10" s="238"/>
      <c r="EB10" s="238"/>
      <c r="EC10" s="238"/>
      <c r="ED10" s="237"/>
      <c r="EE10" s="238"/>
      <c r="EF10" s="238"/>
      <c r="EG10" s="238"/>
      <c r="EH10" s="238"/>
      <c r="EI10" s="237"/>
      <c r="EJ10" s="238"/>
      <c r="EK10" s="238"/>
      <c r="EL10" s="238"/>
      <c r="EM10" s="238"/>
      <c r="EN10" s="237"/>
      <c r="EO10" s="238"/>
      <c r="EP10" s="238"/>
      <c r="EQ10" s="238"/>
      <c r="ER10" s="238"/>
      <c r="ES10" s="237"/>
      <c r="ET10" s="238"/>
      <c r="EU10" s="238"/>
      <c r="EV10" s="238"/>
      <c r="EW10" s="238"/>
      <c r="EX10" s="237"/>
      <c r="EY10" s="238"/>
      <c r="EZ10" s="238"/>
      <c r="FA10" s="238"/>
      <c r="FB10" s="238"/>
      <c r="FC10" s="237"/>
      <c r="FD10" s="238"/>
      <c r="FE10" s="238"/>
      <c r="FF10" s="238"/>
      <c r="FG10" s="238"/>
      <c r="FH10" s="237"/>
      <c r="FI10" s="238"/>
      <c r="FJ10" s="238"/>
      <c r="FK10" s="238"/>
      <c r="FL10" s="238"/>
      <c r="FM10" s="237"/>
      <c r="FN10" s="238"/>
      <c r="FO10" s="238"/>
      <c r="FP10" s="238"/>
      <c r="FQ10" s="238"/>
      <c r="FR10" s="237"/>
      <c r="FS10" s="238"/>
      <c r="FT10" s="238"/>
      <c r="FU10" s="238"/>
      <c r="FV10" s="238"/>
      <c r="FW10" s="237"/>
      <c r="FX10" s="238"/>
      <c r="FY10" s="238"/>
      <c r="FZ10" s="238"/>
      <c r="GA10" s="239"/>
      <c r="GB10" s="240"/>
      <c r="GC10" s="237"/>
      <c r="GD10" s="238"/>
      <c r="GE10" s="238"/>
      <c r="GF10" s="238"/>
      <c r="GG10" s="238"/>
      <c r="GH10" s="237"/>
      <c r="GI10" s="238"/>
      <c r="GJ10" s="238"/>
      <c r="GK10" s="238"/>
      <c r="GL10" s="238"/>
      <c r="GM10" s="237"/>
      <c r="GN10" s="238"/>
      <c r="GO10" s="238"/>
      <c r="GP10" s="238"/>
      <c r="GQ10" s="238"/>
      <c r="GR10" s="237"/>
      <c r="GS10" s="238"/>
      <c r="GT10" s="238"/>
      <c r="GU10" s="238"/>
      <c r="GV10" s="238"/>
      <c r="GW10" s="237"/>
      <c r="GX10" s="238"/>
      <c r="GY10" s="238"/>
      <c r="GZ10" s="238"/>
      <c r="HA10" s="238"/>
      <c r="HB10" s="237"/>
      <c r="HC10" s="238"/>
      <c r="HD10" s="238"/>
      <c r="HE10" s="238"/>
      <c r="HF10" s="238"/>
      <c r="HG10" s="237"/>
      <c r="HH10" s="238"/>
      <c r="HI10" s="238"/>
      <c r="HJ10" s="238"/>
      <c r="HK10" s="238"/>
      <c r="HL10" s="237"/>
      <c r="HM10" s="238"/>
      <c r="HN10" s="238"/>
      <c r="HO10" s="238"/>
      <c r="HP10" s="238"/>
      <c r="HQ10" s="237"/>
      <c r="HR10" s="238"/>
      <c r="HS10" s="238"/>
      <c r="HT10" s="238"/>
      <c r="HU10" s="238"/>
      <c r="HV10" s="237"/>
      <c r="HW10" s="238"/>
      <c r="HX10" s="238"/>
      <c r="HY10" s="238"/>
      <c r="HZ10" s="238"/>
      <c r="IA10" s="237"/>
      <c r="IB10" s="238"/>
      <c r="IC10" s="238"/>
      <c r="ID10" s="238"/>
      <c r="IE10" s="238"/>
      <c r="IF10" s="237"/>
      <c r="IG10" s="238"/>
      <c r="IH10" s="238"/>
      <c r="II10" s="238"/>
      <c r="IJ10" s="239"/>
      <c r="IK10" s="240"/>
      <c r="IL10" s="237"/>
      <c r="IM10" s="238"/>
      <c r="IN10" s="238"/>
      <c r="IO10" s="238"/>
      <c r="IP10" s="238"/>
      <c r="IQ10" s="237"/>
      <c r="IR10" s="238"/>
      <c r="IS10" s="238"/>
      <c r="IT10" s="238"/>
      <c r="IU10" s="238"/>
      <c r="IV10" s="237"/>
      <c r="IW10" s="238"/>
      <c r="IX10" s="238"/>
      <c r="IY10" s="238"/>
      <c r="IZ10" s="238"/>
      <c r="JA10" s="237"/>
      <c r="JB10" s="238"/>
      <c r="JC10" s="238"/>
      <c r="JD10" s="238"/>
      <c r="JE10" s="238"/>
      <c r="JF10" s="237"/>
      <c r="JG10" s="238"/>
      <c r="JH10" s="238"/>
      <c r="JI10" s="238"/>
      <c r="JJ10" s="238"/>
      <c r="JK10" s="237"/>
      <c r="JL10" s="238"/>
      <c r="JM10" s="238"/>
      <c r="JN10" s="238"/>
      <c r="JO10" s="238"/>
      <c r="JP10" s="237"/>
      <c r="JQ10" s="238"/>
      <c r="JR10" s="238"/>
      <c r="JS10" s="238"/>
      <c r="JT10" s="238"/>
      <c r="JU10" s="237"/>
      <c r="JV10" s="238"/>
      <c r="JW10" s="238"/>
      <c r="JX10" s="238"/>
      <c r="JY10" s="238"/>
      <c r="JZ10" s="237"/>
      <c r="KA10" s="238"/>
      <c r="KB10" s="238"/>
      <c r="KC10" s="238"/>
      <c r="KD10" s="238"/>
      <c r="KE10" s="237"/>
      <c r="KF10" s="238"/>
      <c r="KG10" s="238"/>
      <c r="KH10" s="238"/>
      <c r="KI10" s="238"/>
      <c r="KJ10" s="237"/>
      <c r="KK10" s="238"/>
      <c r="KL10" s="238"/>
      <c r="KM10" s="238"/>
      <c r="KN10" s="238"/>
      <c r="KO10" s="237"/>
      <c r="KP10" s="238"/>
      <c r="KQ10" s="238"/>
    </row>
    <row r="11" spans="1:303" x14ac:dyDescent="0.25">
      <c r="A11" s="240" t="s">
        <v>1623</v>
      </c>
      <c r="B11" s="237">
        <v>52.328465445633725</v>
      </c>
      <c r="C11" s="238">
        <v>52.115715995743919</v>
      </c>
      <c r="D11" s="238">
        <v>51.710499683849022</v>
      </c>
      <c r="E11" s="238">
        <v>51.064476444701263</v>
      </c>
      <c r="F11" s="238">
        <v>52.336603138742156</v>
      </c>
      <c r="G11" s="237">
        <v>38.963595116420414</v>
      </c>
      <c r="H11" s="238">
        <v>38.834171736020394</v>
      </c>
      <c r="I11" s="238">
        <v>39.018133906341269</v>
      </c>
      <c r="J11" s="238">
        <v>38.135483047104231</v>
      </c>
      <c r="K11" s="238">
        <v>39.170038954544516</v>
      </c>
      <c r="L11" s="237">
        <v>47.232029320976224</v>
      </c>
      <c r="M11" s="238">
        <v>47.121540672815676</v>
      </c>
      <c r="N11" s="238">
        <v>47.237221389525665</v>
      </c>
      <c r="O11" s="238">
        <v>46.991637770432199</v>
      </c>
      <c r="P11" s="238">
        <v>47.305354589947122</v>
      </c>
      <c r="Q11" s="237">
        <v>37.93677049412031</v>
      </c>
      <c r="R11" s="238">
        <v>37.86783002982996</v>
      </c>
      <c r="S11" s="238">
        <v>37.905064390169684</v>
      </c>
      <c r="T11" s="238">
        <v>37.826959760512672</v>
      </c>
      <c r="U11" s="238">
        <v>38.407691564042658</v>
      </c>
      <c r="V11" s="237">
        <v>47.653357404031397</v>
      </c>
      <c r="W11" s="238">
        <v>47.480227998695462</v>
      </c>
      <c r="X11" s="238">
        <v>47.57845515868005</v>
      </c>
      <c r="Y11" s="238">
        <v>47.528043079998248</v>
      </c>
      <c r="Z11" s="238">
        <v>48.294790866298278</v>
      </c>
      <c r="AA11" s="237">
        <v>38.152832021695914</v>
      </c>
      <c r="AB11" s="238">
        <v>38.145161419550547</v>
      </c>
      <c r="AC11" s="238">
        <v>38.116706958177119</v>
      </c>
      <c r="AD11" s="238">
        <v>37.945868629010832</v>
      </c>
      <c r="AE11" s="238">
        <v>38.719781784516861</v>
      </c>
      <c r="AF11" s="237">
        <v>32.917448422459621</v>
      </c>
      <c r="AG11" s="238">
        <v>31.96260531363659</v>
      </c>
      <c r="AH11" s="238">
        <v>30.823844032957659</v>
      </c>
      <c r="AI11" s="238">
        <v>28.033644275784738</v>
      </c>
      <c r="AJ11" s="238">
        <v>33.953900109639491</v>
      </c>
      <c r="AK11" s="237">
        <v>30.659860548443962</v>
      </c>
      <c r="AL11" s="238">
        <v>30.201801484451885</v>
      </c>
      <c r="AM11" s="238">
        <v>29.402950361609609</v>
      </c>
      <c r="AN11" s="238">
        <v>27.413474564001312</v>
      </c>
      <c r="AO11" s="238">
        <v>33.404826644165539</v>
      </c>
      <c r="AP11" s="237">
        <v>29.686768022833128</v>
      </c>
      <c r="AQ11" s="238">
        <v>29.499649985912747</v>
      </c>
      <c r="AR11" s="238">
        <v>29.103651375259151</v>
      </c>
      <c r="AS11" s="238">
        <v>28.897283659413407</v>
      </c>
      <c r="AT11" s="238">
        <v>30.196361561205965</v>
      </c>
      <c r="AU11" s="237">
        <v>30.520496689903535</v>
      </c>
      <c r="AV11" s="238">
        <v>30.520050608191383</v>
      </c>
      <c r="AW11" s="238">
        <v>30.520432816135781</v>
      </c>
      <c r="AX11" s="238">
        <v>12.111225419524342</v>
      </c>
      <c r="AY11" s="238">
        <v>30.546092845124885</v>
      </c>
      <c r="AZ11" s="237">
        <v>33.12372422337743</v>
      </c>
      <c r="BA11" s="238">
        <v>33.107969510116341</v>
      </c>
      <c r="BB11" s="238">
        <v>33.067638414770144</v>
      </c>
      <c r="BC11" s="238">
        <v>30.45206128573086</v>
      </c>
      <c r="BD11" s="238">
        <v>33.180251606637803</v>
      </c>
      <c r="BE11" s="237">
        <v>36.250591919194626</v>
      </c>
      <c r="BF11" s="238">
        <v>36.250469389228982</v>
      </c>
      <c r="BG11" s="238">
        <v>36.250667213626308</v>
      </c>
      <c r="BH11" s="238">
        <v>35.914748467523182</v>
      </c>
      <c r="BI11" s="239">
        <v>36.250877358961176</v>
      </c>
      <c r="BJ11" s="240"/>
      <c r="BK11" s="237"/>
      <c r="BL11" s="238"/>
      <c r="BM11" s="238"/>
      <c r="BN11" s="238"/>
      <c r="BO11" s="238"/>
      <c r="BP11" s="237"/>
      <c r="BQ11" s="238"/>
      <c r="BR11" s="238"/>
      <c r="BS11" s="238"/>
      <c r="BT11" s="238"/>
      <c r="BU11" s="237"/>
      <c r="BV11" s="238"/>
      <c r="BW11" s="238"/>
      <c r="BX11" s="238"/>
      <c r="BY11" s="238"/>
      <c r="BZ11" s="237"/>
      <c r="CA11" s="238"/>
      <c r="CB11" s="238"/>
      <c r="CC11" s="238"/>
      <c r="CD11" s="238"/>
      <c r="CE11" s="237"/>
      <c r="CF11" s="238"/>
      <c r="CG11" s="238"/>
      <c r="CH11" s="238"/>
      <c r="CI11" s="238"/>
      <c r="CJ11" s="237"/>
      <c r="CK11" s="238"/>
      <c r="CL11" s="238"/>
      <c r="CM11" s="238"/>
      <c r="CN11" s="238"/>
      <c r="CO11" s="237"/>
      <c r="CP11" s="238"/>
      <c r="CQ11" s="238"/>
      <c r="CR11" s="238"/>
      <c r="CS11" s="238"/>
      <c r="CT11" s="237"/>
      <c r="CU11" s="238"/>
      <c r="CV11" s="238"/>
      <c r="CW11" s="238"/>
      <c r="CX11" s="238"/>
      <c r="CY11" s="237"/>
      <c r="CZ11" s="238"/>
      <c r="DA11" s="238"/>
      <c r="DB11" s="238"/>
      <c r="DC11" s="238"/>
      <c r="DD11" s="237"/>
      <c r="DE11" s="238"/>
      <c r="DF11" s="238"/>
      <c r="DG11" s="238"/>
      <c r="DH11" s="238"/>
      <c r="DI11" s="237"/>
      <c r="DJ11" s="238"/>
      <c r="DK11" s="238"/>
      <c r="DL11" s="238"/>
      <c r="DM11" s="238"/>
      <c r="DN11" s="237"/>
      <c r="DO11" s="238"/>
      <c r="DP11" s="238"/>
      <c r="DQ11" s="238"/>
      <c r="DR11" s="239"/>
      <c r="DS11" s="240"/>
      <c r="DT11" s="237"/>
      <c r="DU11" s="238"/>
      <c r="DV11" s="238"/>
      <c r="DW11" s="238"/>
      <c r="DX11" s="238"/>
      <c r="DY11" s="237"/>
      <c r="DZ11" s="238"/>
      <c r="EA11" s="238"/>
      <c r="EB11" s="238"/>
      <c r="EC11" s="238"/>
      <c r="ED11" s="237"/>
      <c r="EE11" s="238"/>
      <c r="EF11" s="238"/>
      <c r="EG11" s="238"/>
      <c r="EH11" s="238"/>
      <c r="EI11" s="237"/>
      <c r="EJ11" s="238"/>
      <c r="EK11" s="238"/>
      <c r="EL11" s="238"/>
      <c r="EM11" s="238"/>
      <c r="EN11" s="237"/>
      <c r="EO11" s="238"/>
      <c r="EP11" s="238"/>
      <c r="EQ11" s="238"/>
      <c r="ER11" s="238"/>
      <c r="ES11" s="237"/>
      <c r="ET11" s="238"/>
      <c r="EU11" s="238"/>
      <c r="EV11" s="238"/>
      <c r="EW11" s="238"/>
      <c r="EX11" s="237"/>
      <c r="EY11" s="238"/>
      <c r="EZ11" s="238"/>
      <c r="FA11" s="238"/>
      <c r="FB11" s="238"/>
      <c r="FC11" s="237"/>
      <c r="FD11" s="238"/>
      <c r="FE11" s="238"/>
      <c r="FF11" s="238"/>
      <c r="FG11" s="238"/>
      <c r="FH11" s="237"/>
      <c r="FI11" s="238"/>
      <c r="FJ11" s="238"/>
      <c r="FK11" s="238"/>
      <c r="FL11" s="238"/>
      <c r="FM11" s="237"/>
      <c r="FN11" s="238"/>
      <c r="FO11" s="238"/>
      <c r="FP11" s="238"/>
      <c r="FQ11" s="238"/>
      <c r="FR11" s="237"/>
      <c r="FS11" s="238"/>
      <c r="FT11" s="238"/>
      <c r="FU11" s="238"/>
      <c r="FV11" s="238"/>
      <c r="FW11" s="237"/>
      <c r="FX11" s="238"/>
      <c r="FY11" s="238"/>
      <c r="FZ11" s="238"/>
      <c r="GA11" s="239"/>
      <c r="GB11" s="240"/>
      <c r="GC11" s="237"/>
      <c r="GD11" s="238"/>
      <c r="GE11" s="238"/>
      <c r="GF11" s="238"/>
      <c r="GG11" s="238"/>
      <c r="GH11" s="237"/>
      <c r="GI11" s="238"/>
      <c r="GJ11" s="238"/>
      <c r="GK11" s="238"/>
      <c r="GL11" s="238"/>
      <c r="GM11" s="237"/>
      <c r="GN11" s="238"/>
      <c r="GO11" s="238"/>
      <c r="GP11" s="238"/>
      <c r="GQ11" s="238"/>
      <c r="GR11" s="237"/>
      <c r="GS11" s="238"/>
      <c r="GT11" s="238"/>
      <c r="GU11" s="238"/>
      <c r="GV11" s="238"/>
      <c r="GW11" s="237"/>
      <c r="GX11" s="238"/>
      <c r="GY11" s="238"/>
      <c r="GZ11" s="238"/>
      <c r="HA11" s="238"/>
      <c r="HB11" s="237"/>
      <c r="HC11" s="238"/>
      <c r="HD11" s="238"/>
      <c r="HE11" s="238"/>
      <c r="HF11" s="238"/>
      <c r="HG11" s="237"/>
      <c r="HH11" s="238"/>
      <c r="HI11" s="238"/>
      <c r="HJ11" s="238"/>
      <c r="HK11" s="238"/>
      <c r="HL11" s="237"/>
      <c r="HM11" s="238"/>
      <c r="HN11" s="238"/>
      <c r="HO11" s="238"/>
      <c r="HP11" s="238"/>
      <c r="HQ11" s="237"/>
      <c r="HR11" s="238"/>
      <c r="HS11" s="238"/>
      <c r="HT11" s="238"/>
      <c r="HU11" s="238"/>
      <c r="HV11" s="237"/>
      <c r="HW11" s="238"/>
      <c r="HX11" s="238"/>
      <c r="HY11" s="238"/>
      <c r="HZ11" s="238"/>
      <c r="IA11" s="237"/>
      <c r="IB11" s="238"/>
      <c r="IC11" s="238"/>
      <c r="ID11" s="238"/>
      <c r="IE11" s="238"/>
      <c r="IF11" s="237"/>
      <c r="IG11" s="238"/>
      <c r="IH11" s="238"/>
      <c r="II11" s="238"/>
      <c r="IJ11" s="239"/>
      <c r="IK11" s="240"/>
      <c r="IL11" s="237"/>
      <c r="IM11" s="238"/>
      <c r="IN11" s="238"/>
      <c r="IO11" s="238"/>
      <c r="IP11" s="238"/>
      <c r="IQ11" s="237"/>
      <c r="IR11" s="238"/>
      <c r="IS11" s="238"/>
      <c r="IT11" s="238"/>
      <c r="IU11" s="238"/>
      <c r="IV11" s="237"/>
      <c r="IW11" s="238"/>
      <c r="IX11" s="238"/>
      <c r="IY11" s="238"/>
      <c r="IZ11" s="238"/>
      <c r="JA11" s="237"/>
      <c r="JB11" s="238"/>
      <c r="JC11" s="238"/>
      <c r="JD11" s="238"/>
      <c r="JE11" s="238"/>
      <c r="JF11" s="237"/>
      <c r="JG11" s="238"/>
      <c r="JH11" s="238"/>
      <c r="JI11" s="238"/>
      <c r="JJ11" s="238"/>
      <c r="JK11" s="237"/>
      <c r="JL11" s="238"/>
      <c r="JM11" s="238"/>
      <c r="JN11" s="238"/>
      <c r="JO11" s="238"/>
      <c r="JP11" s="237"/>
      <c r="JQ11" s="238"/>
      <c r="JR11" s="238"/>
      <c r="JS11" s="238"/>
      <c r="JT11" s="238"/>
      <c r="JU11" s="237"/>
      <c r="JV11" s="238"/>
      <c r="JW11" s="238"/>
      <c r="JX11" s="238"/>
      <c r="JY11" s="238"/>
      <c r="JZ11" s="237"/>
      <c r="KA11" s="238"/>
      <c r="KB11" s="238"/>
      <c r="KC11" s="238"/>
      <c r="KD11" s="238"/>
      <c r="KE11" s="237"/>
      <c r="KF11" s="238"/>
      <c r="KG11" s="238"/>
      <c r="KH11" s="238"/>
      <c r="KI11" s="238"/>
      <c r="KJ11" s="237"/>
      <c r="KK11" s="238"/>
      <c r="KL11" s="238"/>
      <c r="KM11" s="238"/>
      <c r="KN11" s="238"/>
      <c r="KO11" s="237"/>
      <c r="KP11" s="238"/>
      <c r="KQ11" s="238"/>
    </row>
    <row r="12" spans="1:303" x14ac:dyDescent="0.25">
      <c r="A12" s="240" t="s">
        <v>1624</v>
      </c>
      <c r="B12" s="237">
        <v>53.353572156609196</v>
      </c>
      <c r="C12" s="238">
        <v>52.930435437317691</v>
      </c>
      <c r="D12" s="238">
        <v>52.478561558520987</v>
      </c>
      <c r="E12" s="238">
        <v>51.470508012276987</v>
      </c>
      <c r="F12" s="238">
        <v>54.014348541122786</v>
      </c>
      <c r="G12" s="237">
        <v>40.590914972754256</v>
      </c>
      <c r="H12" s="238">
        <v>40.181214436773033</v>
      </c>
      <c r="I12" s="238">
        <v>40.403544148694905</v>
      </c>
      <c r="J12" s="238">
        <v>39.10865159770858</v>
      </c>
      <c r="K12" s="238">
        <v>41.254832230194339</v>
      </c>
      <c r="L12" s="237">
        <v>49.118648695108384</v>
      </c>
      <c r="M12" s="238">
        <v>48.806830742142019</v>
      </c>
      <c r="N12" s="238">
        <v>48.913761642166698</v>
      </c>
      <c r="O12" s="238">
        <v>48.978531605957571</v>
      </c>
      <c r="P12" s="238">
        <v>49.732967410956384</v>
      </c>
      <c r="Q12" s="237">
        <v>41.00459325531434</v>
      </c>
      <c r="R12" s="238">
        <v>40.68235488560137</v>
      </c>
      <c r="S12" s="238">
        <v>40.558445185814321</v>
      </c>
      <c r="T12" s="238">
        <v>40.435473669215256</v>
      </c>
      <c r="U12" s="238">
        <v>42.153602558724643</v>
      </c>
      <c r="V12" s="237">
        <v>50.732722738973379</v>
      </c>
      <c r="W12" s="238">
        <v>50.597718983142364</v>
      </c>
      <c r="X12" s="238">
        <v>49.872675463324505</v>
      </c>
      <c r="Y12" s="238">
        <v>50.235238808511205</v>
      </c>
      <c r="Z12" s="238">
        <v>51.345976473798594</v>
      </c>
      <c r="AA12" s="237">
        <v>40.90842480102414</v>
      </c>
      <c r="AB12" s="238">
        <v>40.871993353358476</v>
      </c>
      <c r="AC12" s="238">
        <v>40.513491787913516</v>
      </c>
      <c r="AD12" s="238">
        <v>41.215311296492338</v>
      </c>
      <c r="AE12" s="238">
        <v>41.667971480690596</v>
      </c>
      <c r="AF12" s="237">
        <v>35.646536624285865</v>
      </c>
      <c r="AG12" s="238">
        <v>34.610187833192164</v>
      </c>
      <c r="AH12" s="238">
        <v>33.091537013265565</v>
      </c>
      <c r="AI12" s="238">
        <v>32.323617506684826</v>
      </c>
      <c r="AJ12" s="238">
        <v>37.320190092716047</v>
      </c>
      <c r="AK12" s="237">
        <v>33.517843442078203</v>
      </c>
      <c r="AL12" s="238">
        <v>32.709436463190684</v>
      </c>
      <c r="AM12" s="238">
        <v>31.450614038400904</v>
      </c>
      <c r="AN12" s="238">
        <v>31.161036282494241</v>
      </c>
      <c r="AO12" s="238">
        <v>39.98439812625103</v>
      </c>
      <c r="AP12" s="237">
        <v>33.550828038021045</v>
      </c>
      <c r="AQ12" s="238">
        <v>33.007184846448929</v>
      </c>
      <c r="AR12" s="238">
        <v>31.734523354553986</v>
      </c>
      <c r="AS12" s="238">
        <v>33.009296705956075</v>
      </c>
      <c r="AT12" s="238">
        <v>38.641978409119282</v>
      </c>
      <c r="AU12" s="237">
        <v>33.67988581325077</v>
      </c>
      <c r="AV12" s="238">
        <v>33.453802729269988</v>
      </c>
      <c r="AW12" s="238">
        <v>32.465314892147788</v>
      </c>
      <c r="AX12" s="238">
        <v>13.322836626397843</v>
      </c>
      <c r="AY12" s="238">
        <v>34.210121327049457</v>
      </c>
      <c r="AZ12" s="237">
        <v>36.367351827338638</v>
      </c>
      <c r="BA12" s="238">
        <v>36.005818421269758</v>
      </c>
      <c r="BB12" s="238">
        <v>35.300092977405178</v>
      </c>
      <c r="BC12" s="238">
        <v>34.129541717189831</v>
      </c>
      <c r="BD12" s="238">
        <v>37.023900115685656</v>
      </c>
      <c r="BE12" s="237">
        <v>39.975387418146603</v>
      </c>
      <c r="BF12" s="238">
        <v>39.57363629025749</v>
      </c>
      <c r="BG12" s="238">
        <v>39.1682702015489</v>
      </c>
      <c r="BH12" s="238">
        <v>38.582998672093566</v>
      </c>
      <c r="BI12" s="239">
        <v>42.371511997137688</v>
      </c>
      <c r="BJ12" s="240"/>
      <c r="BK12" s="237"/>
      <c r="BL12" s="238"/>
      <c r="BM12" s="238"/>
      <c r="BN12" s="238"/>
      <c r="BO12" s="238"/>
      <c r="BP12" s="237"/>
      <c r="BQ12" s="238"/>
      <c r="BR12" s="238"/>
      <c r="BS12" s="238"/>
      <c r="BT12" s="238"/>
      <c r="BU12" s="237"/>
      <c r="BV12" s="238"/>
      <c r="BW12" s="238"/>
      <c r="BX12" s="238"/>
      <c r="BY12" s="238"/>
      <c r="BZ12" s="237"/>
      <c r="CA12" s="238"/>
      <c r="CB12" s="238"/>
      <c r="CC12" s="238"/>
      <c r="CD12" s="238"/>
      <c r="CE12" s="237"/>
      <c r="CF12" s="238"/>
      <c r="CG12" s="238"/>
      <c r="CH12" s="238"/>
      <c r="CI12" s="238"/>
      <c r="CJ12" s="237"/>
      <c r="CK12" s="238"/>
      <c r="CL12" s="238"/>
      <c r="CM12" s="238"/>
      <c r="CN12" s="238"/>
      <c r="CO12" s="237"/>
      <c r="CP12" s="238"/>
      <c r="CQ12" s="238"/>
      <c r="CR12" s="238"/>
      <c r="CS12" s="238"/>
      <c r="CT12" s="237"/>
      <c r="CU12" s="238"/>
      <c r="CV12" s="238"/>
      <c r="CW12" s="238"/>
      <c r="CX12" s="238"/>
      <c r="CY12" s="237"/>
      <c r="CZ12" s="238"/>
      <c r="DA12" s="238"/>
      <c r="DB12" s="238"/>
      <c r="DC12" s="238"/>
      <c r="DD12" s="237"/>
      <c r="DE12" s="238"/>
      <c r="DF12" s="238"/>
      <c r="DG12" s="238"/>
      <c r="DH12" s="238"/>
      <c r="DI12" s="237"/>
      <c r="DJ12" s="238"/>
      <c r="DK12" s="238"/>
      <c r="DL12" s="238"/>
      <c r="DM12" s="238"/>
      <c r="DN12" s="237"/>
      <c r="DO12" s="238"/>
      <c r="DP12" s="238"/>
      <c r="DQ12" s="238"/>
      <c r="DR12" s="239"/>
      <c r="DS12" s="240"/>
      <c r="DT12" s="237"/>
      <c r="DU12" s="238"/>
      <c r="DV12" s="238"/>
      <c r="DW12" s="238"/>
      <c r="DX12" s="238"/>
      <c r="DY12" s="237"/>
      <c r="DZ12" s="238"/>
      <c r="EA12" s="238"/>
      <c r="EB12" s="238"/>
      <c r="EC12" s="238"/>
      <c r="ED12" s="237"/>
      <c r="EE12" s="238"/>
      <c r="EF12" s="238"/>
      <c r="EG12" s="238"/>
      <c r="EH12" s="238"/>
      <c r="EI12" s="237"/>
      <c r="EJ12" s="238"/>
      <c r="EK12" s="238"/>
      <c r="EL12" s="238"/>
      <c r="EM12" s="238"/>
      <c r="EN12" s="237"/>
      <c r="EO12" s="238"/>
      <c r="EP12" s="238"/>
      <c r="EQ12" s="238"/>
      <c r="ER12" s="238"/>
      <c r="ES12" s="237"/>
      <c r="ET12" s="238"/>
      <c r="EU12" s="238"/>
      <c r="EV12" s="238"/>
      <c r="EW12" s="238"/>
      <c r="EX12" s="237"/>
      <c r="EY12" s="238"/>
      <c r="EZ12" s="238"/>
      <c r="FA12" s="238"/>
      <c r="FB12" s="238"/>
      <c r="FC12" s="237"/>
      <c r="FD12" s="238"/>
      <c r="FE12" s="238"/>
      <c r="FF12" s="238"/>
      <c r="FG12" s="238"/>
      <c r="FH12" s="237"/>
      <c r="FI12" s="238"/>
      <c r="FJ12" s="238"/>
      <c r="FK12" s="238"/>
      <c r="FL12" s="238"/>
      <c r="FM12" s="237"/>
      <c r="FN12" s="238"/>
      <c r="FO12" s="238"/>
      <c r="FP12" s="238"/>
      <c r="FQ12" s="238"/>
      <c r="FR12" s="237"/>
      <c r="FS12" s="238"/>
      <c r="FT12" s="238"/>
      <c r="FU12" s="238"/>
      <c r="FV12" s="238"/>
      <c r="FW12" s="237"/>
      <c r="FX12" s="238"/>
      <c r="FY12" s="238"/>
      <c r="FZ12" s="238"/>
      <c r="GA12" s="239"/>
      <c r="GB12" s="240"/>
      <c r="GC12" s="237"/>
      <c r="GD12" s="238"/>
      <c r="GE12" s="238"/>
      <c r="GF12" s="238"/>
      <c r="GG12" s="238"/>
      <c r="GH12" s="237"/>
      <c r="GI12" s="238"/>
      <c r="GJ12" s="238"/>
      <c r="GK12" s="238"/>
      <c r="GL12" s="238"/>
      <c r="GM12" s="237"/>
      <c r="GN12" s="238"/>
      <c r="GO12" s="238"/>
      <c r="GP12" s="238"/>
      <c r="GQ12" s="238"/>
      <c r="GR12" s="237"/>
      <c r="GS12" s="238"/>
      <c r="GT12" s="238"/>
      <c r="GU12" s="238"/>
      <c r="GV12" s="238"/>
      <c r="GW12" s="237"/>
      <c r="GX12" s="238"/>
      <c r="GY12" s="238"/>
      <c r="GZ12" s="238"/>
      <c r="HA12" s="238"/>
      <c r="HB12" s="237"/>
      <c r="HC12" s="238"/>
      <c r="HD12" s="238"/>
      <c r="HE12" s="238"/>
      <c r="HF12" s="238"/>
      <c r="HG12" s="237"/>
      <c r="HH12" s="238"/>
      <c r="HI12" s="238"/>
      <c r="HJ12" s="238"/>
      <c r="HK12" s="238"/>
      <c r="HL12" s="237"/>
      <c r="HM12" s="238"/>
      <c r="HN12" s="238"/>
      <c r="HO12" s="238"/>
      <c r="HP12" s="238"/>
      <c r="HQ12" s="237"/>
      <c r="HR12" s="238"/>
      <c r="HS12" s="238"/>
      <c r="HT12" s="238"/>
      <c r="HU12" s="238"/>
      <c r="HV12" s="237"/>
      <c r="HW12" s="238"/>
      <c r="HX12" s="238"/>
      <c r="HY12" s="238"/>
      <c r="HZ12" s="238"/>
      <c r="IA12" s="237"/>
      <c r="IB12" s="238"/>
      <c r="IC12" s="238"/>
      <c r="ID12" s="238"/>
      <c r="IE12" s="238"/>
      <c r="IF12" s="237"/>
      <c r="IG12" s="238"/>
      <c r="IH12" s="238"/>
      <c r="II12" s="238"/>
      <c r="IJ12" s="239"/>
      <c r="IK12" s="240"/>
      <c r="IL12" s="237"/>
      <c r="IM12" s="238"/>
      <c r="IN12" s="238"/>
      <c r="IO12" s="238"/>
      <c r="IP12" s="238"/>
      <c r="IQ12" s="237"/>
      <c r="IR12" s="238"/>
      <c r="IS12" s="238"/>
      <c r="IT12" s="238"/>
      <c r="IU12" s="238"/>
      <c r="IV12" s="237"/>
      <c r="IW12" s="238"/>
      <c r="IX12" s="238"/>
      <c r="IY12" s="238"/>
      <c r="IZ12" s="238"/>
      <c r="JA12" s="237"/>
      <c r="JB12" s="238"/>
      <c r="JC12" s="238"/>
      <c r="JD12" s="238"/>
      <c r="JE12" s="238"/>
      <c r="JF12" s="237"/>
      <c r="JG12" s="238"/>
      <c r="JH12" s="238"/>
      <c r="JI12" s="238"/>
      <c r="JJ12" s="238"/>
      <c r="JK12" s="237"/>
      <c r="JL12" s="238"/>
      <c r="JM12" s="238"/>
      <c r="JN12" s="238"/>
      <c r="JO12" s="238"/>
      <c r="JP12" s="237"/>
      <c r="JQ12" s="238"/>
      <c r="JR12" s="238"/>
      <c r="JS12" s="238"/>
      <c r="JT12" s="238"/>
      <c r="JU12" s="237"/>
      <c r="JV12" s="238"/>
      <c r="JW12" s="238"/>
      <c r="JX12" s="238"/>
      <c r="JY12" s="238"/>
      <c r="JZ12" s="237"/>
      <c r="KA12" s="238"/>
      <c r="KB12" s="238"/>
      <c r="KC12" s="238"/>
      <c r="KD12" s="238"/>
      <c r="KE12" s="237"/>
      <c r="KF12" s="238"/>
      <c r="KG12" s="238"/>
      <c r="KH12" s="238"/>
      <c r="KI12" s="238"/>
      <c r="KJ12" s="237"/>
      <c r="KK12" s="238"/>
      <c r="KL12" s="238"/>
      <c r="KM12" s="238"/>
      <c r="KN12" s="238"/>
      <c r="KO12" s="237"/>
      <c r="KP12" s="238"/>
      <c r="KQ12" s="238"/>
    </row>
    <row r="13" spans="1:303" x14ac:dyDescent="0.25">
      <c r="A13" s="240" t="s">
        <v>1625</v>
      </c>
      <c r="B13" s="237">
        <v>54.782800489015507</v>
      </c>
      <c r="C13" s="238">
        <v>54.155777773021633</v>
      </c>
      <c r="D13" s="238">
        <v>53.721957028263489</v>
      </c>
      <c r="E13" s="238">
        <v>52.591904325834001</v>
      </c>
      <c r="F13" s="238">
        <v>55.47916645129316</v>
      </c>
      <c r="G13" s="237">
        <v>41.722917501920655</v>
      </c>
      <c r="H13" s="238">
        <v>41.318296183989546</v>
      </c>
      <c r="I13" s="238">
        <v>41.414855883283899</v>
      </c>
      <c r="J13" s="238">
        <v>39.643017808742954</v>
      </c>
      <c r="K13" s="238">
        <v>42.396099751142849</v>
      </c>
      <c r="L13" s="237">
        <v>50.394800350322392</v>
      </c>
      <c r="M13" s="238">
        <v>50.059133152628377</v>
      </c>
      <c r="N13" s="238">
        <v>50.033488538176698</v>
      </c>
      <c r="O13" s="238">
        <v>49.110611200022603</v>
      </c>
      <c r="P13" s="238">
        <v>51.032100376527559</v>
      </c>
      <c r="Q13" s="237">
        <v>41.164918475802807</v>
      </c>
      <c r="R13" s="238">
        <v>40.849156296845905</v>
      </c>
      <c r="S13" s="238">
        <v>40.771893245874686</v>
      </c>
      <c r="T13" s="238">
        <v>40.755144899192686</v>
      </c>
      <c r="U13" s="238">
        <v>42.418603767155318</v>
      </c>
      <c r="V13" s="237">
        <v>51.13991387480575</v>
      </c>
      <c r="W13" s="238">
        <v>50.881411622612305</v>
      </c>
      <c r="X13" s="238">
        <v>50.72178063153526</v>
      </c>
      <c r="Y13" s="238">
        <v>50.476628493817657</v>
      </c>
      <c r="Z13" s="238">
        <v>52.178382071748089</v>
      </c>
      <c r="AA13" s="237">
        <v>40.910924960859042</v>
      </c>
      <c r="AB13" s="238">
        <v>40.877873199413273</v>
      </c>
      <c r="AC13" s="238">
        <v>40.791786456613373</v>
      </c>
      <c r="AD13" s="238">
        <v>40.598336918518335</v>
      </c>
      <c r="AE13" s="238">
        <v>41.74035945173091</v>
      </c>
      <c r="AF13" s="237">
        <v>35.567423279558732</v>
      </c>
      <c r="AG13" s="238">
        <v>34.327966313337647</v>
      </c>
      <c r="AH13" s="238">
        <v>32.903713891952385</v>
      </c>
      <c r="AI13" s="238">
        <v>30.379583324996375</v>
      </c>
      <c r="AJ13" s="238">
        <v>37.299565577402802</v>
      </c>
      <c r="AK13" s="237">
        <v>33.39515350940561</v>
      </c>
      <c r="AL13" s="238">
        <v>32.642139073091322</v>
      </c>
      <c r="AM13" s="238">
        <v>31.227903526432648</v>
      </c>
      <c r="AN13" s="238">
        <v>29.539577986179662</v>
      </c>
      <c r="AO13" s="238">
        <v>38.005458183084038</v>
      </c>
      <c r="AP13" s="237">
        <v>33.485284908258798</v>
      </c>
      <c r="AQ13" s="238">
        <v>32.960615923654309</v>
      </c>
      <c r="AR13" s="238">
        <v>31.499624340577071</v>
      </c>
      <c r="AS13" s="238">
        <v>31.311456853654526</v>
      </c>
      <c r="AT13" s="238">
        <v>37.150774530714436</v>
      </c>
      <c r="AU13" s="237">
        <v>33.60633437517982</v>
      </c>
      <c r="AV13" s="238">
        <v>33.374722161029311</v>
      </c>
      <c r="AW13" s="238">
        <v>32.153048351044163</v>
      </c>
      <c r="AX13" s="238">
        <v>12.662713550796338</v>
      </c>
      <c r="AY13" s="238">
        <v>34.13919103525847</v>
      </c>
      <c r="AZ13" s="237">
        <v>36.26709142391276</v>
      </c>
      <c r="BA13" s="238">
        <v>35.903708725561465</v>
      </c>
      <c r="BB13" s="238">
        <v>35.024484435946725</v>
      </c>
      <c r="BC13" s="238">
        <v>32.394107738214494</v>
      </c>
      <c r="BD13" s="238">
        <v>36.973627499912944</v>
      </c>
      <c r="BE13" s="237">
        <v>39.844867391808691</v>
      </c>
      <c r="BF13" s="238">
        <v>39.471617082499613</v>
      </c>
      <c r="BG13" s="238">
        <v>38.945760485425438</v>
      </c>
      <c r="BH13" s="238">
        <v>38.081298428580858</v>
      </c>
      <c r="BI13" s="239">
        <v>42.402187660725872</v>
      </c>
      <c r="BJ13" s="240"/>
      <c r="BK13" s="237"/>
      <c r="BL13" s="238"/>
      <c r="BM13" s="238"/>
      <c r="BN13" s="238"/>
      <c r="BO13" s="238"/>
      <c r="BP13" s="237"/>
      <c r="BQ13" s="238"/>
      <c r="BR13" s="238"/>
      <c r="BS13" s="238"/>
      <c r="BT13" s="238"/>
      <c r="BU13" s="237"/>
      <c r="BV13" s="238"/>
      <c r="BW13" s="238"/>
      <c r="BX13" s="238"/>
      <c r="BY13" s="238"/>
      <c r="BZ13" s="237"/>
      <c r="CA13" s="238"/>
      <c r="CB13" s="238"/>
      <c r="CC13" s="238"/>
      <c r="CD13" s="238"/>
      <c r="CE13" s="237"/>
      <c r="CF13" s="238"/>
      <c r="CG13" s="238"/>
      <c r="CH13" s="238"/>
      <c r="CI13" s="238"/>
      <c r="CJ13" s="237"/>
      <c r="CK13" s="238"/>
      <c r="CL13" s="238"/>
      <c r="CM13" s="238"/>
      <c r="CN13" s="238"/>
      <c r="CO13" s="237"/>
      <c r="CP13" s="238"/>
      <c r="CQ13" s="238"/>
      <c r="CR13" s="238"/>
      <c r="CS13" s="238"/>
      <c r="CT13" s="237"/>
      <c r="CU13" s="238"/>
      <c r="CV13" s="238"/>
      <c r="CW13" s="238"/>
      <c r="CX13" s="238"/>
      <c r="CY13" s="237"/>
      <c r="CZ13" s="238"/>
      <c r="DA13" s="238"/>
      <c r="DB13" s="238"/>
      <c r="DC13" s="238"/>
      <c r="DD13" s="237"/>
      <c r="DE13" s="238"/>
      <c r="DF13" s="238"/>
      <c r="DG13" s="238"/>
      <c r="DH13" s="238"/>
      <c r="DI13" s="237"/>
      <c r="DJ13" s="238"/>
      <c r="DK13" s="238"/>
      <c r="DL13" s="238"/>
      <c r="DM13" s="238"/>
      <c r="DN13" s="237"/>
      <c r="DO13" s="238"/>
      <c r="DP13" s="238"/>
      <c r="DQ13" s="238"/>
      <c r="DR13" s="239"/>
      <c r="DS13" s="240"/>
      <c r="DT13" s="237"/>
      <c r="DU13" s="238"/>
      <c r="DV13" s="238"/>
      <c r="DW13" s="238"/>
      <c r="DX13" s="238"/>
      <c r="DY13" s="237"/>
      <c r="DZ13" s="238"/>
      <c r="EA13" s="238"/>
      <c r="EB13" s="238"/>
      <c r="EC13" s="238"/>
      <c r="ED13" s="237"/>
      <c r="EE13" s="238"/>
      <c r="EF13" s="238"/>
      <c r="EG13" s="238"/>
      <c r="EH13" s="238"/>
      <c r="EI13" s="237"/>
      <c r="EJ13" s="238"/>
      <c r="EK13" s="238"/>
      <c r="EL13" s="238"/>
      <c r="EM13" s="238"/>
      <c r="EN13" s="237"/>
      <c r="EO13" s="238"/>
      <c r="EP13" s="238"/>
      <c r="EQ13" s="238"/>
      <c r="ER13" s="238"/>
      <c r="ES13" s="237"/>
      <c r="ET13" s="238"/>
      <c r="EU13" s="238"/>
      <c r="EV13" s="238"/>
      <c r="EW13" s="238"/>
      <c r="EX13" s="237"/>
      <c r="EY13" s="238"/>
      <c r="EZ13" s="238"/>
      <c r="FA13" s="238"/>
      <c r="FB13" s="238"/>
      <c r="FC13" s="237"/>
      <c r="FD13" s="238"/>
      <c r="FE13" s="238"/>
      <c r="FF13" s="238"/>
      <c r="FG13" s="238"/>
      <c r="FH13" s="237"/>
      <c r="FI13" s="238"/>
      <c r="FJ13" s="238"/>
      <c r="FK13" s="238"/>
      <c r="FL13" s="238"/>
      <c r="FM13" s="237"/>
      <c r="FN13" s="238"/>
      <c r="FO13" s="238"/>
      <c r="FP13" s="238"/>
      <c r="FQ13" s="238"/>
      <c r="FR13" s="237"/>
      <c r="FS13" s="238"/>
      <c r="FT13" s="238"/>
      <c r="FU13" s="238"/>
      <c r="FV13" s="238"/>
      <c r="FW13" s="237"/>
      <c r="FX13" s="238"/>
      <c r="FY13" s="238"/>
      <c r="FZ13" s="238"/>
      <c r="GA13" s="239"/>
      <c r="GB13" s="240"/>
      <c r="GC13" s="237"/>
      <c r="GD13" s="238"/>
      <c r="GE13" s="238"/>
      <c r="GF13" s="238"/>
      <c r="GG13" s="238"/>
      <c r="GH13" s="237"/>
      <c r="GI13" s="238"/>
      <c r="GJ13" s="238"/>
      <c r="GK13" s="238"/>
      <c r="GL13" s="238"/>
      <c r="GM13" s="237"/>
      <c r="GN13" s="238"/>
      <c r="GO13" s="238"/>
      <c r="GP13" s="238"/>
      <c r="GQ13" s="238"/>
      <c r="GR13" s="237"/>
      <c r="GS13" s="238"/>
      <c r="GT13" s="238"/>
      <c r="GU13" s="238"/>
      <c r="GV13" s="238"/>
      <c r="GW13" s="237"/>
      <c r="GX13" s="238"/>
      <c r="GY13" s="238"/>
      <c r="GZ13" s="238"/>
      <c r="HA13" s="238"/>
      <c r="HB13" s="237"/>
      <c r="HC13" s="238"/>
      <c r="HD13" s="238"/>
      <c r="HE13" s="238"/>
      <c r="HF13" s="238"/>
      <c r="HG13" s="237"/>
      <c r="HH13" s="238"/>
      <c r="HI13" s="238"/>
      <c r="HJ13" s="238"/>
      <c r="HK13" s="238"/>
      <c r="HL13" s="237"/>
      <c r="HM13" s="238"/>
      <c r="HN13" s="238"/>
      <c r="HO13" s="238"/>
      <c r="HP13" s="238"/>
      <c r="HQ13" s="237"/>
      <c r="HR13" s="238"/>
      <c r="HS13" s="238"/>
      <c r="HT13" s="238"/>
      <c r="HU13" s="238"/>
      <c r="HV13" s="237"/>
      <c r="HW13" s="238"/>
      <c r="HX13" s="238"/>
      <c r="HY13" s="238"/>
      <c r="HZ13" s="238"/>
      <c r="IA13" s="237"/>
      <c r="IB13" s="238"/>
      <c r="IC13" s="238"/>
      <c r="ID13" s="238"/>
      <c r="IE13" s="238"/>
      <c r="IF13" s="237"/>
      <c r="IG13" s="238"/>
      <c r="IH13" s="238"/>
      <c r="II13" s="238"/>
      <c r="IJ13" s="239"/>
      <c r="IK13" s="240"/>
      <c r="IL13" s="237"/>
      <c r="IM13" s="238"/>
      <c r="IN13" s="238"/>
      <c r="IO13" s="238"/>
      <c r="IP13" s="238"/>
      <c r="IQ13" s="237"/>
      <c r="IR13" s="238"/>
      <c r="IS13" s="238"/>
      <c r="IT13" s="238"/>
      <c r="IU13" s="238"/>
      <c r="IV13" s="237"/>
      <c r="IW13" s="238"/>
      <c r="IX13" s="238"/>
      <c r="IY13" s="238"/>
      <c r="IZ13" s="238"/>
      <c r="JA13" s="237"/>
      <c r="JB13" s="238"/>
      <c r="JC13" s="238"/>
      <c r="JD13" s="238"/>
      <c r="JE13" s="238"/>
      <c r="JF13" s="237"/>
      <c r="JG13" s="238"/>
      <c r="JH13" s="238"/>
      <c r="JI13" s="238"/>
      <c r="JJ13" s="238"/>
      <c r="JK13" s="237"/>
      <c r="JL13" s="238"/>
      <c r="JM13" s="238"/>
      <c r="JN13" s="238"/>
      <c r="JO13" s="238"/>
      <c r="JP13" s="237"/>
      <c r="JQ13" s="238"/>
      <c r="JR13" s="238"/>
      <c r="JS13" s="238"/>
      <c r="JT13" s="238"/>
      <c r="JU13" s="237"/>
      <c r="JV13" s="238"/>
      <c r="JW13" s="238"/>
      <c r="JX13" s="238"/>
      <c r="JY13" s="238"/>
      <c r="JZ13" s="237"/>
      <c r="KA13" s="238"/>
      <c r="KB13" s="238"/>
      <c r="KC13" s="238"/>
      <c r="KD13" s="238"/>
      <c r="KE13" s="237"/>
      <c r="KF13" s="238"/>
      <c r="KG13" s="238"/>
      <c r="KH13" s="238"/>
      <c r="KI13" s="238"/>
      <c r="KJ13" s="237"/>
      <c r="KK13" s="238"/>
      <c r="KL13" s="238"/>
      <c r="KM13" s="238"/>
      <c r="KN13" s="238"/>
      <c r="KO13" s="237"/>
      <c r="KP13" s="238"/>
      <c r="KQ13" s="238"/>
    </row>
    <row r="14" spans="1:303" x14ac:dyDescent="0.25">
      <c r="A14" s="240" t="s">
        <v>1626</v>
      </c>
      <c r="B14" s="237">
        <v>52.608798467450264</v>
      </c>
      <c r="C14" s="238">
        <v>52.20632933511078</v>
      </c>
      <c r="D14" s="238">
        <v>51.940402606902424</v>
      </c>
      <c r="E14" s="238">
        <v>51.32117474593943</v>
      </c>
      <c r="F14" s="238">
        <v>52.852217359782166</v>
      </c>
      <c r="G14" s="237">
        <v>39.214225580244566</v>
      </c>
      <c r="H14" s="238">
        <v>39.026872861852333</v>
      </c>
      <c r="I14" s="238">
        <v>39.273017558973159</v>
      </c>
      <c r="J14" s="238">
        <v>38.421633116665667</v>
      </c>
      <c r="K14" s="238">
        <v>39.383329390393307</v>
      </c>
      <c r="L14" s="237">
        <v>47.330109749898867</v>
      </c>
      <c r="M14" s="238">
        <v>47.121158809997887</v>
      </c>
      <c r="N14" s="238">
        <v>47.342949824465791</v>
      </c>
      <c r="O14" s="238">
        <v>47.137010629493361</v>
      </c>
      <c r="P14" s="238">
        <v>47.406052856417666</v>
      </c>
      <c r="Q14" s="237">
        <v>37.872145451718673</v>
      </c>
      <c r="R14" s="238">
        <v>37.917274541572667</v>
      </c>
      <c r="S14" s="238">
        <v>37.971759760084758</v>
      </c>
      <c r="T14" s="238">
        <v>37.911375888054742</v>
      </c>
      <c r="U14" s="238">
        <v>38.409914817212133</v>
      </c>
      <c r="V14" s="237">
        <v>47.777967090565255</v>
      </c>
      <c r="W14" s="238">
        <v>47.485342044856971</v>
      </c>
      <c r="X14" s="238">
        <v>47.654698367556705</v>
      </c>
      <c r="Y14" s="238">
        <v>47.629054955571142</v>
      </c>
      <c r="Z14" s="238">
        <v>48.300761638842594</v>
      </c>
      <c r="AA14" s="237">
        <v>38.196606623260962</v>
      </c>
      <c r="AB14" s="238">
        <v>38.163159461721797</v>
      </c>
      <c r="AC14" s="238">
        <v>38.14146253812234</v>
      </c>
      <c r="AD14" s="238">
        <v>38.060915373475282</v>
      </c>
      <c r="AE14" s="238">
        <v>38.768068306593833</v>
      </c>
      <c r="AF14" s="237">
        <v>33.790197728012103</v>
      </c>
      <c r="AG14" s="238">
        <v>32.713944434756606</v>
      </c>
      <c r="AH14" s="238">
        <v>31.62369957611309</v>
      </c>
      <c r="AI14" s="238">
        <v>28.86968611442343</v>
      </c>
      <c r="AJ14" s="238">
        <v>34.461990052222021</v>
      </c>
      <c r="AK14" s="237">
        <v>31.362518204409518</v>
      </c>
      <c r="AL14" s="238">
        <v>30.762141786308835</v>
      </c>
      <c r="AM14" s="238">
        <v>30.062961421739931</v>
      </c>
      <c r="AN14" s="238">
        <v>28.117143784962156</v>
      </c>
      <c r="AO14" s="238">
        <v>34.146391992674516</v>
      </c>
      <c r="AP14" s="237">
        <v>30.743704920155551</v>
      </c>
      <c r="AQ14" s="238">
        <v>30.604174710850078</v>
      </c>
      <c r="AR14" s="238">
        <v>30.241008557185367</v>
      </c>
      <c r="AS14" s="238">
        <v>29.681233625829815</v>
      </c>
      <c r="AT14" s="238">
        <v>31.229237631654978</v>
      </c>
      <c r="AU14" s="237">
        <v>31.399566354206289</v>
      </c>
      <c r="AV14" s="238">
        <v>31.255696964103908</v>
      </c>
      <c r="AW14" s="238">
        <v>30.960976634474097</v>
      </c>
      <c r="AX14" s="238">
        <v>12.564505716163529</v>
      </c>
      <c r="AY14" s="238">
        <v>31.514866374782713</v>
      </c>
      <c r="AZ14" s="237">
        <v>33.743607850528463</v>
      </c>
      <c r="BA14" s="238">
        <v>33.574779156165313</v>
      </c>
      <c r="BB14" s="238">
        <v>33.491927293405773</v>
      </c>
      <c r="BC14" s="238">
        <v>30.996958965004588</v>
      </c>
      <c r="BD14" s="238">
        <v>34.016572512468123</v>
      </c>
      <c r="BE14" s="237">
        <v>36.34376270127251</v>
      </c>
      <c r="BF14" s="238">
        <v>36.220615514895073</v>
      </c>
      <c r="BG14" s="238">
        <v>36.275476332672895</v>
      </c>
      <c r="BH14" s="238">
        <v>35.975265289314493</v>
      </c>
      <c r="BI14" s="239">
        <v>36.865845476109797</v>
      </c>
      <c r="BJ14" s="240"/>
      <c r="BK14" s="237"/>
      <c r="BL14" s="238"/>
      <c r="BM14" s="238"/>
      <c r="BN14" s="238"/>
      <c r="BO14" s="238"/>
      <c r="BP14" s="237"/>
      <c r="BQ14" s="238"/>
      <c r="BR14" s="238"/>
      <c r="BS14" s="238"/>
      <c r="BT14" s="238"/>
      <c r="BU14" s="237"/>
      <c r="BV14" s="238"/>
      <c r="BW14" s="238"/>
      <c r="BX14" s="238"/>
      <c r="BY14" s="238"/>
      <c r="BZ14" s="237"/>
      <c r="CA14" s="238"/>
      <c r="CB14" s="238"/>
      <c r="CC14" s="238"/>
      <c r="CD14" s="238"/>
      <c r="CE14" s="237"/>
      <c r="CF14" s="238"/>
      <c r="CG14" s="238"/>
      <c r="CH14" s="238"/>
      <c r="CI14" s="238"/>
      <c r="CJ14" s="237"/>
      <c r="CK14" s="238"/>
      <c r="CL14" s="238"/>
      <c r="CM14" s="238"/>
      <c r="CN14" s="238"/>
      <c r="CO14" s="237"/>
      <c r="CP14" s="238"/>
      <c r="CQ14" s="238"/>
      <c r="CR14" s="238"/>
      <c r="CS14" s="238"/>
      <c r="CT14" s="237"/>
      <c r="CU14" s="238"/>
      <c r="CV14" s="238"/>
      <c r="CW14" s="238"/>
      <c r="CX14" s="238"/>
      <c r="CY14" s="237"/>
      <c r="CZ14" s="238"/>
      <c r="DA14" s="238"/>
      <c r="DB14" s="238"/>
      <c r="DC14" s="238"/>
      <c r="DD14" s="237"/>
      <c r="DE14" s="238"/>
      <c r="DF14" s="238"/>
      <c r="DG14" s="238"/>
      <c r="DH14" s="238"/>
      <c r="DI14" s="237"/>
      <c r="DJ14" s="238"/>
      <c r="DK14" s="238"/>
      <c r="DL14" s="238"/>
      <c r="DM14" s="238"/>
      <c r="DN14" s="237"/>
      <c r="DO14" s="238"/>
      <c r="DP14" s="238"/>
      <c r="DQ14" s="238"/>
      <c r="DR14" s="239"/>
      <c r="DS14" s="240"/>
      <c r="DT14" s="237"/>
      <c r="DU14" s="238"/>
      <c r="DV14" s="238"/>
      <c r="DW14" s="238"/>
      <c r="DX14" s="238"/>
      <c r="DY14" s="237"/>
      <c r="DZ14" s="238"/>
      <c r="EA14" s="238"/>
      <c r="EB14" s="238"/>
      <c r="EC14" s="238"/>
      <c r="ED14" s="237"/>
      <c r="EE14" s="238"/>
      <c r="EF14" s="238"/>
      <c r="EG14" s="238"/>
      <c r="EH14" s="238"/>
      <c r="EI14" s="237"/>
      <c r="EJ14" s="238"/>
      <c r="EK14" s="238"/>
      <c r="EL14" s="238"/>
      <c r="EM14" s="238"/>
      <c r="EN14" s="237"/>
      <c r="EO14" s="238"/>
      <c r="EP14" s="238"/>
      <c r="EQ14" s="238"/>
      <c r="ER14" s="238"/>
      <c r="ES14" s="237"/>
      <c r="ET14" s="238"/>
      <c r="EU14" s="238"/>
      <c r="EV14" s="238"/>
      <c r="EW14" s="238"/>
      <c r="EX14" s="237"/>
      <c r="EY14" s="238"/>
      <c r="EZ14" s="238"/>
      <c r="FA14" s="238"/>
      <c r="FB14" s="238"/>
      <c r="FC14" s="237"/>
      <c r="FD14" s="238"/>
      <c r="FE14" s="238"/>
      <c r="FF14" s="238"/>
      <c r="FG14" s="238"/>
      <c r="FH14" s="237"/>
      <c r="FI14" s="238"/>
      <c r="FJ14" s="238"/>
      <c r="FK14" s="238"/>
      <c r="FL14" s="238"/>
      <c r="FM14" s="237"/>
      <c r="FN14" s="238"/>
      <c r="FO14" s="238"/>
      <c r="FP14" s="238"/>
      <c r="FQ14" s="238"/>
      <c r="FR14" s="237"/>
      <c r="FS14" s="238"/>
      <c r="FT14" s="238"/>
      <c r="FU14" s="238"/>
      <c r="FV14" s="238"/>
      <c r="FW14" s="237"/>
      <c r="FX14" s="238"/>
      <c r="FY14" s="238"/>
      <c r="FZ14" s="238"/>
      <c r="GA14" s="239"/>
      <c r="GB14" s="240"/>
      <c r="GC14" s="237"/>
      <c r="GD14" s="238"/>
      <c r="GE14" s="238"/>
      <c r="GF14" s="238"/>
      <c r="GG14" s="238"/>
      <c r="GH14" s="237"/>
      <c r="GI14" s="238"/>
      <c r="GJ14" s="238"/>
      <c r="GK14" s="238"/>
      <c r="GL14" s="238"/>
      <c r="GM14" s="237"/>
      <c r="GN14" s="238"/>
      <c r="GO14" s="238"/>
      <c r="GP14" s="238"/>
      <c r="GQ14" s="238"/>
      <c r="GR14" s="237"/>
      <c r="GS14" s="238"/>
      <c r="GT14" s="238"/>
      <c r="GU14" s="238"/>
      <c r="GV14" s="238"/>
      <c r="GW14" s="237"/>
      <c r="GX14" s="238"/>
      <c r="GY14" s="238"/>
      <c r="GZ14" s="238"/>
      <c r="HA14" s="238"/>
      <c r="HB14" s="237"/>
      <c r="HC14" s="238"/>
      <c r="HD14" s="238"/>
      <c r="HE14" s="238"/>
      <c r="HF14" s="238"/>
      <c r="HG14" s="237"/>
      <c r="HH14" s="238"/>
      <c r="HI14" s="238"/>
      <c r="HJ14" s="238"/>
      <c r="HK14" s="238"/>
      <c r="HL14" s="237"/>
      <c r="HM14" s="238"/>
      <c r="HN14" s="238"/>
      <c r="HO14" s="238"/>
      <c r="HP14" s="238"/>
      <c r="HQ14" s="237"/>
      <c r="HR14" s="238"/>
      <c r="HS14" s="238"/>
      <c r="HT14" s="238"/>
      <c r="HU14" s="238"/>
      <c r="HV14" s="237"/>
      <c r="HW14" s="238"/>
      <c r="HX14" s="238"/>
      <c r="HY14" s="238"/>
      <c r="HZ14" s="238"/>
      <c r="IA14" s="237"/>
      <c r="IB14" s="238"/>
      <c r="IC14" s="238"/>
      <c r="ID14" s="238"/>
      <c r="IE14" s="238"/>
      <c r="IF14" s="237"/>
      <c r="IG14" s="238"/>
      <c r="IH14" s="238"/>
      <c r="II14" s="238"/>
      <c r="IJ14" s="239"/>
      <c r="IK14" s="240"/>
      <c r="IL14" s="237"/>
      <c r="IM14" s="238"/>
      <c r="IN14" s="238"/>
      <c r="IO14" s="238"/>
      <c r="IP14" s="238"/>
      <c r="IQ14" s="237"/>
      <c r="IR14" s="238"/>
      <c r="IS14" s="238"/>
      <c r="IT14" s="238"/>
      <c r="IU14" s="238"/>
      <c r="IV14" s="237"/>
      <c r="IW14" s="238"/>
      <c r="IX14" s="238"/>
      <c r="IY14" s="238"/>
      <c r="IZ14" s="238"/>
      <c r="JA14" s="237"/>
      <c r="JB14" s="238"/>
      <c r="JC14" s="238"/>
      <c r="JD14" s="238"/>
      <c r="JE14" s="238"/>
      <c r="JF14" s="237"/>
      <c r="JG14" s="238"/>
      <c r="JH14" s="238"/>
      <c r="JI14" s="238"/>
      <c r="JJ14" s="238"/>
      <c r="JK14" s="237"/>
      <c r="JL14" s="238"/>
      <c r="JM14" s="238"/>
      <c r="JN14" s="238"/>
      <c r="JO14" s="238"/>
      <c r="JP14" s="237"/>
      <c r="JQ14" s="238"/>
      <c r="JR14" s="238"/>
      <c r="JS14" s="238"/>
      <c r="JT14" s="238"/>
      <c r="JU14" s="237"/>
      <c r="JV14" s="238"/>
      <c r="JW14" s="238"/>
      <c r="JX14" s="238"/>
      <c r="JY14" s="238"/>
      <c r="JZ14" s="237"/>
      <c r="KA14" s="238"/>
      <c r="KB14" s="238"/>
      <c r="KC14" s="238"/>
      <c r="KD14" s="238"/>
      <c r="KE14" s="237"/>
      <c r="KF14" s="238"/>
      <c r="KG14" s="238"/>
      <c r="KH14" s="238"/>
      <c r="KI14" s="238"/>
      <c r="KJ14" s="237"/>
      <c r="KK14" s="238"/>
      <c r="KL14" s="238"/>
      <c r="KM14" s="238"/>
      <c r="KN14" s="238"/>
      <c r="KO14" s="237"/>
      <c r="KP14" s="238"/>
      <c r="KQ14" s="238"/>
    </row>
    <row r="15" spans="1:303" x14ac:dyDescent="0.25">
      <c r="A15" s="240" t="s">
        <v>1627</v>
      </c>
      <c r="B15" s="237">
        <v>53.737587434108541</v>
      </c>
      <c r="C15" s="238">
        <v>53.349176272388725</v>
      </c>
      <c r="D15" s="238">
        <v>50.192399259421499</v>
      </c>
      <c r="E15" s="238">
        <v>44.585177103353558</v>
      </c>
      <c r="F15" s="238">
        <v>54.423880720828507</v>
      </c>
      <c r="G15" s="237">
        <v>40.626061217120466</v>
      </c>
      <c r="H15" s="238">
        <v>40.2382723300367</v>
      </c>
      <c r="I15" s="238">
        <v>39.230226103187114</v>
      </c>
      <c r="J15" s="238">
        <v>36.297669997363364</v>
      </c>
      <c r="K15" s="238">
        <v>41.335499418874832</v>
      </c>
      <c r="L15" s="237">
        <v>48.434113872559116</v>
      </c>
      <c r="M15" s="238">
        <v>48.115615322476309</v>
      </c>
      <c r="N15" s="238">
        <v>45.200325740209365</v>
      </c>
      <c r="O15" s="238">
        <v>43.12443399111217</v>
      </c>
      <c r="P15" s="238">
        <v>49.201920473602122</v>
      </c>
      <c r="Q15" s="237">
        <v>40.929345785278159</v>
      </c>
      <c r="R15" s="238">
        <v>40.75126568343908</v>
      </c>
      <c r="S15" s="238">
        <v>37.921123559641977</v>
      </c>
      <c r="T15" s="238">
        <v>36.623449394871216</v>
      </c>
      <c r="U15" s="238">
        <v>41.62540379641694</v>
      </c>
      <c r="V15" s="237">
        <v>49.832038453975137</v>
      </c>
      <c r="W15" s="238">
        <v>49.594570101289413</v>
      </c>
      <c r="X15" s="238">
        <v>45.017318528717951</v>
      </c>
      <c r="Y15" s="238">
        <v>36.55763173369099</v>
      </c>
      <c r="Z15" s="238">
        <v>50.431603767700693</v>
      </c>
      <c r="AA15" s="237">
        <v>40.02179193510257</v>
      </c>
      <c r="AB15" s="238">
        <v>40.013644585496799</v>
      </c>
      <c r="AC15" s="238">
        <v>35.691452922550944</v>
      </c>
      <c r="AD15" s="238">
        <v>29.145776650620618</v>
      </c>
      <c r="AE15" s="238">
        <v>40.615015022009452</v>
      </c>
      <c r="AF15" s="237">
        <v>34.784806283369917</v>
      </c>
      <c r="AG15" s="238">
        <v>34.248170432464747</v>
      </c>
      <c r="AH15" s="238">
        <v>30.613770136271665</v>
      </c>
      <c r="AI15" s="238">
        <v>10.511397289117776</v>
      </c>
      <c r="AJ15" s="238">
        <v>36.188813821069893</v>
      </c>
      <c r="AK15" s="237">
        <v>33.824420883058345</v>
      </c>
      <c r="AL15" s="238">
        <v>33.214152203837749</v>
      </c>
      <c r="AM15" s="238">
        <v>30.000256304356398</v>
      </c>
      <c r="AN15" s="238">
        <v>0.18869334073708455</v>
      </c>
      <c r="AO15" s="238">
        <v>33.608222833099362</v>
      </c>
      <c r="AP15" s="237">
        <v>34.225896511770635</v>
      </c>
      <c r="AQ15" s="238">
        <v>34.08879053336512</v>
      </c>
      <c r="AR15" s="238">
        <v>30.067853423771453</v>
      </c>
      <c r="AS15" s="238">
        <v>0.19742221727256512</v>
      </c>
      <c r="AT15" s="238">
        <v>33.936900067053529</v>
      </c>
      <c r="AU15" s="237">
        <v>34.029470314392498</v>
      </c>
      <c r="AV15" s="238">
        <v>33.897818727412371</v>
      </c>
      <c r="AW15" s="238">
        <v>30.780944169173019</v>
      </c>
      <c r="AX15" s="238">
        <v>8.4388438981261096E-2</v>
      </c>
      <c r="AY15" s="238">
        <v>34.308561774356974</v>
      </c>
      <c r="AZ15" s="237">
        <v>36.208192750840837</v>
      </c>
      <c r="BA15" s="238">
        <v>35.850592720474111</v>
      </c>
      <c r="BB15" s="238">
        <v>33.099302592845454</v>
      </c>
      <c r="BC15" s="238">
        <v>0.50056793580835302</v>
      </c>
      <c r="BD15" s="238">
        <v>36.228860844466624</v>
      </c>
      <c r="BE15" s="237">
        <v>39.6756808230733</v>
      </c>
      <c r="BF15" s="238">
        <v>39.49266370988412</v>
      </c>
      <c r="BG15" s="238">
        <v>36.224553498774938</v>
      </c>
      <c r="BH15" s="238">
        <v>28.653372203604231</v>
      </c>
      <c r="BI15" s="239">
        <v>41.230806678283365</v>
      </c>
      <c r="BJ15" s="240"/>
      <c r="BK15" s="237"/>
      <c r="BL15" s="238"/>
      <c r="BM15" s="238"/>
      <c r="BN15" s="238"/>
      <c r="BO15" s="238"/>
      <c r="BP15" s="237"/>
      <c r="BQ15" s="238"/>
      <c r="BR15" s="238"/>
      <c r="BS15" s="238"/>
      <c r="BT15" s="238"/>
      <c r="BU15" s="237"/>
      <c r="BV15" s="238"/>
      <c r="BW15" s="238"/>
      <c r="BX15" s="238"/>
      <c r="BY15" s="238"/>
      <c r="BZ15" s="237"/>
      <c r="CA15" s="238"/>
      <c r="CB15" s="238"/>
      <c r="CC15" s="238"/>
      <c r="CD15" s="238"/>
      <c r="CE15" s="237"/>
      <c r="CF15" s="238"/>
      <c r="CG15" s="238"/>
      <c r="CH15" s="238"/>
      <c r="CI15" s="238"/>
      <c r="CJ15" s="237"/>
      <c r="CK15" s="238"/>
      <c r="CL15" s="238"/>
      <c r="CM15" s="238"/>
      <c r="CN15" s="238"/>
      <c r="CO15" s="237"/>
      <c r="CP15" s="238"/>
      <c r="CQ15" s="238"/>
      <c r="CR15" s="238"/>
      <c r="CS15" s="238"/>
      <c r="CT15" s="237"/>
      <c r="CU15" s="238"/>
      <c r="CV15" s="238"/>
      <c r="CW15" s="238"/>
      <c r="CX15" s="238"/>
      <c r="CY15" s="237"/>
      <c r="CZ15" s="238"/>
      <c r="DA15" s="238"/>
      <c r="DB15" s="238"/>
      <c r="DC15" s="238"/>
      <c r="DD15" s="237"/>
      <c r="DE15" s="238"/>
      <c r="DF15" s="238"/>
      <c r="DG15" s="238"/>
      <c r="DH15" s="238"/>
      <c r="DI15" s="237"/>
      <c r="DJ15" s="238"/>
      <c r="DK15" s="238"/>
      <c r="DL15" s="238"/>
      <c r="DM15" s="238"/>
      <c r="DN15" s="237"/>
      <c r="DO15" s="238"/>
      <c r="DP15" s="238"/>
      <c r="DQ15" s="238"/>
      <c r="DR15" s="239"/>
      <c r="DS15" s="240"/>
      <c r="DT15" s="237"/>
      <c r="DU15" s="238"/>
      <c r="DV15" s="238"/>
      <c r="DW15" s="238"/>
      <c r="DX15" s="238"/>
      <c r="DY15" s="237"/>
      <c r="DZ15" s="238"/>
      <c r="EA15" s="238"/>
      <c r="EB15" s="238"/>
      <c r="EC15" s="238"/>
      <c r="ED15" s="237"/>
      <c r="EE15" s="238"/>
      <c r="EF15" s="238"/>
      <c r="EG15" s="238"/>
      <c r="EH15" s="238"/>
      <c r="EI15" s="237"/>
      <c r="EJ15" s="238"/>
      <c r="EK15" s="238"/>
      <c r="EL15" s="238"/>
      <c r="EM15" s="238"/>
      <c r="EN15" s="237"/>
      <c r="EO15" s="238"/>
      <c r="EP15" s="238"/>
      <c r="EQ15" s="238"/>
      <c r="ER15" s="238"/>
      <c r="ES15" s="237"/>
      <c r="ET15" s="238"/>
      <c r="EU15" s="238"/>
      <c r="EV15" s="238"/>
      <c r="EW15" s="238"/>
      <c r="EX15" s="237"/>
      <c r="EY15" s="238"/>
      <c r="EZ15" s="238"/>
      <c r="FA15" s="238"/>
      <c r="FB15" s="238"/>
      <c r="FC15" s="237"/>
      <c r="FD15" s="238"/>
      <c r="FE15" s="238"/>
      <c r="FF15" s="238"/>
      <c r="FG15" s="238"/>
      <c r="FH15" s="237"/>
      <c r="FI15" s="238"/>
      <c r="FJ15" s="238"/>
      <c r="FK15" s="238"/>
      <c r="FL15" s="238"/>
      <c r="FM15" s="237"/>
      <c r="FN15" s="238"/>
      <c r="FO15" s="238"/>
      <c r="FP15" s="238"/>
      <c r="FQ15" s="238"/>
      <c r="FR15" s="237"/>
      <c r="FS15" s="238"/>
      <c r="FT15" s="238"/>
      <c r="FU15" s="238"/>
      <c r="FV15" s="238"/>
      <c r="FW15" s="237"/>
      <c r="FX15" s="238"/>
      <c r="FY15" s="238"/>
      <c r="FZ15" s="238"/>
      <c r="GA15" s="239"/>
      <c r="GB15" s="240"/>
      <c r="GC15" s="237"/>
      <c r="GD15" s="238"/>
      <c r="GE15" s="238"/>
      <c r="GF15" s="238"/>
      <c r="GG15" s="238"/>
      <c r="GH15" s="237"/>
      <c r="GI15" s="238"/>
      <c r="GJ15" s="238"/>
      <c r="GK15" s="238"/>
      <c r="GL15" s="238"/>
      <c r="GM15" s="237"/>
      <c r="GN15" s="238"/>
      <c r="GO15" s="238"/>
      <c r="GP15" s="238"/>
      <c r="GQ15" s="238"/>
      <c r="GR15" s="237"/>
      <c r="GS15" s="238"/>
      <c r="GT15" s="238"/>
      <c r="GU15" s="238"/>
      <c r="GV15" s="238"/>
      <c r="GW15" s="237"/>
      <c r="GX15" s="238"/>
      <c r="GY15" s="238"/>
      <c r="GZ15" s="238"/>
      <c r="HA15" s="238"/>
      <c r="HB15" s="237"/>
      <c r="HC15" s="238"/>
      <c r="HD15" s="238"/>
      <c r="HE15" s="238"/>
      <c r="HF15" s="238"/>
      <c r="HG15" s="237"/>
      <c r="HH15" s="238"/>
      <c r="HI15" s="238"/>
      <c r="HJ15" s="238"/>
      <c r="HK15" s="238"/>
      <c r="HL15" s="237"/>
      <c r="HM15" s="238"/>
      <c r="HN15" s="238"/>
      <c r="HO15" s="238"/>
      <c r="HP15" s="238"/>
      <c r="HQ15" s="237"/>
      <c r="HR15" s="238"/>
      <c r="HS15" s="238"/>
      <c r="HT15" s="238"/>
      <c r="HU15" s="238"/>
      <c r="HV15" s="237"/>
      <c r="HW15" s="238"/>
      <c r="HX15" s="238"/>
      <c r="HY15" s="238"/>
      <c r="HZ15" s="238"/>
      <c r="IA15" s="237"/>
      <c r="IB15" s="238"/>
      <c r="IC15" s="238"/>
      <c r="ID15" s="238"/>
      <c r="IE15" s="238"/>
      <c r="IF15" s="237"/>
      <c r="IG15" s="238"/>
      <c r="IH15" s="238"/>
      <c r="II15" s="238"/>
      <c r="IJ15" s="239"/>
      <c r="IK15" s="240"/>
      <c r="IL15" s="237"/>
      <c r="IM15" s="238"/>
      <c r="IN15" s="238"/>
      <c r="IO15" s="238"/>
      <c r="IP15" s="238"/>
      <c r="IQ15" s="237"/>
      <c r="IR15" s="238"/>
      <c r="IS15" s="238"/>
      <c r="IT15" s="238"/>
      <c r="IU15" s="238"/>
      <c r="IV15" s="237"/>
      <c r="IW15" s="238"/>
      <c r="IX15" s="238"/>
      <c r="IY15" s="238"/>
      <c r="IZ15" s="238"/>
      <c r="JA15" s="237"/>
      <c r="JB15" s="238"/>
      <c r="JC15" s="238"/>
      <c r="JD15" s="238"/>
      <c r="JE15" s="238"/>
      <c r="JF15" s="237"/>
      <c r="JG15" s="238"/>
      <c r="JH15" s="238"/>
      <c r="JI15" s="238"/>
      <c r="JJ15" s="238"/>
      <c r="JK15" s="237"/>
      <c r="JL15" s="238"/>
      <c r="JM15" s="238"/>
      <c r="JN15" s="238"/>
      <c r="JO15" s="238"/>
      <c r="JP15" s="237"/>
      <c r="JQ15" s="238"/>
      <c r="JR15" s="238"/>
      <c r="JS15" s="238"/>
      <c r="JT15" s="238"/>
      <c r="JU15" s="237"/>
      <c r="JV15" s="238"/>
      <c r="JW15" s="238"/>
      <c r="JX15" s="238"/>
      <c r="JY15" s="238"/>
      <c r="JZ15" s="237"/>
      <c r="KA15" s="238"/>
      <c r="KB15" s="238"/>
      <c r="KC15" s="238"/>
      <c r="KD15" s="238"/>
      <c r="KE15" s="237"/>
      <c r="KF15" s="238"/>
      <c r="KG15" s="238"/>
      <c r="KH15" s="238"/>
      <c r="KI15" s="238"/>
      <c r="KJ15" s="237"/>
      <c r="KK15" s="238"/>
      <c r="KL15" s="238"/>
      <c r="KM15" s="238"/>
      <c r="KN15" s="238"/>
      <c r="KO15" s="237"/>
      <c r="KP15" s="238"/>
      <c r="KQ15" s="238"/>
    </row>
    <row r="16" spans="1:303" x14ac:dyDescent="0.25">
      <c r="A16" s="240" t="s">
        <v>1628</v>
      </c>
      <c r="B16" s="237">
        <v>53.489769214045921</v>
      </c>
      <c r="C16" s="238">
        <v>53.098242932532663</v>
      </c>
      <c r="D16" s="238">
        <v>50.044455447508604</v>
      </c>
      <c r="E16" s="238">
        <v>44.513088639608753</v>
      </c>
      <c r="F16" s="238">
        <v>54.166019975045714</v>
      </c>
      <c r="G16" s="237">
        <v>40.389245856669675</v>
      </c>
      <c r="H16" s="238">
        <v>40.004180366361886</v>
      </c>
      <c r="I16" s="238">
        <v>39.132194496382809</v>
      </c>
      <c r="J16" s="238">
        <v>36.179807673884497</v>
      </c>
      <c r="K16" s="238">
        <v>41.044452686193395</v>
      </c>
      <c r="L16" s="237">
        <v>48.316046914154718</v>
      </c>
      <c r="M16" s="238">
        <v>48.000228221528715</v>
      </c>
      <c r="N16" s="238">
        <v>45.042233123867852</v>
      </c>
      <c r="O16" s="238">
        <v>42.98444532109513</v>
      </c>
      <c r="P16" s="238">
        <v>49.086533085589942</v>
      </c>
      <c r="Q16" s="237">
        <v>40.644147091248307</v>
      </c>
      <c r="R16" s="238">
        <v>40.466034947986856</v>
      </c>
      <c r="S16" s="238">
        <v>37.815597251075779</v>
      </c>
      <c r="T16" s="238">
        <v>36.507894253565958</v>
      </c>
      <c r="U16" s="238">
        <v>41.325361413373116</v>
      </c>
      <c r="V16" s="237">
        <v>49.474578711034816</v>
      </c>
      <c r="W16" s="238">
        <v>49.242260356377678</v>
      </c>
      <c r="X16" s="238">
        <v>44.857240368970629</v>
      </c>
      <c r="Y16" s="238">
        <v>36.487382364067336</v>
      </c>
      <c r="Z16" s="238">
        <v>50.068966640353189</v>
      </c>
      <c r="AA16" s="237">
        <v>39.73894174426713</v>
      </c>
      <c r="AB16" s="238">
        <v>39.733505230489129</v>
      </c>
      <c r="AC16" s="238">
        <v>35.713195696303337</v>
      </c>
      <c r="AD16" s="238">
        <v>29.195044056657753</v>
      </c>
      <c r="AE16" s="238">
        <v>40.332158413206059</v>
      </c>
      <c r="AF16" s="237">
        <v>34.539916548533306</v>
      </c>
      <c r="AG16" s="238">
        <v>34.008170432464745</v>
      </c>
      <c r="AH16" s="238">
        <v>30.636363850779965</v>
      </c>
      <c r="AI16" s="238">
        <v>10.518210514619771</v>
      </c>
      <c r="AJ16" s="238">
        <v>35.936527245603919</v>
      </c>
      <c r="AK16" s="237">
        <v>33.594420883058348</v>
      </c>
      <c r="AL16" s="238">
        <v>32.989514364723881</v>
      </c>
      <c r="AM16" s="238">
        <v>30.039864724835127</v>
      </c>
      <c r="AN16" s="238">
        <v>4.773866814741691E-2</v>
      </c>
      <c r="AO16" s="238">
        <v>33.42551652962922</v>
      </c>
      <c r="AP16" s="237">
        <v>33.943913099777575</v>
      </c>
      <c r="AQ16" s="238">
        <v>33.804250449708505</v>
      </c>
      <c r="AR16" s="238">
        <v>29.996714835133542</v>
      </c>
      <c r="AS16" s="238">
        <v>5.000000000000001E-2</v>
      </c>
      <c r="AT16" s="238">
        <v>33.736900067053533</v>
      </c>
      <c r="AU16" s="237">
        <v>33.794265273670661</v>
      </c>
      <c r="AV16" s="238">
        <v>33.667818727412381</v>
      </c>
      <c r="AW16" s="238">
        <v>30.806198107063498</v>
      </c>
      <c r="AX16" s="238">
        <v>2.1105330250567888E-2</v>
      </c>
      <c r="AY16" s="238">
        <v>34.065603893025461</v>
      </c>
      <c r="AZ16" s="237">
        <v>35.955620450647103</v>
      </c>
      <c r="BA16" s="238">
        <v>35.595450973493769</v>
      </c>
      <c r="BB16" s="238">
        <v>33.134561502825413</v>
      </c>
      <c r="BC16" s="238">
        <v>0.34062712118176736</v>
      </c>
      <c r="BD16" s="238">
        <v>35.991379445095731</v>
      </c>
      <c r="BE16" s="237">
        <v>39.398289684897129</v>
      </c>
      <c r="BF16" s="238">
        <v>39.217785485992799</v>
      </c>
      <c r="BG16" s="238">
        <v>36.159571617124264</v>
      </c>
      <c r="BH16" s="238">
        <v>28.798231150516038</v>
      </c>
      <c r="BI16" s="239">
        <v>40.943079615100793</v>
      </c>
      <c r="BJ16" s="240"/>
      <c r="BK16" s="237"/>
      <c r="BL16" s="238"/>
      <c r="BM16" s="238"/>
      <c r="BN16" s="238"/>
      <c r="BO16" s="238"/>
      <c r="BP16" s="237"/>
      <c r="BQ16" s="238"/>
      <c r="BR16" s="238"/>
      <c r="BS16" s="238"/>
      <c r="BT16" s="238"/>
      <c r="BU16" s="237"/>
      <c r="BV16" s="238"/>
      <c r="BW16" s="238"/>
      <c r="BX16" s="238"/>
      <c r="BY16" s="238"/>
      <c r="BZ16" s="237"/>
      <c r="CA16" s="238"/>
      <c r="CB16" s="238"/>
      <c r="CC16" s="238"/>
      <c r="CD16" s="238"/>
      <c r="CE16" s="237"/>
      <c r="CF16" s="238"/>
      <c r="CG16" s="238"/>
      <c r="CH16" s="238"/>
      <c r="CI16" s="238"/>
      <c r="CJ16" s="237"/>
      <c r="CK16" s="238"/>
      <c r="CL16" s="238"/>
      <c r="CM16" s="238"/>
      <c r="CN16" s="238"/>
      <c r="CO16" s="237"/>
      <c r="CP16" s="238"/>
      <c r="CQ16" s="238"/>
      <c r="CR16" s="238"/>
      <c r="CS16" s="238"/>
      <c r="CT16" s="237"/>
      <c r="CU16" s="238"/>
      <c r="CV16" s="238"/>
      <c r="CW16" s="238"/>
      <c r="CX16" s="238"/>
      <c r="CY16" s="237"/>
      <c r="CZ16" s="238"/>
      <c r="DA16" s="238"/>
      <c r="DB16" s="238"/>
      <c r="DC16" s="238"/>
      <c r="DD16" s="237"/>
      <c r="DE16" s="238"/>
      <c r="DF16" s="238"/>
      <c r="DG16" s="238"/>
      <c r="DH16" s="238"/>
      <c r="DI16" s="237"/>
      <c r="DJ16" s="238"/>
      <c r="DK16" s="238"/>
      <c r="DL16" s="238"/>
      <c r="DM16" s="238"/>
      <c r="DN16" s="237"/>
      <c r="DO16" s="238"/>
      <c r="DP16" s="238"/>
      <c r="DQ16" s="238"/>
      <c r="DR16" s="239"/>
      <c r="DS16" s="240"/>
      <c r="DT16" s="237"/>
      <c r="DU16" s="238"/>
      <c r="DV16" s="238"/>
      <c r="DW16" s="238"/>
      <c r="DX16" s="238"/>
      <c r="DY16" s="237"/>
      <c r="DZ16" s="238"/>
      <c r="EA16" s="238"/>
      <c r="EB16" s="238"/>
      <c r="EC16" s="238"/>
      <c r="ED16" s="237"/>
      <c r="EE16" s="238"/>
      <c r="EF16" s="238"/>
      <c r="EG16" s="238"/>
      <c r="EH16" s="238"/>
      <c r="EI16" s="237"/>
      <c r="EJ16" s="238"/>
      <c r="EK16" s="238"/>
      <c r="EL16" s="238"/>
      <c r="EM16" s="238"/>
      <c r="EN16" s="237"/>
      <c r="EO16" s="238"/>
      <c r="EP16" s="238"/>
      <c r="EQ16" s="238"/>
      <c r="ER16" s="238"/>
      <c r="ES16" s="237"/>
      <c r="ET16" s="238"/>
      <c r="EU16" s="238"/>
      <c r="EV16" s="238"/>
      <c r="EW16" s="238"/>
      <c r="EX16" s="237"/>
      <c r="EY16" s="238"/>
      <c r="EZ16" s="238"/>
      <c r="FA16" s="238"/>
      <c r="FB16" s="238"/>
      <c r="FC16" s="237"/>
      <c r="FD16" s="238"/>
      <c r="FE16" s="238"/>
      <c r="FF16" s="238"/>
      <c r="FG16" s="238"/>
      <c r="FH16" s="237"/>
      <c r="FI16" s="238"/>
      <c r="FJ16" s="238"/>
      <c r="FK16" s="238"/>
      <c r="FL16" s="238"/>
      <c r="FM16" s="237"/>
      <c r="FN16" s="238"/>
      <c r="FO16" s="238"/>
      <c r="FP16" s="238"/>
      <c r="FQ16" s="238"/>
      <c r="FR16" s="237"/>
      <c r="FS16" s="238"/>
      <c r="FT16" s="238"/>
      <c r="FU16" s="238"/>
      <c r="FV16" s="238"/>
      <c r="FW16" s="237"/>
      <c r="FX16" s="238"/>
      <c r="FY16" s="238"/>
      <c r="FZ16" s="238"/>
      <c r="GA16" s="239"/>
      <c r="GB16" s="240"/>
      <c r="GC16" s="237"/>
      <c r="GD16" s="238"/>
      <c r="GE16" s="238"/>
      <c r="GF16" s="238"/>
      <c r="GG16" s="238"/>
      <c r="GH16" s="237"/>
      <c r="GI16" s="238"/>
      <c r="GJ16" s="238"/>
      <c r="GK16" s="238"/>
      <c r="GL16" s="238"/>
      <c r="GM16" s="237"/>
      <c r="GN16" s="238"/>
      <c r="GO16" s="238"/>
      <c r="GP16" s="238"/>
      <c r="GQ16" s="238"/>
      <c r="GR16" s="237"/>
      <c r="GS16" s="238"/>
      <c r="GT16" s="238"/>
      <c r="GU16" s="238"/>
      <c r="GV16" s="238"/>
      <c r="GW16" s="237"/>
      <c r="GX16" s="238"/>
      <c r="GY16" s="238"/>
      <c r="GZ16" s="238"/>
      <c r="HA16" s="238"/>
      <c r="HB16" s="237"/>
      <c r="HC16" s="238"/>
      <c r="HD16" s="238"/>
      <c r="HE16" s="238"/>
      <c r="HF16" s="238"/>
      <c r="HG16" s="237"/>
      <c r="HH16" s="238"/>
      <c r="HI16" s="238"/>
      <c r="HJ16" s="238"/>
      <c r="HK16" s="238"/>
      <c r="HL16" s="237"/>
      <c r="HM16" s="238"/>
      <c r="HN16" s="238"/>
      <c r="HO16" s="238"/>
      <c r="HP16" s="238"/>
      <c r="HQ16" s="237"/>
      <c r="HR16" s="238"/>
      <c r="HS16" s="238"/>
      <c r="HT16" s="238"/>
      <c r="HU16" s="238"/>
      <c r="HV16" s="237"/>
      <c r="HW16" s="238"/>
      <c r="HX16" s="238"/>
      <c r="HY16" s="238"/>
      <c r="HZ16" s="238"/>
      <c r="IA16" s="237"/>
      <c r="IB16" s="238"/>
      <c r="IC16" s="238"/>
      <c r="ID16" s="238"/>
      <c r="IE16" s="238"/>
      <c r="IF16" s="237"/>
      <c r="IG16" s="238"/>
      <c r="IH16" s="238"/>
      <c r="II16" s="238"/>
      <c r="IJ16" s="239"/>
      <c r="IK16" s="240"/>
      <c r="IL16" s="237"/>
      <c r="IM16" s="238"/>
      <c r="IN16" s="238"/>
      <c r="IO16" s="238"/>
      <c r="IP16" s="238"/>
      <c r="IQ16" s="237"/>
      <c r="IR16" s="238"/>
      <c r="IS16" s="238"/>
      <c r="IT16" s="238"/>
      <c r="IU16" s="238"/>
      <c r="IV16" s="237"/>
      <c r="IW16" s="238"/>
      <c r="IX16" s="238"/>
      <c r="IY16" s="238"/>
      <c r="IZ16" s="238"/>
      <c r="JA16" s="237"/>
      <c r="JB16" s="238"/>
      <c r="JC16" s="238"/>
      <c r="JD16" s="238"/>
      <c r="JE16" s="238"/>
      <c r="JF16" s="237"/>
      <c r="JG16" s="238"/>
      <c r="JH16" s="238"/>
      <c r="JI16" s="238"/>
      <c r="JJ16" s="238"/>
      <c r="JK16" s="237"/>
      <c r="JL16" s="238"/>
      <c r="JM16" s="238"/>
      <c r="JN16" s="238"/>
      <c r="JO16" s="238"/>
      <c r="JP16" s="237"/>
      <c r="JQ16" s="238"/>
      <c r="JR16" s="238"/>
      <c r="JS16" s="238"/>
      <c r="JT16" s="238"/>
      <c r="JU16" s="237"/>
      <c r="JV16" s="238"/>
      <c r="JW16" s="238"/>
      <c r="JX16" s="238"/>
      <c r="JY16" s="238"/>
      <c r="JZ16" s="237"/>
      <c r="KA16" s="238"/>
      <c r="KB16" s="238"/>
      <c r="KC16" s="238"/>
      <c r="KD16" s="238"/>
      <c r="KE16" s="237"/>
      <c r="KF16" s="238"/>
      <c r="KG16" s="238"/>
      <c r="KH16" s="238"/>
      <c r="KI16" s="238"/>
      <c r="KJ16" s="237"/>
      <c r="KK16" s="238"/>
      <c r="KL16" s="238"/>
      <c r="KM16" s="238"/>
      <c r="KN16" s="238"/>
      <c r="KO16" s="237"/>
      <c r="KP16" s="238"/>
      <c r="KQ16" s="238"/>
    </row>
    <row r="17" spans="1:303" x14ac:dyDescent="0.25">
      <c r="A17" s="240" t="s">
        <v>1629</v>
      </c>
      <c r="B17" s="237">
        <v>53.079878988426813</v>
      </c>
      <c r="C17" s="238">
        <v>52.784451480147496</v>
      </c>
      <c r="D17" s="238">
        <v>52.420143454021726</v>
      </c>
      <c r="E17" s="238">
        <v>51.77647294417158</v>
      </c>
      <c r="F17" s="238">
        <v>53.457030981841832</v>
      </c>
      <c r="G17" s="237">
        <v>39.460085281351184</v>
      </c>
      <c r="H17" s="238">
        <v>39.289330580954157</v>
      </c>
      <c r="I17" s="238">
        <v>39.517206308960915</v>
      </c>
      <c r="J17" s="238">
        <v>38.635465972550151</v>
      </c>
      <c r="K17" s="238">
        <v>39.667824351846484</v>
      </c>
      <c r="L17" s="237">
        <v>47.761255292253928</v>
      </c>
      <c r="M17" s="238">
        <v>47.651522907351371</v>
      </c>
      <c r="N17" s="238">
        <v>47.809902646639202</v>
      </c>
      <c r="O17" s="238">
        <v>47.596245068320592</v>
      </c>
      <c r="P17" s="238">
        <v>47.877961867553601</v>
      </c>
      <c r="Q17" s="237">
        <v>38.306399409203969</v>
      </c>
      <c r="R17" s="238">
        <v>38.262560379158401</v>
      </c>
      <c r="S17" s="238">
        <v>38.326929568031801</v>
      </c>
      <c r="T17" s="238">
        <v>38.289555922773069</v>
      </c>
      <c r="U17" s="238">
        <v>38.792881120979203</v>
      </c>
      <c r="V17" s="237">
        <v>48.239865526413439</v>
      </c>
      <c r="W17" s="238">
        <v>48.054349561588985</v>
      </c>
      <c r="X17" s="238">
        <v>48.11728065526146</v>
      </c>
      <c r="Y17" s="238">
        <v>48.091499894495016</v>
      </c>
      <c r="Z17" s="238">
        <v>48.773053416366992</v>
      </c>
      <c r="AA17" s="237">
        <v>38.563070257475445</v>
      </c>
      <c r="AB17" s="238">
        <v>38.537083957495163</v>
      </c>
      <c r="AC17" s="238">
        <v>38.514624312826584</v>
      </c>
      <c r="AD17" s="238">
        <v>38.431619107059532</v>
      </c>
      <c r="AE17" s="238">
        <v>39.191205068533641</v>
      </c>
      <c r="AF17" s="237">
        <v>33.078637661062508</v>
      </c>
      <c r="AG17" s="238">
        <v>32.091721451347716</v>
      </c>
      <c r="AH17" s="238">
        <v>30.941599059526602</v>
      </c>
      <c r="AI17" s="238">
        <v>28.24318722575828</v>
      </c>
      <c r="AJ17" s="238">
        <v>34.357707312228058</v>
      </c>
      <c r="AK17" s="237">
        <v>31.267170355708391</v>
      </c>
      <c r="AL17" s="238">
        <v>30.744102982699793</v>
      </c>
      <c r="AM17" s="238">
        <v>29.972961421739932</v>
      </c>
      <c r="AN17" s="238">
        <v>27.972947667818364</v>
      </c>
      <c r="AO17" s="238">
        <v>34.057217206555094</v>
      </c>
      <c r="AP17" s="237">
        <v>30.668231107166509</v>
      </c>
      <c r="AQ17" s="238">
        <v>30.473405907977721</v>
      </c>
      <c r="AR17" s="238">
        <v>29.960117281893993</v>
      </c>
      <c r="AS17" s="238">
        <v>29.349078587924478</v>
      </c>
      <c r="AT17" s="238">
        <v>31.473017239534482</v>
      </c>
      <c r="AU17" s="237">
        <v>31.362487589769792</v>
      </c>
      <c r="AV17" s="238">
        <v>31.258806897003396</v>
      </c>
      <c r="AW17" s="238">
        <v>30.933940647735124</v>
      </c>
      <c r="AX17" s="238">
        <v>12.267626886512252</v>
      </c>
      <c r="AY17" s="238">
        <v>31.54486637478271</v>
      </c>
      <c r="AZ17" s="237">
        <v>33.937844742694011</v>
      </c>
      <c r="BA17" s="238">
        <v>33.603750134266953</v>
      </c>
      <c r="BB17" s="238">
        <v>33.476053985122938</v>
      </c>
      <c r="BC17" s="238">
        <v>30.879707236321849</v>
      </c>
      <c r="BD17" s="238">
        <v>34.38277947372697</v>
      </c>
      <c r="BE17" s="237">
        <v>36.772608861823834</v>
      </c>
      <c r="BF17" s="238">
        <v>36.675542452062025</v>
      </c>
      <c r="BG17" s="238">
        <v>36.67834351106287</v>
      </c>
      <c r="BH17" s="238">
        <v>36.332678476767704</v>
      </c>
      <c r="BI17" s="239">
        <v>37.288735669058241</v>
      </c>
      <c r="BJ17" s="240"/>
      <c r="BK17" s="237"/>
      <c r="BL17" s="238"/>
      <c r="BM17" s="238"/>
      <c r="BN17" s="238"/>
      <c r="BO17" s="238"/>
      <c r="BP17" s="237"/>
      <c r="BQ17" s="238"/>
      <c r="BR17" s="238"/>
      <c r="BS17" s="238"/>
      <c r="BT17" s="238"/>
      <c r="BU17" s="237"/>
      <c r="BV17" s="238"/>
      <c r="BW17" s="238"/>
      <c r="BX17" s="238"/>
      <c r="BY17" s="238"/>
      <c r="BZ17" s="237"/>
      <c r="CA17" s="238"/>
      <c r="CB17" s="238"/>
      <c r="CC17" s="238"/>
      <c r="CD17" s="238"/>
      <c r="CE17" s="237"/>
      <c r="CF17" s="238"/>
      <c r="CG17" s="238"/>
      <c r="CH17" s="238"/>
      <c r="CI17" s="238"/>
      <c r="CJ17" s="237"/>
      <c r="CK17" s="238"/>
      <c r="CL17" s="238"/>
      <c r="CM17" s="238"/>
      <c r="CN17" s="238"/>
      <c r="CO17" s="237"/>
      <c r="CP17" s="238"/>
      <c r="CQ17" s="238"/>
      <c r="CR17" s="238"/>
      <c r="CS17" s="238"/>
      <c r="CT17" s="237"/>
      <c r="CU17" s="238"/>
      <c r="CV17" s="238"/>
      <c r="CW17" s="238"/>
      <c r="CX17" s="238"/>
      <c r="CY17" s="237"/>
      <c r="CZ17" s="238"/>
      <c r="DA17" s="238"/>
      <c r="DB17" s="238"/>
      <c r="DC17" s="238"/>
      <c r="DD17" s="237"/>
      <c r="DE17" s="238"/>
      <c r="DF17" s="238"/>
      <c r="DG17" s="238"/>
      <c r="DH17" s="238"/>
      <c r="DI17" s="237"/>
      <c r="DJ17" s="238"/>
      <c r="DK17" s="238"/>
      <c r="DL17" s="238"/>
      <c r="DM17" s="238"/>
      <c r="DN17" s="237"/>
      <c r="DO17" s="238"/>
      <c r="DP17" s="238"/>
      <c r="DQ17" s="238"/>
      <c r="DR17" s="239"/>
      <c r="DS17" s="240"/>
      <c r="DT17" s="237"/>
      <c r="DU17" s="238"/>
      <c r="DV17" s="238"/>
      <c r="DW17" s="238"/>
      <c r="DX17" s="238"/>
      <c r="DY17" s="237"/>
      <c r="DZ17" s="238"/>
      <c r="EA17" s="238"/>
      <c r="EB17" s="238"/>
      <c r="EC17" s="238"/>
      <c r="ED17" s="237"/>
      <c r="EE17" s="238"/>
      <c r="EF17" s="238"/>
      <c r="EG17" s="238"/>
      <c r="EH17" s="238"/>
      <c r="EI17" s="237"/>
      <c r="EJ17" s="238"/>
      <c r="EK17" s="238"/>
      <c r="EL17" s="238"/>
      <c r="EM17" s="238"/>
      <c r="EN17" s="237"/>
      <c r="EO17" s="238"/>
      <c r="EP17" s="238"/>
      <c r="EQ17" s="238"/>
      <c r="ER17" s="238"/>
      <c r="ES17" s="237"/>
      <c r="ET17" s="238"/>
      <c r="EU17" s="238"/>
      <c r="EV17" s="238"/>
      <c r="EW17" s="238"/>
      <c r="EX17" s="237"/>
      <c r="EY17" s="238"/>
      <c r="EZ17" s="238"/>
      <c r="FA17" s="238"/>
      <c r="FB17" s="238"/>
      <c r="FC17" s="237"/>
      <c r="FD17" s="238"/>
      <c r="FE17" s="238"/>
      <c r="FF17" s="238"/>
      <c r="FG17" s="238"/>
      <c r="FH17" s="237"/>
      <c r="FI17" s="238"/>
      <c r="FJ17" s="238"/>
      <c r="FK17" s="238"/>
      <c r="FL17" s="238"/>
      <c r="FM17" s="237"/>
      <c r="FN17" s="238"/>
      <c r="FO17" s="238"/>
      <c r="FP17" s="238"/>
      <c r="FQ17" s="238"/>
      <c r="FR17" s="237"/>
      <c r="FS17" s="238"/>
      <c r="FT17" s="238"/>
      <c r="FU17" s="238"/>
      <c r="FV17" s="238"/>
      <c r="FW17" s="237"/>
      <c r="FX17" s="238"/>
      <c r="FY17" s="238"/>
      <c r="FZ17" s="238"/>
      <c r="GA17" s="239"/>
      <c r="GB17" s="240"/>
      <c r="GC17" s="237"/>
      <c r="GD17" s="238"/>
      <c r="GE17" s="238"/>
      <c r="GF17" s="238"/>
      <c r="GG17" s="238"/>
      <c r="GH17" s="237"/>
      <c r="GI17" s="238"/>
      <c r="GJ17" s="238"/>
      <c r="GK17" s="238"/>
      <c r="GL17" s="238"/>
      <c r="GM17" s="237"/>
      <c r="GN17" s="238"/>
      <c r="GO17" s="238"/>
      <c r="GP17" s="238"/>
      <c r="GQ17" s="238"/>
      <c r="GR17" s="237"/>
      <c r="GS17" s="238"/>
      <c r="GT17" s="238"/>
      <c r="GU17" s="238"/>
      <c r="GV17" s="238"/>
      <c r="GW17" s="237"/>
      <c r="GX17" s="238"/>
      <c r="GY17" s="238"/>
      <c r="GZ17" s="238"/>
      <c r="HA17" s="238"/>
      <c r="HB17" s="237"/>
      <c r="HC17" s="238"/>
      <c r="HD17" s="238"/>
      <c r="HE17" s="238"/>
      <c r="HF17" s="238"/>
      <c r="HG17" s="237"/>
      <c r="HH17" s="238"/>
      <c r="HI17" s="238"/>
      <c r="HJ17" s="238"/>
      <c r="HK17" s="238"/>
      <c r="HL17" s="237"/>
      <c r="HM17" s="238"/>
      <c r="HN17" s="238"/>
      <c r="HO17" s="238"/>
      <c r="HP17" s="238"/>
      <c r="HQ17" s="237"/>
      <c r="HR17" s="238"/>
      <c r="HS17" s="238"/>
      <c r="HT17" s="238"/>
      <c r="HU17" s="238"/>
      <c r="HV17" s="237"/>
      <c r="HW17" s="238"/>
      <c r="HX17" s="238"/>
      <c r="HY17" s="238"/>
      <c r="HZ17" s="238"/>
      <c r="IA17" s="237"/>
      <c r="IB17" s="238"/>
      <c r="IC17" s="238"/>
      <c r="ID17" s="238"/>
      <c r="IE17" s="238"/>
      <c r="IF17" s="237"/>
      <c r="IG17" s="238"/>
      <c r="IH17" s="238"/>
      <c r="II17" s="238"/>
      <c r="IJ17" s="239"/>
      <c r="IK17" s="240"/>
      <c r="IL17" s="237"/>
      <c r="IM17" s="238"/>
      <c r="IN17" s="238"/>
      <c r="IO17" s="238"/>
      <c r="IP17" s="238"/>
      <c r="IQ17" s="237"/>
      <c r="IR17" s="238"/>
      <c r="IS17" s="238"/>
      <c r="IT17" s="238"/>
      <c r="IU17" s="238"/>
      <c r="IV17" s="237"/>
      <c r="IW17" s="238"/>
      <c r="IX17" s="238"/>
      <c r="IY17" s="238"/>
      <c r="IZ17" s="238"/>
      <c r="JA17" s="237"/>
      <c r="JB17" s="238"/>
      <c r="JC17" s="238"/>
      <c r="JD17" s="238"/>
      <c r="JE17" s="238"/>
      <c r="JF17" s="237"/>
      <c r="JG17" s="238"/>
      <c r="JH17" s="238"/>
      <c r="JI17" s="238"/>
      <c r="JJ17" s="238"/>
      <c r="JK17" s="237"/>
      <c r="JL17" s="238"/>
      <c r="JM17" s="238"/>
      <c r="JN17" s="238"/>
      <c r="JO17" s="238"/>
      <c r="JP17" s="237"/>
      <c r="JQ17" s="238"/>
      <c r="JR17" s="238"/>
      <c r="JS17" s="238"/>
      <c r="JT17" s="238"/>
      <c r="JU17" s="237"/>
      <c r="JV17" s="238"/>
      <c r="JW17" s="238"/>
      <c r="JX17" s="238"/>
      <c r="JY17" s="238"/>
      <c r="JZ17" s="237"/>
      <c r="KA17" s="238"/>
      <c r="KB17" s="238"/>
      <c r="KC17" s="238"/>
      <c r="KD17" s="238"/>
      <c r="KE17" s="237"/>
      <c r="KF17" s="238"/>
      <c r="KG17" s="238"/>
      <c r="KH17" s="238"/>
      <c r="KI17" s="238"/>
      <c r="KJ17" s="237"/>
      <c r="KK17" s="238"/>
      <c r="KL17" s="238"/>
      <c r="KM17" s="238"/>
      <c r="KN17" s="238"/>
      <c r="KO17" s="237"/>
      <c r="KP17" s="238"/>
      <c r="KQ17" s="238"/>
    </row>
    <row r="18" spans="1:303" x14ac:dyDescent="0.25">
      <c r="A18" s="240" t="s">
        <v>1630</v>
      </c>
      <c r="B18" s="237">
        <v>52.893194002501545</v>
      </c>
      <c r="C18" s="238">
        <v>52.595445756462084</v>
      </c>
      <c r="D18" s="238">
        <v>52.231328206039514</v>
      </c>
      <c r="E18" s="238">
        <v>51.587152574522349</v>
      </c>
      <c r="F18" s="238">
        <v>53.169622423624681</v>
      </c>
      <c r="G18" s="237">
        <v>39.319749832453866</v>
      </c>
      <c r="H18" s="238">
        <v>39.146403215774086</v>
      </c>
      <c r="I18" s="238">
        <v>39.374298016335295</v>
      </c>
      <c r="J18" s="238">
        <v>38.497369751418574</v>
      </c>
      <c r="K18" s="238">
        <v>39.527130312530403</v>
      </c>
      <c r="L18" s="237">
        <v>47.590496764260003</v>
      </c>
      <c r="M18" s="238">
        <v>47.480758424395802</v>
      </c>
      <c r="N18" s="238">
        <v>47.63681321235633</v>
      </c>
      <c r="O18" s="238">
        <v>47.425856865795161</v>
      </c>
      <c r="P18" s="238">
        <v>47.707205710812566</v>
      </c>
      <c r="Q18" s="237">
        <v>38.168969244685663</v>
      </c>
      <c r="R18" s="238">
        <v>38.122519949728208</v>
      </c>
      <c r="S18" s="238">
        <v>38.191730594133709</v>
      </c>
      <c r="T18" s="238">
        <v>38.149185828569571</v>
      </c>
      <c r="U18" s="238">
        <v>38.65513236714439</v>
      </c>
      <c r="V18" s="237">
        <v>48.06500031788697</v>
      </c>
      <c r="W18" s="238">
        <v>47.879497610156719</v>
      </c>
      <c r="X18" s="238">
        <v>47.947151005629145</v>
      </c>
      <c r="Y18" s="238">
        <v>47.919181909695375</v>
      </c>
      <c r="Z18" s="238">
        <v>48.598196766365518</v>
      </c>
      <c r="AA18" s="237">
        <v>38.425246450550055</v>
      </c>
      <c r="AB18" s="238">
        <v>38.402003048975338</v>
      </c>
      <c r="AC18" s="238">
        <v>38.376704165776331</v>
      </c>
      <c r="AD18" s="238">
        <v>38.293870445985469</v>
      </c>
      <c r="AE18" s="238">
        <v>38.98230704791581</v>
      </c>
      <c r="AF18" s="237">
        <v>32.958880404877256</v>
      </c>
      <c r="AG18" s="238">
        <v>31.976527701659105</v>
      </c>
      <c r="AH18" s="238">
        <v>30.829299049829306</v>
      </c>
      <c r="AI18" s="238">
        <v>28.143414852508137</v>
      </c>
      <c r="AJ18" s="238">
        <v>34.157850846363374</v>
      </c>
      <c r="AK18" s="237">
        <v>30.932178489900892</v>
      </c>
      <c r="AL18" s="238">
        <v>30.414102982699792</v>
      </c>
      <c r="AM18" s="238">
        <v>29.655651184673797</v>
      </c>
      <c r="AN18" s="238">
        <v>27.673725263244485</v>
      </c>
      <c r="AO18" s="238">
        <v>33.691833905321189</v>
      </c>
      <c r="AP18" s="237">
        <v>30.55823110716651</v>
      </c>
      <c r="AQ18" s="238">
        <v>30.365621739161845</v>
      </c>
      <c r="AR18" s="238">
        <v>29.854910179594</v>
      </c>
      <c r="AS18" s="238">
        <v>29.243867215513426</v>
      </c>
      <c r="AT18" s="238">
        <v>31.135276194569375</v>
      </c>
      <c r="AU18" s="237">
        <v>31.249918640537693</v>
      </c>
      <c r="AV18" s="238">
        <v>31.148806897003396</v>
      </c>
      <c r="AW18" s="238">
        <v>30.823940647735121</v>
      </c>
      <c r="AX18" s="238">
        <v>12.22277431871613</v>
      </c>
      <c r="AY18" s="238">
        <v>31.432266599737861</v>
      </c>
      <c r="AZ18" s="237">
        <v>33.700387368907037</v>
      </c>
      <c r="BA18" s="238">
        <v>33.478750546797293</v>
      </c>
      <c r="BB18" s="238">
        <v>33.353482983653613</v>
      </c>
      <c r="BC18" s="238">
        <v>30.76970723632185</v>
      </c>
      <c r="BD18" s="238">
        <v>34.015191906646699</v>
      </c>
      <c r="BE18" s="237">
        <v>36.642608861823838</v>
      </c>
      <c r="BF18" s="238">
        <v>36.543005920645506</v>
      </c>
      <c r="BG18" s="238">
        <v>36.543199027118547</v>
      </c>
      <c r="BH18" s="238">
        <v>36.202678476767709</v>
      </c>
      <c r="BI18" s="239">
        <v>37.156121799888879</v>
      </c>
      <c r="BJ18" s="240"/>
      <c r="BK18" s="237"/>
      <c r="BL18" s="238"/>
      <c r="BM18" s="238"/>
      <c r="BN18" s="238"/>
      <c r="BO18" s="238"/>
      <c r="BP18" s="237"/>
      <c r="BQ18" s="238"/>
      <c r="BR18" s="238"/>
      <c r="BS18" s="238"/>
      <c r="BT18" s="238"/>
      <c r="BU18" s="237"/>
      <c r="BV18" s="238"/>
      <c r="BW18" s="238"/>
      <c r="BX18" s="238"/>
      <c r="BY18" s="238"/>
      <c r="BZ18" s="237"/>
      <c r="CA18" s="238"/>
      <c r="CB18" s="238"/>
      <c r="CC18" s="238"/>
      <c r="CD18" s="238"/>
      <c r="CE18" s="237"/>
      <c r="CF18" s="238"/>
      <c r="CG18" s="238"/>
      <c r="CH18" s="238"/>
      <c r="CI18" s="238"/>
      <c r="CJ18" s="237"/>
      <c r="CK18" s="238"/>
      <c r="CL18" s="238"/>
      <c r="CM18" s="238"/>
      <c r="CN18" s="238"/>
      <c r="CO18" s="237"/>
      <c r="CP18" s="238"/>
      <c r="CQ18" s="238"/>
      <c r="CR18" s="238"/>
      <c r="CS18" s="238"/>
      <c r="CT18" s="237"/>
      <c r="CU18" s="238"/>
      <c r="CV18" s="238"/>
      <c r="CW18" s="238"/>
      <c r="CX18" s="238"/>
      <c r="CY18" s="237"/>
      <c r="CZ18" s="238"/>
      <c r="DA18" s="238"/>
      <c r="DB18" s="238"/>
      <c r="DC18" s="238"/>
      <c r="DD18" s="237"/>
      <c r="DE18" s="238"/>
      <c r="DF18" s="238"/>
      <c r="DG18" s="238"/>
      <c r="DH18" s="238"/>
      <c r="DI18" s="237"/>
      <c r="DJ18" s="238"/>
      <c r="DK18" s="238"/>
      <c r="DL18" s="238"/>
      <c r="DM18" s="238"/>
      <c r="DN18" s="237"/>
      <c r="DO18" s="238"/>
      <c r="DP18" s="238"/>
      <c r="DQ18" s="238"/>
      <c r="DR18" s="239"/>
      <c r="DS18" s="240"/>
      <c r="DT18" s="237"/>
      <c r="DU18" s="238"/>
      <c r="DV18" s="238"/>
      <c r="DW18" s="238"/>
      <c r="DX18" s="238"/>
      <c r="DY18" s="237"/>
      <c r="DZ18" s="238"/>
      <c r="EA18" s="238"/>
      <c r="EB18" s="238"/>
      <c r="EC18" s="238"/>
      <c r="ED18" s="237"/>
      <c r="EE18" s="238"/>
      <c r="EF18" s="238"/>
      <c r="EG18" s="238"/>
      <c r="EH18" s="238"/>
      <c r="EI18" s="237"/>
      <c r="EJ18" s="238"/>
      <c r="EK18" s="238"/>
      <c r="EL18" s="238"/>
      <c r="EM18" s="238"/>
      <c r="EN18" s="237"/>
      <c r="EO18" s="238"/>
      <c r="EP18" s="238"/>
      <c r="EQ18" s="238"/>
      <c r="ER18" s="238"/>
      <c r="ES18" s="237"/>
      <c r="ET18" s="238"/>
      <c r="EU18" s="238"/>
      <c r="EV18" s="238"/>
      <c r="EW18" s="238"/>
      <c r="EX18" s="237"/>
      <c r="EY18" s="238"/>
      <c r="EZ18" s="238"/>
      <c r="FA18" s="238"/>
      <c r="FB18" s="238"/>
      <c r="FC18" s="237"/>
      <c r="FD18" s="238"/>
      <c r="FE18" s="238"/>
      <c r="FF18" s="238"/>
      <c r="FG18" s="238"/>
      <c r="FH18" s="237"/>
      <c r="FI18" s="238"/>
      <c r="FJ18" s="238"/>
      <c r="FK18" s="238"/>
      <c r="FL18" s="238"/>
      <c r="FM18" s="237"/>
      <c r="FN18" s="238"/>
      <c r="FO18" s="238"/>
      <c r="FP18" s="238"/>
      <c r="FQ18" s="238"/>
      <c r="FR18" s="237"/>
      <c r="FS18" s="238"/>
      <c r="FT18" s="238"/>
      <c r="FU18" s="238"/>
      <c r="FV18" s="238"/>
      <c r="FW18" s="237"/>
      <c r="FX18" s="238"/>
      <c r="FY18" s="238"/>
      <c r="FZ18" s="238"/>
      <c r="GA18" s="239"/>
      <c r="GB18" s="240"/>
      <c r="GC18" s="237"/>
      <c r="GD18" s="238"/>
      <c r="GE18" s="238"/>
      <c r="GF18" s="238"/>
      <c r="GG18" s="238"/>
      <c r="GH18" s="237"/>
      <c r="GI18" s="238"/>
      <c r="GJ18" s="238"/>
      <c r="GK18" s="238"/>
      <c r="GL18" s="238"/>
      <c r="GM18" s="237"/>
      <c r="GN18" s="238"/>
      <c r="GO18" s="238"/>
      <c r="GP18" s="238"/>
      <c r="GQ18" s="238"/>
      <c r="GR18" s="237"/>
      <c r="GS18" s="238"/>
      <c r="GT18" s="238"/>
      <c r="GU18" s="238"/>
      <c r="GV18" s="238"/>
      <c r="GW18" s="237"/>
      <c r="GX18" s="238"/>
      <c r="GY18" s="238"/>
      <c r="GZ18" s="238"/>
      <c r="HA18" s="238"/>
      <c r="HB18" s="237"/>
      <c r="HC18" s="238"/>
      <c r="HD18" s="238"/>
      <c r="HE18" s="238"/>
      <c r="HF18" s="238"/>
      <c r="HG18" s="237"/>
      <c r="HH18" s="238"/>
      <c r="HI18" s="238"/>
      <c r="HJ18" s="238"/>
      <c r="HK18" s="238"/>
      <c r="HL18" s="237"/>
      <c r="HM18" s="238"/>
      <c r="HN18" s="238"/>
      <c r="HO18" s="238"/>
      <c r="HP18" s="238"/>
      <c r="HQ18" s="237"/>
      <c r="HR18" s="238"/>
      <c r="HS18" s="238"/>
      <c r="HT18" s="238"/>
      <c r="HU18" s="238"/>
      <c r="HV18" s="237"/>
      <c r="HW18" s="238"/>
      <c r="HX18" s="238"/>
      <c r="HY18" s="238"/>
      <c r="HZ18" s="238"/>
      <c r="IA18" s="237"/>
      <c r="IB18" s="238"/>
      <c r="IC18" s="238"/>
      <c r="ID18" s="238"/>
      <c r="IE18" s="238"/>
      <c r="IF18" s="237"/>
      <c r="IG18" s="238"/>
      <c r="IH18" s="238"/>
      <c r="II18" s="238"/>
      <c r="IJ18" s="239"/>
      <c r="IK18" s="240"/>
      <c r="IL18" s="237"/>
      <c r="IM18" s="238"/>
      <c r="IN18" s="238"/>
      <c r="IO18" s="238"/>
      <c r="IP18" s="238"/>
      <c r="IQ18" s="237"/>
      <c r="IR18" s="238"/>
      <c r="IS18" s="238"/>
      <c r="IT18" s="238"/>
      <c r="IU18" s="238"/>
      <c r="IV18" s="237"/>
      <c r="IW18" s="238"/>
      <c r="IX18" s="238"/>
      <c r="IY18" s="238"/>
      <c r="IZ18" s="238"/>
      <c r="JA18" s="237"/>
      <c r="JB18" s="238"/>
      <c r="JC18" s="238"/>
      <c r="JD18" s="238"/>
      <c r="JE18" s="238"/>
      <c r="JF18" s="237"/>
      <c r="JG18" s="238"/>
      <c r="JH18" s="238"/>
      <c r="JI18" s="238"/>
      <c r="JJ18" s="238"/>
      <c r="JK18" s="237"/>
      <c r="JL18" s="238"/>
      <c r="JM18" s="238"/>
      <c r="JN18" s="238"/>
      <c r="JO18" s="238"/>
      <c r="JP18" s="237"/>
      <c r="JQ18" s="238"/>
      <c r="JR18" s="238"/>
      <c r="JS18" s="238"/>
      <c r="JT18" s="238"/>
      <c r="JU18" s="237"/>
      <c r="JV18" s="238"/>
      <c r="JW18" s="238"/>
      <c r="JX18" s="238"/>
      <c r="JY18" s="238"/>
      <c r="JZ18" s="237"/>
      <c r="KA18" s="238"/>
      <c r="KB18" s="238"/>
      <c r="KC18" s="238"/>
      <c r="KD18" s="238"/>
      <c r="KE18" s="237"/>
      <c r="KF18" s="238"/>
      <c r="KG18" s="238"/>
      <c r="KH18" s="238"/>
      <c r="KI18" s="238"/>
      <c r="KJ18" s="237"/>
      <c r="KK18" s="238"/>
      <c r="KL18" s="238"/>
      <c r="KM18" s="238"/>
      <c r="KN18" s="238"/>
      <c r="KO18" s="237"/>
      <c r="KP18" s="238"/>
      <c r="KQ18" s="238"/>
    </row>
    <row r="19" spans="1:303" x14ac:dyDescent="0.25">
      <c r="A19" s="240" t="s">
        <v>1631</v>
      </c>
      <c r="B19" s="237">
        <v>52.927961141337335</v>
      </c>
      <c r="C19" s="238">
        <v>52.638021705364729</v>
      </c>
      <c r="D19" s="238">
        <v>52.222442594834959</v>
      </c>
      <c r="E19" s="238">
        <v>51.567152574522339</v>
      </c>
      <c r="F19" s="238">
        <v>53.147234294431556</v>
      </c>
      <c r="G19" s="237">
        <v>39.344911739225417</v>
      </c>
      <c r="H19" s="238">
        <v>39.215546277290542</v>
      </c>
      <c r="I19" s="238">
        <v>39.399454369838111</v>
      </c>
      <c r="J19" s="238">
        <v>38.511337622601488</v>
      </c>
      <c r="K19" s="238">
        <v>39.547483005895742</v>
      </c>
      <c r="L19" s="237">
        <v>47.661629043563572</v>
      </c>
      <c r="M19" s="238">
        <v>47.583452069534594</v>
      </c>
      <c r="N19" s="238">
        <v>47.666817428383645</v>
      </c>
      <c r="O19" s="238">
        <v>47.458173662422183</v>
      </c>
      <c r="P19" s="238">
        <v>47.734886699782592</v>
      </c>
      <c r="Q19" s="237">
        <v>38.242604209068297</v>
      </c>
      <c r="R19" s="238">
        <v>38.21514265380597</v>
      </c>
      <c r="S19" s="238">
        <v>38.234721888265931</v>
      </c>
      <c r="T19" s="238">
        <v>38.174370875671322</v>
      </c>
      <c r="U19" s="238">
        <v>38.677705954090747</v>
      </c>
      <c r="V19" s="237">
        <v>48.097606946791622</v>
      </c>
      <c r="W19" s="238">
        <v>47.949963719323321</v>
      </c>
      <c r="X19" s="238">
        <v>47.979744336072436</v>
      </c>
      <c r="Y19" s="238">
        <v>47.954011269715309</v>
      </c>
      <c r="Z19" s="238">
        <v>48.628217505287054</v>
      </c>
      <c r="AA19" s="237">
        <v>38.462062554176605</v>
      </c>
      <c r="AB19" s="238">
        <v>38.454248161028303</v>
      </c>
      <c r="AC19" s="238">
        <v>38.401760475145203</v>
      </c>
      <c r="AD19" s="238">
        <v>38.31653927357371</v>
      </c>
      <c r="AE19" s="238">
        <v>39.002307047915814</v>
      </c>
      <c r="AF19" s="237">
        <v>33.196050341740317</v>
      </c>
      <c r="AG19" s="238">
        <v>32.256527701659103</v>
      </c>
      <c r="AH19" s="238">
        <v>31.049018403496284</v>
      </c>
      <c r="AI19" s="238">
        <v>28.310594824896118</v>
      </c>
      <c r="AJ19" s="238">
        <v>34.211919636547009</v>
      </c>
      <c r="AK19" s="237">
        <v>30.902178489900891</v>
      </c>
      <c r="AL19" s="238">
        <v>30.439465143585927</v>
      </c>
      <c r="AM19" s="238">
        <v>29.625651184673792</v>
      </c>
      <c r="AN19" s="238">
        <v>27.682621121256993</v>
      </c>
      <c r="AO19" s="238">
        <v>33.65950061108736</v>
      </c>
      <c r="AP19" s="237">
        <v>30.551567565307359</v>
      </c>
      <c r="AQ19" s="238">
        <v>30.372663849215812</v>
      </c>
      <c r="AR19" s="238">
        <v>29.842980447295712</v>
      </c>
      <c r="AS19" s="238">
        <v>29.211177818873633</v>
      </c>
      <c r="AT19" s="238">
        <v>31.083443653632841</v>
      </c>
      <c r="AU19" s="237">
        <v>31.259918640537698</v>
      </c>
      <c r="AV19" s="238">
        <v>31.1631988544687</v>
      </c>
      <c r="AW19" s="238">
        <v>30.836124479229735</v>
      </c>
      <c r="AX19" s="238">
        <v>12.232561641126878</v>
      </c>
      <c r="AY19" s="238">
        <v>31.434866374782711</v>
      </c>
      <c r="AZ19" s="237">
        <v>33.727908532255661</v>
      </c>
      <c r="BA19" s="238">
        <v>33.513750134266949</v>
      </c>
      <c r="BB19" s="238">
        <v>33.375769979245661</v>
      </c>
      <c r="BC19" s="238">
        <v>30.752101538364215</v>
      </c>
      <c r="BD19" s="238">
        <v>33.988222116467213</v>
      </c>
      <c r="BE19" s="237">
        <v>36.722608861823829</v>
      </c>
      <c r="BF19" s="238">
        <v>36.623005920645504</v>
      </c>
      <c r="BG19" s="238">
        <v>36.623199027118545</v>
      </c>
      <c r="BH19" s="238">
        <v>36.264835839368075</v>
      </c>
      <c r="BI19" s="239">
        <v>37.188735669058239</v>
      </c>
      <c r="BJ19" s="240"/>
      <c r="BK19" s="237"/>
      <c r="BL19" s="238"/>
      <c r="BM19" s="238"/>
      <c r="BN19" s="238"/>
      <c r="BO19" s="238"/>
      <c r="BP19" s="237"/>
      <c r="BQ19" s="238"/>
      <c r="BR19" s="238"/>
      <c r="BS19" s="238"/>
      <c r="BT19" s="238"/>
      <c r="BU19" s="237"/>
      <c r="BV19" s="238"/>
      <c r="BW19" s="238"/>
      <c r="BX19" s="238"/>
      <c r="BY19" s="238"/>
      <c r="BZ19" s="237"/>
      <c r="CA19" s="238"/>
      <c r="CB19" s="238"/>
      <c r="CC19" s="238"/>
      <c r="CD19" s="238"/>
      <c r="CE19" s="237"/>
      <c r="CF19" s="238"/>
      <c r="CG19" s="238"/>
      <c r="CH19" s="238"/>
      <c r="CI19" s="238"/>
      <c r="CJ19" s="237"/>
      <c r="CK19" s="238"/>
      <c r="CL19" s="238"/>
      <c r="CM19" s="238"/>
      <c r="CN19" s="238"/>
      <c r="CO19" s="237"/>
      <c r="CP19" s="238"/>
      <c r="CQ19" s="238"/>
      <c r="CR19" s="238"/>
      <c r="CS19" s="238"/>
      <c r="CT19" s="237"/>
      <c r="CU19" s="238"/>
      <c r="CV19" s="238"/>
      <c r="CW19" s="238"/>
      <c r="CX19" s="238"/>
      <c r="CY19" s="237"/>
      <c r="CZ19" s="238"/>
      <c r="DA19" s="238"/>
      <c r="DB19" s="238"/>
      <c r="DC19" s="238"/>
      <c r="DD19" s="237"/>
      <c r="DE19" s="238"/>
      <c r="DF19" s="238"/>
      <c r="DG19" s="238"/>
      <c r="DH19" s="238"/>
      <c r="DI19" s="237"/>
      <c r="DJ19" s="238"/>
      <c r="DK19" s="238"/>
      <c r="DL19" s="238"/>
      <c r="DM19" s="238"/>
      <c r="DN19" s="237"/>
      <c r="DO19" s="238"/>
      <c r="DP19" s="238"/>
      <c r="DQ19" s="238"/>
      <c r="DR19" s="239"/>
      <c r="DS19" s="240"/>
      <c r="DT19" s="237"/>
      <c r="DU19" s="238"/>
      <c r="DV19" s="238"/>
      <c r="DW19" s="238"/>
      <c r="DX19" s="238"/>
      <c r="DY19" s="237"/>
      <c r="DZ19" s="238"/>
      <c r="EA19" s="238"/>
      <c r="EB19" s="238"/>
      <c r="EC19" s="238"/>
      <c r="ED19" s="237"/>
      <c r="EE19" s="238"/>
      <c r="EF19" s="238"/>
      <c r="EG19" s="238"/>
      <c r="EH19" s="238"/>
      <c r="EI19" s="237"/>
      <c r="EJ19" s="238"/>
      <c r="EK19" s="238"/>
      <c r="EL19" s="238"/>
      <c r="EM19" s="238"/>
      <c r="EN19" s="237"/>
      <c r="EO19" s="238"/>
      <c r="EP19" s="238"/>
      <c r="EQ19" s="238"/>
      <c r="ER19" s="238"/>
      <c r="ES19" s="237"/>
      <c r="ET19" s="238"/>
      <c r="EU19" s="238"/>
      <c r="EV19" s="238"/>
      <c r="EW19" s="238"/>
      <c r="EX19" s="237"/>
      <c r="EY19" s="238"/>
      <c r="EZ19" s="238"/>
      <c r="FA19" s="238"/>
      <c r="FB19" s="238"/>
      <c r="FC19" s="237"/>
      <c r="FD19" s="238"/>
      <c r="FE19" s="238"/>
      <c r="FF19" s="238"/>
      <c r="FG19" s="238"/>
      <c r="FH19" s="237"/>
      <c r="FI19" s="238"/>
      <c r="FJ19" s="238"/>
      <c r="FK19" s="238"/>
      <c r="FL19" s="238"/>
      <c r="FM19" s="237"/>
      <c r="FN19" s="238"/>
      <c r="FO19" s="238"/>
      <c r="FP19" s="238"/>
      <c r="FQ19" s="238"/>
      <c r="FR19" s="237"/>
      <c r="FS19" s="238"/>
      <c r="FT19" s="238"/>
      <c r="FU19" s="238"/>
      <c r="FV19" s="238"/>
      <c r="FW19" s="237"/>
      <c r="FX19" s="238"/>
      <c r="FY19" s="238"/>
      <c r="FZ19" s="238"/>
      <c r="GA19" s="239"/>
      <c r="GB19" s="240"/>
      <c r="GC19" s="237"/>
      <c r="GD19" s="238"/>
      <c r="GE19" s="238"/>
      <c r="GF19" s="238"/>
      <c r="GG19" s="238"/>
      <c r="GH19" s="237"/>
      <c r="GI19" s="238"/>
      <c r="GJ19" s="238"/>
      <c r="GK19" s="238"/>
      <c r="GL19" s="238"/>
      <c r="GM19" s="237"/>
      <c r="GN19" s="238"/>
      <c r="GO19" s="238"/>
      <c r="GP19" s="238"/>
      <c r="GQ19" s="238"/>
      <c r="GR19" s="237"/>
      <c r="GS19" s="238"/>
      <c r="GT19" s="238"/>
      <c r="GU19" s="238"/>
      <c r="GV19" s="238"/>
      <c r="GW19" s="237"/>
      <c r="GX19" s="238"/>
      <c r="GY19" s="238"/>
      <c r="GZ19" s="238"/>
      <c r="HA19" s="238"/>
      <c r="HB19" s="237"/>
      <c r="HC19" s="238"/>
      <c r="HD19" s="238"/>
      <c r="HE19" s="238"/>
      <c r="HF19" s="238"/>
      <c r="HG19" s="237"/>
      <c r="HH19" s="238"/>
      <c r="HI19" s="238"/>
      <c r="HJ19" s="238"/>
      <c r="HK19" s="238"/>
      <c r="HL19" s="237"/>
      <c r="HM19" s="238"/>
      <c r="HN19" s="238"/>
      <c r="HO19" s="238"/>
      <c r="HP19" s="238"/>
      <c r="HQ19" s="237"/>
      <c r="HR19" s="238"/>
      <c r="HS19" s="238"/>
      <c r="HT19" s="238"/>
      <c r="HU19" s="238"/>
      <c r="HV19" s="237"/>
      <c r="HW19" s="238"/>
      <c r="HX19" s="238"/>
      <c r="HY19" s="238"/>
      <c r="HZ19" s="238"/>
      <c r="IA19" s="237"/>
      <c r="IB19" s="238"/>
      <c r="IC19" s="238"/>
      <c r="ID19" s="238"/>
      <c r="IE19" s="238"/>
      <c r="IF19" s="237"/>
      <c r="IG19" s="238"/>
      <c r="IH19" s="238"/>
      <c r="II19" s="238"/>
      <c r="IJ19" s="239"/>
      <c r="IK19" s="240"/>
      <c r="IL19" s="237"/>
      <c r="IM19" s="238"/>
      <c r="IN19" s="238"/>
      <c r="IO19" s="238"/>
      <c r="IP19" s="238"/>
      <c r="IQ19" s="237"/>
      <c r="IR19" s="238"/>
      <c r="IS19" s="238"/>
      <c r="IT19" s="238"/>
      <c r="IU19" s="238"/>
      <c r="IV19" s="237"/>
      <c r="IW19" s="238"/>
      <c r="IX19" s="238"/>
      <c r="IY19" s="238"/>
      <c r="IZ19" s="238"/>
      <c r="JA19" s="237"/>
      <c r="JB19" s="238"/>
      <c r="JC19" s="238"/>
      <c r="JD19" s="238"/>
      <c r="JE19" s="238"/>
      <c r="JF19" s="237"/>
      <c r="JG19" s="238"/>
      <c r="JH19" s="238"/>
      <c r="JI19" s="238"/>
      <c r="JJ19" s="238"/>
      <c r="JK19" s="237"/>
      <c r="JL19" s="238"/>
      <c r="JM19" s="238"/>
      <c r="JN19" s="238"/>
      <c r="JO19" s="238"/>
      <c r="JP19" s="237"/>
      <c r="JQ19" s="238"/>
      <c r="JR19" s="238"/>
      <c r="JS19" s="238"/>
      <c r="JT19" s="238"/>
      <c r="JU19" s="237"/>
      <c r="JV19" s="238"/>
      <c r="JW19" s="238"/>
      <c r="JX19" s="238"/>
      <c r="JY19" s="238"/>
      <c r="JZ19" s="237"/>
      <c r="KA19" s="238"/>
      <c r="KB19" s="238"/>
      <c r="KC19" s="238"/>
      <c r="KD19" s="238"/>
      <c r="KE19" s="237"/>
      <c r="KF19" s="238"/>
      <c r="KG19" s="238"/>
      <c r="KH19" s="238"/>
      <c r="KI19" s="238"/>
      <c r="KJ19" s="237"/>
      <c r="KK19" s="238"/>
      <c r="KL19" s="238"/>
      <c r="KM19" s="238"/>
      <c r="KN19" s="238"/>
      <c r="KO19" s="237"/>
      <c r="KP19" s="238"/>
      <c r="KQ19" s="238"/>
    </row>
    <row r="20" spans="1:303" x14ac:dyDescent="0.25">
      <c r="A20" s="240" t="s">
        <v>1632</v>
      </c>
      <c r="B20" s="237">
        <v>54.757581067307392</v>
      </c>
      <c r="C20" s="238">
        <v>54.247924873571371</v>
      </c>
      <c r="D20" s="238">
        <v>53.860713302723859</v>
      </c>
      <c r="E20" s="238">
        <v>52.698441422655463</v>
      </c>
      <c r="F20" s="238">
        <v>55.646170049240673</v>
      </c>
      <c r="G20" s="237">
        <v>41.101249039674627</v>
      </c>
      <c r="H20" s="238">
        <v>40.714802823909935</v>
      </c>
      <c r="I20" s="238">
        <v>41.015003230511695</v>
      </c>
      <c r="J20" s="238">
        <v>39.781060063601444</v>
      </c>
      <c r="K20" s="238">
        <v>41.95465797123947</v>
      </c>
      <c r="L20" s="237">
        <v>49.859481659200341</v>
      </c>
      <c r="M20" s="238">
        <v>49.303809224788353</v>
      </c>
      <c r="N20" s="238">
        <v>49.656502308395183</v>
      </c>
      <c r="O20" s="238">
        <v>49.230927363466847</v>
      </c>
      <c r="P20" s="238">
        <v>50.485237913599974</v>
      </c>
      <c r="Q20" s="237">
        <v>40.681095714608773</v>
      </c>
      <c r="R20" s="238">
        <v>40.375373782953019</v>
      </c>
      <c r="S20" s="238">
        <v>40.368203639352302</v>
      </c>
      <c r="T20" s="238">
        <v>40.349952989826676</v>
      </c>
      <c r="U20" s="238">
        <v>41.909865368784338</v>
      </c>
      <c r="V20" s="237">
        <v>50.623237982023859</v>
      </c>
      <c r="W20" s="238">
        <v>50.419393605550248</v>
      </c>
      <c r="X20" s="238">
        <v>50.078994724739836</v>
      </c>
      <c r="Y20" s="238">
        <v>49.817229600494869</v>
      </c>
      <c r="Z20" s="238">
        <v>51.610260571684741</v>
      </c>
      <c r="AA20" s="237">
        <v>40.507879979600609</v>
      </c>
      <c r="AB20" s="238">
        <v>40.469918647227637</v>
      </c>
      <c r="AC20" s="238">
        <v>40.367914173740743</v>
      </c>
      <c r="AD20" s="238">
        <v>39.983307707556243</v>
      </c>
      <c r="AE20" s="238">
        <v>41.401886881822293</v>
      </c>
      <c r="AF20" s="237">
        <v>34.969879584936052</v>
      </c>
      <c r="AG20" s="238">
        <v>33.88589376463554</v>
      </c>
      <c r="AH20" s="238">
        <v>32.619045777813568</v>
      </c>
      <c r="AI20" s="238">
        <v>29.597005028146299</v>
      </c>
      <c r="AJ20" s="238">
        <v>36.694840564318653</v>
      </c>
      <c r="AK20" s="237">
        <v>32.80136696333112</v>
      </c>
      <c r="AL20" s="238">
        <v>32.022191007446793</v>
      </c>
      <c r="AM20" s="238">
        <v>30.939792739562257</v>
      </c>
      <c r="AN20" s="238">
        <v>28.803472581441266</v>
      </c>
      <c r="AO20" s="238">
        <v>36.826957541726102</v>
      </c>
      <c r="AP20" s="237">
        <v>32.917153547645675</v>
      </c>
      <c r="AQ20" s="238">
        <v>32.423841774849556</v>
      </c>
      <c r="AR20" s="238">
        <v>31.163501423596681</v>
      </c>
      <c r="AS20" s="238">
        <v>30.453978829425786</v>
      </c>
      <c r="AT20" s="238">
        <v>36.096884177506396</v>
      </c>
      <c r="AU20" s="237">
        <v>33.095379927777159</v>
      </c>
      <c r="AV20" s="238">
        <v>32.853042415618283</v>
      </c>
      <c r="AW20" s="238">
        <v>31.763081233615988</v>
      </c>
      <c r="AX20" s="238">
        <v>12.338294575904994</v>
      </c>
      <c r="AY20" s="238">
        <v>33.568720878998299</v>
      </c>
      <c r="AZ20" s="237">
        <v>35.659466803421196</v>
      </c>
      <c r="BA20" s="238">
        <v>35.304260395375302</v>
      </c>
      <c r="BB20" s="238">
        <v>34.619843167667497</v>
      </c>
      <c r="BC20" s="238">
        <v>31.583828293670461</v>
      </c>
      <c r="BD20" s="238">
        <v>36.348457472945427</v>
      </c>
      <c r="BE20" s="237">
        <v>39.061248865149594</v>
      </c>
      <c r="BF20" s="238">
        <v>38.641302683620019</v>
      </c>
      <c r="BG20" s="238">
        <v>38.564421653629722</v>
      </c>
      <c r="BH20" s="238">
        <v>37.591255364522077</v>
      </c>
      <c r="BI20" s="239">
        <v>41.433458330394757</v>
      </c>
      <c r="BJ20" s="240"/>
      <c r="BK20" s="237"/>
      <c r="BL20" s="238"/>
      <c r="BM20" s="238"/>
      <c r="BN20" s="238"/>
      <c r="BO20" s="238"/>
      <c r="BP20" s="237"/>
      <c r="BQ20" s="238"/>
      <c r="BR20" s="238"/>
      <c r="BS20" s="238"/>
      <c r="BT20" s="238"/>
      <c r="BU20" s="237"/>
      <c r="BV20" s="238"/>
      <c r="BW20" s="238"/>
      <c r="BX20" s="238"/>
      <c r="BY20" s="238"/>
      <c r="BZ20" s="237"/>
      <c r="CA20" s="238"/>
      <c r="CB20" s="238"/>
      <c r="CC20" s="238"/>
      <c r="CD20" s="238"/>
      <c r="CE20" s="237"/>
      <c r="CF20" s="238"/>
      <c r="CG20" s="238"/>
      <c r="CH20" s="238"/>
      <c r="CI20" s="238"/>
      <c r="CJ20" s="237"/>
      <c r="CK20" s="238"/>
      <c r="CL20" s="238"/>
      <c r="CM20" s="238"/>
      <c r="CN20" s="238"/>
      <c r="CO20" s="237"/>
      <c r="CP20" s="238"/>
      <c r="CQ20" s="238"/>
      <c r="CR20" s="238"/>
      <c r="CS20" s="238"/>
      <c r="CT20" s="237"/>
      <c r="CU20" s="238"/>
      <c r="CV20" s="238"/>
      <c r="CW20" s="238"/>
      <c r="CX20" s="238"/>
      <c r="CY20" s="237"/>
      <c r="CZ20" s="238"/>
      <c r="DA20" s="238"/>
      <c r="DB20" s="238"/>
      <c r="DC20" s="238"/>
      <c r="DD20" s="237"/>
      <c r="DE20" s="238"/>
      <c r="DF20" s="238"/>
      <c r="DG20" s="238"/>
      <c r="DH20" s="238"/>
      <c r="DI20" s="237"/>
      <c r="DJ20" s="238"/>
      <c r="DK20" s="238"/>
      <c r="DL20" s="238"/>
      <c r="DM20" s="238"/>
      <c r="DN20" s="237"/>
      <c r="DO20" s="238"/>
      <c r="DP20" s="238"/>
      <c r="DQ20" s="238"/>
      <c r="DR20" s="239"/>
      <c r="DS20" s="240"/>
      <c r="DT20" s="237"/>
      <c r="DU20" s="238"/>
      <c r="DV20" s="238"/>
      <c r="DW20" s="238"/>
      <c r="DX20" s="238"/>
      <c r="DY20" s="237"/>
      <c r="DZ20" s="238"/>
      <c r="EA20" s="238"/>
      <c r="EB20" s="238"/>
      <c r="EC20" s="238"/>
      <c r="ED20" s="237"/>
      <c r="EE20" s="238"/>
      <c r="EF20" s="238"/>
      <c r="EG20" s="238"/>
      <c r="EH20" s="238"/>
      <c r="EI20" s="237"/>
      <c r="EJ20" s="238"/>
      <c r="EK20" s="238"/>
      <c r="EL20" s="238"/>
      <c r="EM20" s="238"/>
      <c r="EN20" s="237"/>
      <c r="EO20" s="238"/>
      <c r="EP20" s="238"/>
      <c r="EQ20" s="238"/>
      <c r="ER20" s="238"/>
      <c r="ES20" s="237"/>
      <c r="ET20" s="238"/>
      <c r="EU20" s="238"/>
      <c r="EV20" s="238"/>
      <c r="EW20" s="238"/>
      <c r="EX20" s="237"/>
      <c r="EY20" s="238"/>
      <c r="EZ20" s="238"/>
      <c r="FA20" s="238"/>
      <c r="FB20" s="238"/>
      <c r="FC20" s="237"/>
      <c r="FD20" s="238"/>
      <c r="FE20" s="238"/>
      <c r="FF20" s="238"/>
      <c r="FG20" s="238"/>
      <c r="FH20" s="237"/>
      <c r="FI20" s="238"/>
      <c r="FJ20" s="238"/>
      <c r="FK20" s="238"/>
      <c r="FL20" s="238"/>
      <c r="FM20" s="237"/>
      <c r="FN20" s="238"/>
      <c r="FO20" s="238"/>
      <c r="FP20" s="238"/>
      <c r="FQ20" s="238"/>
      <c r="FR20" s="237"/>
      <c r="FS20" s="238"/>
      <c r="FT20" s="238"/>
      <c r="FU20" s="238"/>
      <c r="FV20" s="238"/>
      <c r="FW20" s="237"/>
      <c r="FX20" s="238"/>
      <c r="FY20" s="238"/>
      <c r="FZ20" s="238"/>
      <c r="GA20" s="239"/>
      <c r="GB20" s="240"/>
      <c r="GC20" s="237"/>
      <c r="GD20" s="238"/>
      <c r="GE20" s="238"/>
      <c r="GF20" s="238"/>
      <c r="GG20" s="238"/>
      <c r="GH20" s="237"/>
      <c r="GI20" s="238"/>
      <c r="GJ20" s="238"/>
      <c r="GK20" s="238"/>
      <c r="GL20" s="238"/>
      <c r="GM20" s="237"/>
      <c r="GN20" s="238"/>
      <c r="GO20" s="238"/>
      <c r="GP20" s="238"/>
      <c r="GQ20" s="238"/>
      <c r="GR20" s="237"/>
      <c r="GS20" s="238"/>
      <c r="GT20" s="238"/>
      <c r="GU20" s="238"/>
      <c r="GV20" s="238"/>
      <c r="GW20" s="237"/>
      <c r="GX20" s="238"/>
      <c r="GY20" s="238"/>
      <c r="GZ20" s="238"/>
      <c r="HA20" s="238"/>
      <c r="HB20" s="237"/>
      <c r="HC20" s="238"/>
      <c r="HD20" s="238"/>
      <c r="HE20" s="238"/>
      <c r="HF20" s="238"/>
      <c r="HG20" s="237"/>
      <c r="HH20" s="238"/>
      <c r="HI20" s="238"/>
      <c r="HJ20" s="238"/>
      <c r="HK20" s="238"/>
      <c r="HL20" s="237"/>
      <c r="HM20" s="238"/>
      <c r="HN20" s="238"/>
      <c r="HO20" s="238"/>
      <c r="HP20" s="238"/>
      <c r="HQ20" s="237"/>
      <c r="HR20" s="238"/>
      <c r="HS20" s="238"/>
      <c r="HT20" s="238"/>
      <c r="HU20" s="238"/>
      <c r="HV20" s="237"/>
      <c r="HW20" s="238"/>
      <c r="HX20" s="238"/>
      <c r="HY20" s="238"/>
      <c r="HZ20" s="238"/>
      <c r="IA20" s="237"/>
      <c r="IB20" s="238"/>
      <c r="IC20" s="238"/>
      <c r="ID20" s="238"/>
      <c r="IE20" s="238"/>
      <c r="IF20" s="237"/>
      <c r="IG20" s="238"/>
      <c r="IH20" s="238"/>
      <c r="II20" s="238"/>
      <c r="IJ20" s="239"/>
      <c r="IK20" s="240"/>
      <c r="IL20" s="237"/>
      <c r="IM20" s="238"/>
      <c r="IN20" s="238"/>
      <c r="IO20" s="238"/>
      <c r="IP20" s="238"/>
      <c r="IQ20" s="237"/>
      <c r="IR20" s="238"/>
      <c r="IS20" s="238"/>
      <c r="IT20" s="238"/>
      <c r="IU20" s="238"/>
      <c r="IV20" s="237"/>
      <c r="IW20" s="238"/>
      <c r="IX20" s="238"/>
      <c r="IY20" s="238"/>
      <c r="IZ20" s="238"/>
      <c r="JA20" s="237"/>
      <c r="JB20" s="238"/>
      <c r="JC20" s="238"/>
      <c r="JD20" s="238"/>
      <c r="JE20" s="238"/>
      <c r="JF20" s="237"/>
      <c r="JG20" s="238"/>
      <c r="JH20" s="238"/>
      <c r="JI20" s="238"/>
      <c r="JJ20" s="238"/>
      <c r="JK20" s="237"/>
      <c r="JL20" s="238"/>
      <c r="JM20" s="238"/>
      <c r="JN20" s="238"/>
      <c r="JO20" s="238"/>
      <c r="JP20" s="237"/>
      <c r="JQ20" s="238"/>
      <c r="JR20" s="238"/>
      <c r="JS20" s="238"/>
      <c r="JT20" s="238"/>
      <c r="JU20" s="237"/>
      <c r="JV20" s="238"/>
      <c r="JW20" s="238"/>
      <c r="JX20" s="238"/>
      <c r="JY20" s="238"/>
      <c r="JZ20" s="237"/>
      <c r="KA20" s="238"/>
      <c r="KB20" s="238"/>
      <c r="KC20" s="238"/>
      <c r="KD20" s="238"/>
      <c r="KE20" s="237"/>
      <c r="KF20" s="238"/>
      <c r="KG20" s="238"/>
      <c r="KH20" s="238"/>
      <c r="KI20" s="238"/>
      <c r="KJ20" s="237"/>
      <c r="KK20" s="238"/>
      <c r="KL20" s="238"/>
      <c r="KM20" s="238"/>
      <c r="KN20" s="238"/>
      <c r="KO20" s="237"/>
      <c r="KP20" s="238"/>
      <c r="KQ20" s="238"/>
    </row>
    <row r="21" spans="1:303" x14ac:dyDescent="0.25">
      <c r="A21" s="240" t="s">
        <v>1633</v>
      </c>
      <c r="B21" s="237">
        <v>53.353714682605784</v>
      </c>
      <c r="C21" s="238">
        <v>53.055461395698671</v>
      </c>
      <c r="D21" s="238">
        <v>52.688536580527575</v>
      </c>
      <c r="E21" s="238">
        <v>52.042783591057741</v>
      </c>
      <c r="F21" s="238">
        <v>53.637832490714736</v>
      </c>
      <c r="G21" s="237">
        <v>39.665917134879464</v>
      </c>
      <c r="H21" s="238">
        <v>38.805367901349754</v>
      </c>
      <c r="I21" s="238">
        <v>39.038133906341272</v>
      </c>
      <c r="J21" s="238">
        <v>38.164127616607587</v>
      </c>
      <c r="K21" s="238">
        <v>39.870763420651123</v>
      </c>
      <c r="L21" s="237">
        <v>48.00470762751425</v>
      </c>
      <c r="M21" s="238">
        <v>47.066535813345872</v>
      </c>
      <c r="N21" s="238">
        <v>47.61119065901476</v>
      </c>
      <c r="O21" s="238">
        <v>47.839700663263109</v>
      </c>
      <c r="P21" s="238">
        <v>48.126777091635191</v>
      </c>
      <c r="Q21" s="237">
        <v>37.835977004183626</v>
      </c>
      <c r="R21" s="238">
        <v>37.792139337684169</v>
      </c>
      <c r="S21" s="238">
        <v>37.858697852824484</v>
      </c>
      <c r="T21" s="238">
        <v>37.821374121611861</v>
      </c>
      <c r="U21" s="238">
        <v>38.995482700921279</v>
      </c>
      <c r="V21" s="237">
        <v>47.647552669437459</v>
      </c>
      <c r="W21" s="238">
        <v>47.464579838554897</v>
      </c>
      <c r="X21" s="238">
        <v>47.532026877366086</v>
      </c>
      <c r="Y21" s="238">
        <v>47.504176299038058</v>
      </c>
      <c r="Z21" s="238">
        <v>49.020488543889911</v>
      </c>
      <c r="AA21" s="237">
        <v>38.441293993627426</v>
      </c>
      <c r="AB21" s="238">
        <v>38.234053110780998</v>
      </c>
      <c r="AC21" s="238">
        <v>38.212514447638839</v>
      </c>
      <c r="AD21" s="238">
        <v>38.129620893736842</v>
      </c>
      <c r="AE21" s="238">
        <v>39.322477153823428</v>
      </c>
      <c r="AF21" s="237">
        <v>32.816357606242747</v>
      </c>
      <c r="AG21" s="238">
        <v>31.701721451347712</v>
      </c>
      <c r="AH21" s="238">
        <v>30.561811611115399</v>
      </c>
      <c r="AI21" s="238">
        <v>27.896761121969266</v>
      </c>
      <c r="AJ21" s="238">
        <v>34.457539739539364</v>
      </c>
      <c r="AK21" s="237">
        <v>31.202178489900895</v>
      </c>
      <c r="AL21" s="238">
        <v>30.684102982699795</v>
      </c>
      <c r="AM21" s="238">
        <v>29.532829094300958</v>
      </c>
      <c r="AN21" s="238">
        <v>27.437293254359989</v>
      </c>
      <c r="AO21" s="238">
        <v>33.987217206555094</v>
      </c>
      <c r="AP21" s="237">
        <v>30.825995570416751</v>
      </c>
      <c r="AQ21" s="238">
        <v>30.630775044609642</v>
      </c>
      <c r="AR21" s="238">
        <v>29.731964415154966</v>
      </c>
      <c r="AS21" s="238">
        <v>28.991291987682551</v>
      </c>
      <c r="AT21" s="238">
        <v>31.410436891212772</v>
      </c>
      <c r="AU21" s="237">
        <v>31.522487589769792</v>
      </c>
      <c r="AV21" s="238">
        <v>31.416610918270749</v>
      </c>
      <c r="AW21" s="238">
        <v>30.553562248614824</v>
      </c>
      <c r="AX21" s="238">
        <v>12.117160966711157</v>
      </c>
      <c r="AY21" s="238">
        <v>31.704866374782711</v>
      </c>
      <c r="AZ21" s="237">
        <v>33.995485829249688</v>
      </c>
      <c r="BA21" s="238">
        <v>33.77626686509636</v>
      </c>
      <c r="BB21" s="238">
        <v>33.648581971134618</v>
      </c>
      <c r="BC21" s="238">
        <v>30.497194500268876</v>
      </c>
      <c r="BD21" s="238">
        <v>34.31020569993693</v>
      </c>
      <c r="BE21" s="237">
        <v>36.962608861823831</v>
      </c>
      <c r="BF21" s="238">
        <v>36.863005920645499</v>
      </c>
      <c r="BG21" s="238">
        <v>36.863199027118547</v>
      </c>
      <c r="BH21" s="238">
        <v>35.887732158011019</v>
      </c>
      <c r="BI21" s="239">
        <v>37.478735669058238</v>
      </c>
      <c r="BJ21" s="240"/>
      <c r="BK21" s="237"/>
      <c r="BL21" s="238"/>
      <c r="BM21" s="238"/>
      <c r="BN21" s="238"/>
      <c r="BO21" s="238"/>
      <c r="BP21" s="237"/>
      <c r="BQ21" s="238"/>
      <c r="BR21" s="238"/>
      <c r="BS21" s="238"/>
      <c r="BT21" s="238"/>
      <c r="BU21" s="237"/>
      <c r="BV21" s="238"/>
      <c r="BW21" s="238"/>
      <c r="BX21" s="238"/>
      <c r="BY21" s="238"/>
      <c r="BZ21" s="237"/>
      <c r="CA21" s="238"/>
      <c r="CB21" s="238"/>
      <c r="CC21" s="238"/>
      <c r="CD21" s="238"/>
      <c r="CE21" s="237"/>
      <c r="CF21" s="238"/>
      <c r="CG21" s="238"/>
      <c r="CH21" s="238"/>
      <c r="CI21" s="238"/>
      <c r="CJ21" s="237"/>
      <c r="CK21" s="238"/>
      <c r="CL21" s="238"/>
      <c r="CM21" s="238"/>
      <c r="CN21" s="238"/>
      <c r="CO21" s="237"/>
      <c r="CP21" s="238"/>
      <c r="CQ21" s="238"/>
      <c r="CR21" s="238"/>
      <c r="CS21" s="238"/>
      <c r="CT21" s="237"/>
      <c r="CU21" s="238"/>
      <c r="CV21" s="238"/>
      <c r="CW21" s="238"/>
      <c r="CX21" s="238"/>
      <c r="CY21" s="237"/>
      <c r="CZ21" s="238"/>
      <c r="DA21" s="238"/>
      <c r="DB21" s="238"/>
      <c r="DC21" s="238"/>
      <c r="DD21" s="237"/>
      <c r="DE21" s="238"/>
      <c r="DF21" s="238"/>
      <c r="DG21" s="238"/>
      <c r="DH21" s="238"/>
      <c r="DI21" s="237"/>
      <c r="DJ21" s="238"/>
      <c r="DK21" s="238"/>
      <c r="DL21" s="238"/>
      <c r="DM21" s="238"/>
      <c r="DN21" s="237"/>
      <c r="DO21" s="238"/>
      <c r="DP21" s="238"/>
      <c r="DQ21" s="238"/>
      <c r="DR21" s="239"/>
      <c r="DS21" s="240"/>
      <c r="DT21" s="237"/>
      <c r="DU21" s="238"/>
      <c r="DV21" s="238"/>
      <c r="DW21" s="238"/>
      <c r="DX21" s="238"/>
      <c r="DY21" s="237"/>
      <c r="DZ21" s="238"/>
      <c r="EA21" s="238"/>
      <c r="EB21" s="238"/>
      <c r="EC21" s="238"/>
      <c r="ED21" s="237"/>
      <c r="EE21" s="238"/>
      <c r="EF21" s="238"/>
      <c r="EG21" s="238"/>
      <c r="EH21" s="238"/>
      <c r="EI21" s="237"/>
      <c r="EJ21" s="238"/>
      <c r="EK21" s="238"/>
      <c r="EL21" s="238"/>
      <c r="EM21" s="238"/>
      <c r="EN21" s="237"/>
      <c r="EO21" s="238"/>
      <c r="EP21" s="238"/>
      <c r="EQ21" s="238"/>
      <c r="ER21" s="238"/>
      <c r="ES21" s="237"/>
      <c r="ET21" s="238"/>
      <c r="EU21" s="238"/>
      <c r="EV21" s="238"/>
      <c r="EW21" s="238"/>
      <c r="EX21" s="237"/>
      <c r="EY21" s="238"/>
      <c r="EZ21" s="238"/>
      <c r="FA21" s="238"/>
      <c r="FB21" s="238"/>
      <c r="FC21" s="237"/>
      <c r="FD21" s="238"/>
      <c r="FE21" s="238"/>
      <c r="FF21" s="238"/>
      <c r="FG21" s="238"/>
      <c r="FH21" s="237"/>
      <c r="FI21" s="238"/>
      <c r="FJ21" s="238"/>
      <c r="FK21" s="238"/>
      <c r="FL21" s="238"/>
      <c r="FM21" s="237"/>
      <c r="FN21" s="238"/>
      <c r="FO21" s="238"/>
      <c r="FP21" s="238"/>
      <c r="FQ21" s="238"/>
      <c r="FR21" s="237"/>
      <c r="FS21" s="238"/>
      <c r="FT21" s="238"/>
      <c r="FU21" s="238"/>
      <c r="FV21" s="238"/>
      <c r="FW21" s="237"/>
      <c r="FX21" s="238"/>
      <c r="FY21" s="238"/>
      <c r="FZ21" s="238"/>
      <c r="GA21" s="239"/>
      <c r="GB21" s="240"/>
      <c r="GC21" s="237"/>
      <c r="GD21" s="238"/>
      <c r="GE21" s="238"/>
      <c r="GF21" s="238"/>
      <c r="GG21" s="238"/>
      <c r="GH21" s="237"/>
      <c r="GI21" s="238"/>
      <c r="GJ21" s="238"/>
      <c r="GK21" s="238"/>
      <c r="GL21" s="238"/>
      <c r="GM21" s="237"/>
      <c r="GN21" s="238"/>
      <c r="GO21" s="238"/>
      <c r="GP21" s="238"/>
      <c r="GQ21" s="238"/>
      <c r="GR21" s="237"/>
      <c r="GS21" s="238"/>
      <c r="GT21" s="238"/>
      <c r="GU21" s="238"/>
      <c r="GV21" s="238"/>
      <c r="GW21" s="237"/>
      <c r="GX21" s="238"/>
      <c r="GY21" s="238"/>
      <c r="GZ21" s="238"/>
      <c r="HA21" s="238"/>
      <c r="HB21" s="237"/>
      <c r="HC21" s="238"/>
      <c r="HD21" s="238"/>
      <c r="HE21" s="238"/>
      <c r="HF21" s="238"/>
      <c r="HG21" s="237"/>
      <c r="HH21" s="238"/>
      <c r="HI21" s="238"/>
      <c r="HJ21" s="238"/>
      <c r="HK21" s="238"/>
      <c r="HL21" s="237"/>
      <c r="HM21" s="238"/>
      <c r="HN21" s="238"/>
      <c r="HO21" s="238"/>
      <c r="HP21" s="238"/>
      <c r="HQ21" s="237"/>
      <c r="HR21" s="238"/>
      <c r="HS21" s="238"/>
      <c r="HT21" s="238"/>
      <c r="HU21" s="238"/>
      <c r="HV21" s="237"/>
      <c r="HW21" s="238"/>
      <c r="HX21" s="238"/>
      <c r="HY21" s="238"/>
      <c r="HZ21" s="238"/>
      <c r="IA21" s="237"/>
      <c r="IB21" s="238"/>
      <c r="IC21" s="238"/>
      <c r="ID21" s="238"/>
      <c r="IE21" s="238"/>
      <c r="IF21" s="237"/>
      <c r="IG21" s="238"/>
      <c r="IH21" s="238"/>
      <c r="II21" s="238"/>
      <c r="IJ21" s="239"/>
      <c r="IK21" s="240"/>
      <c r="IL21" s="237"/>
      <c r="IM21" s="238"/>
      <c r="IN21" s="238"/>
      <c r="IO21" s="238"/>
      <c r="IP21" s="238"/>
      <c r="IQ21" s="237"/>
      <c r="IR21" s="238"/>
      <c r="IS21" s="238"/>
      <c r="IT21" s="238"/>
      <c r="IU21" s="238"/>
      <c r="IV21" s="237"/>
      <c r="IW21" s="238"/>
      <c r="IX21" s="238"/>
      <c r="IY21" s="238"/>
      <c r="IZ21" s="238"/>
      <c r="JA21" s="237"/>
      <c r="JB21" s="238"/>
      <c r="JC21" s="238"/>
      <c r="JD21" s="238"/>
      <c r="JE21" s="238"/>
      <c r="JF21" s="237"/>
      <c r="JG21" s="238"/>
      <c r="JH21" s="238"/>
      <c r="JI21" s="238"/>
      <c r="JJ21" s="238"/>
      <c r="JK21" s="237"/>
      <c r="JL21" s="238"/>
      <c r="JM21" s="238"/>
      <c r="JN21" s="238"/>
      <c r="JO21" s="238"/>
      <c r="JP21" s="237"/>
      <c r="JQ21" s="238"/>
      <c r="JR21" s="238"/>
      <c r="JS21" s="238"/>
      <c r="JT21" s="238"/>
      <c r="JU21" s="237"/>
      <c r="JV21" s="238"/>
      <c r="JW21" s="238"/>
      <c r="JX21" s="238"/>
      <c r="JY21" s="238"/>
      <c r="JZ21" s="237"/>
      <c r="KA21" s="238"/>
      <c r="KB21" s="238"/>
      <c r="KC21" s="238"/>
      <c r="KD21" s="238"/>
      <c r="KE21" s="237"/>
      <c r="KF21" s="238"/>
      <c r="KG21" s="238"/>
      <c r="KH21" s="238"/>
      <c r="KI21" s="238"/>
      <c r="KJ21" s="237"/>
      <c r="KK21" s="238"/>
      <c r="KL21" s="238"/>
      <c r="KM21" s="238"/>
      <c r="KN21" s="238"/>
      <c r="KO21" s="237"/>
      <c r="KP21" s="238"/>
      <c r="KQ21" s="238"/>
    </row>
    <row r="22" spans="1:303" x14ac:dyDescent="0.25">
      <c r="A22" s="240" t="s">
        <v>1634</v>
      </c>
      <c r="B22" s="237">
        <v>56.267242257489805</v>
      </c>
      <c r="C22" s="238">
        <v>55.949611526254969</v>
      </c>
      <c r="D22" s="238">
        <v>55.56094950263045</v>
      </c>
      <c r="E22" s="238">
        <v>54.875607413083451</v>
      </c>
      <c r="F22" s="238">
        <v>56.662006129191191</v>
      </c>
      <c r="G22" s="237">
        <v>41.825427811022834</v>
      </c>
      <c r="H22" s="238">
        <v>41.642062527212794</v>
      </c>
      <c r="I22" s="238">
        <v>41.887410190143349</v>
      </c>
      <c r="J22" s="238">
        <v>40.951639954117432</v>
      </c>
      <c r="K22" s="238">
        <v>42.045811477688822</v>
      </c>
      <c r="L22" s="237">
        <v>50.625361458906028</v>
      </c>
      <c r="M22" s="238">
        <v>50.505712764312555</v>
      </c>
      <c r="N22" s="238">
        <v>50.674315713117778</v>
      </c>
      <c r="O22" s="238">
        <v>50.449674637955738</v>
      </c>
      <c r="P22" s="238">
        <v>50.749731364100896</v>
      </c>
      <c r="Q22" s="237">
        <v>36.902635218792405</v>
      </c>
      <c r="R22" s="238">
        <v>36.872009645523242</v>
      </c>
      <c r="S22" s="238">
        <v>36.909230384349044</v>
      </c>
      <c r="T22" s="238">
        <v>36.86741640634699</v>
      </c>
      <c r="U22" s="238">
        <v>37.049610329721006</v>
      </c>
      <c r="V22" s="237">
        <v>45.50795515871431</v>
      </c>
      <c r="W22" s="238">
        <v>45.33735113609233</v>
      </c>
      <c r="X22" s="238">
        <v>45.39886991686177</v>
      </c>
      <c r="Y22" s="238">
        <v>45.373899948160322</v>
      </c>
      <c r="Z22" s="238">
        <v>46.014121490317613</v>
      </c>
      <c r="AA22" s="237">
        <v>38.123548007713708</v>
      </c>
      <c r="AB22" s="238">
        <v>38.103519711563202</v>
      </c>
      <c r="AC22" s="238">
        <v>38.053619024262318</v>
      </c>
      <c r="AD22" s="238">
        <v>38.005065420609284</v>
      </c>
      <c r="AE22" s="238">
        <v>39.825209505653561</v>
      </c>
      <c r="AF22" s="237">
        <v>35.065388750759951</v>
      </c>
      <c r="AG22" s="238">
        <v>34.018989213292812</v>
      </c>
      <c r="AH22" s="238">
        <v>32.797832514541831</v>
      </c>
      <c r="AI22" s="238">
        <v>29.940660981354863</v>
      </c>
      <c r="AJ22" s="238">
        <v>36.416326036131373</v>
      </c>
      <c r="AK22" s="237">
        <v>36.100000000000009</v>
      </c>
      <c r="AL22" s="238">
        <v>36.100000000000009</v>
      </c>
      <c r="AM22" s="238">
        <v>35.687873088494179</v>
      </c>
      <c r="AN22" s="238">
        <v>33.321873128496215</v>
      </c>
      <c r="AO22" s="238">
        <v>36.224489959626617</v>
      </c>
      <c r="AP22" s="237">
        <v>32.506986453622233</v>
      </c>
      <c r="AQ22" s="238">
        <v>32.30179780816772</v>
      </c>
      <c r="AR22" s="238">
        <v>31.758725426474296</v>
      </c>
      <c r="AS22" s="238">
        <v>31.107032609034938</v>
      </c>
      <c r="AT22" s="238">
        <v>33.359590197700918</v>
      </c>
      <c r="AU22" s="237">
        <v>33.243288202246397</v>
      </c>
      <c r="AV22" s="238">
        <v>33.132144685842214</v>
      </c>
      <c r="AW22" s="238">
        <v>32.787365769725454</v>
      </c>
      <c r="AX22" s="238">
        <v>13.004027332394887</v>
      </c>
      <c r="AY22" s="238">
        <v>33.435582587356031</v>
      </c>
      <c r="AZ22" s="237">
        <v>35.975742404717444</v>
      </c>
      <c r="BA22" s="238">
        <v>35.619151806493697</v>
      </c>
      <c r="BB22" s="238">
        <v>35.483824340636801</v>
      </c>
      <c r="BC22" s="238">
        <v>32.729790192005574</v>
      </c>
      <c r="BD22" s="238">
        <v>36.443193001597933</v>
      </c>
      <c r="BE22" s="237">
        <v>38.982608861823834</v>
      </c>
      <c r="BF22" s="238">
        <v>38.875662011999893</v>
      </c>
      <c r="BG22" s="238">
        <v>38.875869143264104</v>
      </c>
      <c r="BH22" s="238">
        <v>38.510024283017742</v>
      </c>
      <c r="BI22" s="239">
        <v>39.524254403996231</v>
      </c>
      <c r="BJ22" s="240"/>
      <c r="BK22" s="237"/>
      <c r="BL22" s="238"/>
      <c r="BM22" s="238"/>
      <c r="BN22" s="238"/>
      <c r="BO22" s="238"/>
      <c r="BP22" s="237"/>
      <c r="BQ22" s="238"/>
      <c r="BR22" s="238"/>
      <c r="BS22" s="238"/>
      <c r="BT22" s="238"/>
      <c r="BU22" s="237"/>
      <c r="BV22" s="238"/>
      <c r="BW22" s="238"/>
      <c r="BX22" s="238"/>
      <c r="BY22" s="238"/>
      <c r="BZ22" s="237"/>
      <c r="CA22" s="238"/>
      <c r="CB22" s="238"/>
      <c r="CC22" s="238"/>
      <c r="CD22" s="238"/>
      <c r="CE22" s="237"/>
      <c r="CF22" s="238"/>
      <c r="CG22" s="238"/>
      <c r="CH22" s="238"/>
      <c r="CI22" s="238"/>
      <c r="CJ22" s="237"/>
      <c r="CK22" s="238"/>
      <c r="CL22" s="238"/>
      <c r="CM22" s="238"/>
      <c r="CN22" s="238"/>
      <c r="CO22" s="237"/>
      <c r="CP22" s="238"/>
      <c r="CQ22" s="238"/>
      <c r="CR22" s="238"/>
      <c r="CS22" s="238"/>
      <c r="CT22" s="237"/>
      <c r="CU22" s="238"/>
      <c r="CV22" s="238"/>
      <c r="CW22" s="238"/>
      <c r="CX22" s="238"/>
      <c r="CY22" s="237"/>
      <c r="CZ22" s="238"/>
      <c r="DA22" s="238"/>
      <c r="DB22" s="238"/>
      <c r="DC22" s="238"/>
      <c r="DD22" s="237"/>
      <c r="DE22" s="238"/>
      <c r="DF22" s="238"/>
      <c r="DG22" s="238"/>
      <c r="DH22" s="238"/>
      <c r="DI22" s="237"/>
      <c r="DJ22" s="238"/>
      <c r="DK22" s="238"/>
      <c r="DL22" s="238"/>
      <c r="DM22" s="238"/>
      <c r="DN22" s="237"/>
      <c r="DO22" s="238"/>
      <c r="DP22" s="238"/>
      <c r="DQ22" s="238"/>
      <c r="DR22" s="239"/>
      <c r="DS22" s="240"/>
      <c r="DT22" s="237"/>
      <c r="DU22" s="238"/>
      <c r="DV22" s="238"/>
      <c r="DW22" s="238"/>
      <c r="DX22" s="238"/>
      <c r="DY22" s="237"/>
      <c r="DZ22" s="238"/>
      <c r="EA22" s="238"/>
      <c r="EB22" s="238"/>
      <c r="EC22" s="238"/>
      <c r="ED22" s="237"/>
      <c r="EE22" s="238"/>
      <c r="EF22" s="238"/>
      <c r="EG22" s="238"/>
      <c r="EH22" s="238"/>
      <c r="EI22" s="237"/>
      <c r="EJ22" s="238"/>
      <c r="EK22" s="238"/>
      <c r="EL22" s="238"/>
      <c r="EM22" s="238"/>
      <c r="EN22" s="237"/>
      <c r="EO22" s="238"/>
      <c r="EP22" s="238"/>
      <c r="EQ22" s="238"/>
      <c r="ER22" s="238"/>
      <c r="ES22" s="237"/>
      <c r="ET22" s="238"/>
      <c r="EU22" s="238"/>
      <c r="EV22" s="238"/>
      <c r="EW22" s="238"/>
      <c r="EX22" s="237"/>
      <c r="EY22" s="238"/>
      <c r="EZ22" s="238"/>
      <c r="FA22" s="238"/>
      <c r="FB22" s="238"/>
      <c r="FC22" s="237"/>
      <c r="FD22" s="238"/>
      <c r="FE22" s="238"/>
      <c r="FF22" s="238"/>
      <c r="FG22" s="238"/>
      <c r="FH22" s="237"/>
      <c r="FI22" s="238"/>
      <c r="FJ22" s="238"/>
      <c r="FK22" s="238"/>
      <c r="FL22" s="238"/>
      <c r="FM22" s="237"/>
      <c r="FN22" s="238"/>
      <c r="FO22" s="238"/>
      <c r="FP22" s="238"/>
      <c r="FQ22" s="238"/>
      <c r="FR22" s="237"/>
      <c r="FS22" s="238"/>
      <c r="FT22" s="238"/>
      <c r="FU22" s="238"/>
      <c r="FV22" s="238"/>
      <c r="FW22" s="237"/>
      <c r="FX22" s="238"/>
      <c r="FY22" s="238"/>
      <c r="FZ22" s="238"/>
      <c r="GA22" s="239"/>
      <c r="GB22" s="240"/>
      <c r="GC22" s="237"/>
      <c r="GD22" s="238"/>
      <c r="GE22" s="238"/>
      <c r="GF22" s="238"/>
      <c r="GG22" s="238"/>
      <c r="GH22" s="237"/>
      <c r="GI22" s="238"/>
      <c r="GJ22" s="238"/>
      <c r="GK22" s="238"/>
      <c r="GL22" s="238"/>
      <c r="GM22" s="237"/>
      <c r="GN22" s="238"/>
      <c r="GO22" s="238"/>
      <c r="GP22" s="238"/>
      <c r="GQ22" s="238"/>
      <c r="GR22" s="237"/>
      <c r="GS22" s="238"/>
      <c r="GT22" s="238"/>
      <c r="GU22" s="238"/>
      <c r="GV22" s="238"/>
      <c r="GW22" s="237"/>
      <c r="GX22" s="238"/>
      <c r="GY22" s="238"/>
      <c r="GZ22" s="238"/>
      <c r="HA22" s="238"/>
      <c r="HB22" s="237"/>
      <c r="HC22" s="238"/>
      <c r="HD22" s="238"/>
      <c r="HE22" s="238"/>
      <c r="HF22" s="238"/>
      <c r="HG22" s="237"/>
      <c r="HH22" s="238"/>
      <c r="HI22" s="238"/>
      <c r="HJ22" s="238"/>
      <c r="HK22" s="238"/>
      <c r="HL22" s="237"/>
      <c r="HM22" s="238"/>
      <c r="HN22" s="238"/>
      <c r="HO22" s="238"/>
      <c r="HP22" s="238"/>
      <c r="HQ22" s="237"/>
      <c r="HR22" s="238"/>
      <c r="HS22" s="238"/>
      <c r="HT22" s="238"/>
      <c r="HU22" s="238"/>
      <c r="HV22" s="237"/>
      <c r="HW22" s="238"/>
      <c r="HX22" s="238"/>
      <c r="HY22" s="238"/>
      <c r="HZ22" s="238"/>
      <c r="IA22" s="237"/>
      <c r="IB22" s="238"/>
      <c r="IC22" s="238"/>
      <c r="ID22" s="238"/>
      <c r="IE22" s="238"/>
      <c r="IF22" s="237"/>
      <c r="IG22" s="238"/>
      <c r="IH22" s="238"/>
      <c r="II22" s="238"/>
      <c r="IJ22" s="239"/>
      <c r="IK22" s="240"/>
      <c r="IL22" s="237"/>
      <c r="IM22" s="238"/>
      <c r="IN22" s="238"/>
      <c r="IO22" s="238"/>
      <c r="IP22" s="238"/>
      <c r="IQ22" s="237"/>
      <c r="IR22" s="238"/>
      <c r="IS22" s="238"/>
      <c r="IT22" s="238"/>
      <c r="IU22" s="238"/>
      <c r="IV22" s="237"/>
      <c r="IW22" s="238"/>
      <c r="IX22" s="238"/>
      <c r="IY22" s="238"/>
      <c r="IZ22" s="238"/>
      <c r="JA22" s="237"/>
      <c r="JB22" s="238"/>
      <c r="JC22" s="238"/>
      <c r="JD22" s="238"/>
      <c r="JE22" s="238"/>
      <c r="JF22" s="237"/>
      <c r="JG22" s="238"/>
      <c r="JH22" s="238"/>
      <c r="JI22" s="238"/>
      <c r="JJ22" s="238"/>
      <c r="JK22" s="237"/>
      <c r="JL22" s="238"/>
      <c r="JM22" s="238"/>
      <c r="JN22" s="238"/>
      <c r="JO22" s="238"/>
      <c r="JP22" s="237"/>
      <c r="JQ22" s="238"/>
      <c r="JR22" s="238"/>
      <c r="JS22" s="238"/>
      <c r="JT22" s="238"/>
      <c r="JU22" s="237"/>
      <c r="JV22" s="238"/>
      <c r="JW22" s="238"/>
      <c r="JX22" s="238"/>
      <c r="JY22" s="238"/>
      <c r="JZ22" s="237"/>
      <c r="KA22" s="238"/>
      <c r="KB22" s="238"/>
      <c r="KC22" s="238"/>
      <c r="KD22" s="238"/>
      <c r="KE22" s="237"/>
      <c r="KF22" s="238"/>
      <c r="KG22" s="238"/>
      <c r="KH22" s="238"/>
      <c r="KI22" s="238"/>
      <c r="KJ22" s="237"/>
      <c r="KK22" s="238"/>
      <c r="KL22" s="238"/>
      <c r="KM22" s="238"/>
      <c r="KN22" s="238"/>
      <c r="KO22" s="237"/>
      <c r="KP22" s="238"/>
      <c r="KQ22" s="238"/>
    </row>
    <row r="23" spans="1:303" x14ac:dyDescent="0.25">
      <c r="A23" s="240" t="s">
        <v>1635</v>
      </c>
      <c r="B23" s="237">
        <v>52.649725380525766</v>
      </c>
      <c r="C23" s="238">
        <v>52.287782973870392</v>
      </c>
      <c r="D23" s="238">
        <v>51.850486326986896</v>
      </c>
      <c r="E23" s="238">
        <v>51.173851650399264</v>
      </c>
      <c r="F23" s="238">
        <v>52.635474736445744</v>
      </c>
      <c r="G23" s="237">
        <v>39.048768658546194</v>
      </c>
      <c r="H23" s="238">
        <v>38.919339195745472</v>
      </c>
      <c r="I23" s="238">
        <v>39.101042198966894</v>
      </c>
      <c r="J23" s="238">
        <v>38.220653962203684</v>
      </c>
      <c r="K23" s="238">
        <v>39.186810973686775</v>
      </c>
      <c r="L23" s="237">
        <v>47.286651901951231</v>
      </c>
      <c r="M23" s="238">
        <v>47.224606840492633</v>
      </c>
      <c r="N23" s="238">
        <v>47.291776205896035</v>
      </c>
      <c r="O23" s="238">
        <v>47.10126089788973</v>
      </c>
      <c r="P23" s="238">
        <v>47.336773527675106</v>
      </c>
      <c r="Q23" s="237">
        <v>37.931527744798728</v>
      </c>
      <c r="R23" s="238">
        <v>37.919626837873444</v>
      </c>
      <c r="S23" s="238">
        <v>37.931546203211155</v>
      </c>
      <c r="T23" s="238">
        <v>37.876259113563144</v>
      </c>
      <c r="U23" s="238">
        <v>38.18752436538869</v>
      </c>
      <c r="V23" s="237">
        <v>47.719825310013732</v>
      </c>
      <c r="W23" s="238">
        <v>47.587653974411595</v>
      </c>
      <c r="X23" s="238">
        <v>47.592594231234777</v>
      </c>
      <c r="Y23" s="238">
        <v>47.575997688655434</v>
      </c>
      <c r="Z23" s="238">
        <v>47.927188804101007</v>
      </c>
      <c r="AA23" s="237">
        <v>38.143614409822639</v>
      </c>
      <c r="AB23" s="238">
        <v>38.135837696620726</v>
      </c>
      <c r="AC23" s="238">
        <v>38.07878401872609</v>
      </c>
      <c r="AD23" s="238">
        <v>38.030915373475288</v>
      </c>
      <c r="AE23" s="238">
        <v>38.363219495534508</v>
      </c>
      <c r="AF23" s="237">
        <v>32.89715299337422</v>
      </c>
      <c r="AG23" s="238">
        <v>32.003890002989387</v>
      </c>
      <c r="AH23" s="238">
        <v>30.675962933317109</v>
      </c>
      <c r="AI23" s="238">
        <v>28.093642479257994</v>
      </c>
      <c r="AJ23" s="238">
        <v>33.501027344928886</v>
      </c>
      <c r="AK23" s="237">
        <v>30.294868682636469</v>
      </c>
      <c r="AL23" s="238">
        <v>29.83949111076366</v>
      </c>
      <c r="AM23" s="238">
        <v>29.30955872789616</v>
      </c>
      <c r="AN23" s="238">
        <v>27.471213232148735</v>
      </c>
      <c r="AO23" s="238">
        <v>32.815820767888972</v>
      </c>
      <c r="AP23" s="237">
        <v>30.034900826702675</v>
      </c>
      <c r="AQ23" s="238">
        <v>29.851126229022636</v>
      </c>
      <c r="AR23" s="238">
        <v>29.467022829824607</v>
      </c>
      <c r="AS23" s="238">
        <v>29.097665691592777</v>
      </c>
      <c r="AT23" s="238">
        <v>30.215129960802212</v>
      </c>
      <c r="AU23" s="237">
        <v>30.71882567012436</v>
      </c>
      <c r="AV23" s="238">
        <v>30.718104306459395</v>
      </c>
      <c r="AW23" s="238">
        <v>30.608405166630117</v>
      </c>
      <c r="AX23" s="238">
        <v>12.140235534949758</v>
      </c>
      <c r="AY23" s="238">
        <v>30.790490922780894</v>
      </c>
      <c r="AZ23" s="237">
        <v>33.347490875725782</v>
      </c>
      <c r="BA23" s="238">
        <v>33.210668065637471</v>
      </c>
      <c r="BB23" s="238">
        <v>33.143715691065083</v>
      </c>
      <c r="BC23" s="238">
        <v>30.522061285730857</v>
      </c>
      <c r="BD23" s="238">
        <v>33.270592840643971</v>
      </c>
      <c r="BE23" s="237">
        <v>36.443386286313533</v>
      </c>
      <c r="BF23" s="238">
        <v>36.423298171977684</v>
      </c>
      <c r="BG23" s="238">
        <v>36.435800648886243</v>
      </c>
      <c r="BH23" s="238">
        <v>35.989952575311868</v>
      </c>
      <c r="BI23" s="239">
        <v>36.556730902541858</v>
      </c>
      <c r="BJ23" s="240"/>
      <c r="BK23" s="237"/>
      <c r="BL23" s="238"/>
      <c r="BM23" s="238"/>
      <c r="BN23" s="238"/>
      <c r="BO23" s="238"/>
      <c r="BP23" s="237"/>
      <c r="BQ23" s="238"/>
      <c r="BR23" s="238"/>
      <c r="BS23" s="238"/>
      <c r="BT23" s="238"/>
      <c r="BU23" s="237"/>
      <c r="BV23" s="238"/>
      <c r="BW23" s="238"/>
      <c r="BX23" s="238"/>
      <c r="BY23" s="238"/>
      <c r="BZ23" s="237"/>
      <c r="CA23" s="238"/>
      <c r="CB23" s="238"/>
      <c r="CC23" s="238"/>
      <c r="CD23" s="238"/>
      <c r="CE23" s="237"/>
      <c r="CF23" s="238"/>
      <c r="CG23" s="238"/>
      <c r="CH23" s="238"/>
      <c r="CI23" s="238"/>
      <c r="CJ23" s="237"/>
      <c r="CK23" s="238"/>
      <c r="CL23" s="238"/>
      <c r="CM23" s="238"/>
      <c r="CN23" s="238"/>
      <c r="CO23" s="237"/>
      <c r="CP23" s="238"/>
      <c r="CQ23" s="238"/>
      <c r="CR23" s="238"/>
      <c r="CS23" s="238"/>
      <c r="CT23" s="237"/>
      <c r="CU23" s="238"/>
      <c r="CV23" s="238"/>
      <c r="CW23" s="238"/>
      <c r="CX23" s="238"/>
      <c r="CY23" s="237"/>
      <c r="CZ23" s="238"/>
      <c r="DA23" s="238"/>
      <c r="DB23" s="238"/>
      <c r="DC23" s="238"/>
      <c r="DD23" s="237"/>
      <c r="DE23" s="238"/>
      <c r="DF23" s="238"/>
      <c r="DG23" s="238"/>
      <c r="DH23" s="238"/>
      <c r="DI23" s="237"/>
      <c r="DJ23" s="238"/>
      <c r="DK23" s="238"/>
      <c r="DL23" s="238"/>
      <c r="DM23" s="238"/>
      <c r="DN23" s="237"/>
      <c r="DO23" s="238"/>
      <c r="DP23" s="238"/>
      <c r="DQ23" s="238"/>
      <c r="DR23" s="239"/>
      <c r="DS23" s="240"/>
      <c r="DT23" s="237"/>
      <c r="DU23" s="238"/>
      <c r="DV23" s="238"/>
      <c r="DW23" s="238"/>
      <c r="DX23" s="238"/>
      <c r="DY23" s="237"/>
      <c r="DZ23" s="238"/>
      <c r="EA23" s="238"/>
      <c r="EB23" s="238"/>
      <c r="EC23" s="238"/>
      <c r="ED23" s="237"/>
      <c r="EE23" s="238"/>
      <c r="EF23" s="238"/>
      <c r="EG23" s="238"/>
      <c r="EH23" s="238"/>
      <c r="EI23" s="237"/>
      <c r="EJ23" s="238"/>
      <c r="EK23" s="238"/>
      <c r="EL23" s="238"/>
      <c r="EM23" s="238"/>
      <c r="EN23" s="237"/>
      <c r="EO23" s="238"/>
      <c r="EP23" s="238"/>
      <c r="EQ23" s="238"/>
      <c r="ER23" s="238"/>
      <c r="ES23" s="237"/>
      <c r="ET23" s="238"/>
      <c r="EU23" s="238"/>
      <c r="EV23" s="238"/>
      <c r="EW23" s="238"/>
      <c r="EX23" s="237"/>
      <c r="EY23" s="238"/>
      <c r="EZ23" s="238"/>
      <c r="FA23" s="238"/>
      <c r="FB23" s="238"/>
      <c r="FC23" s="237"/>
      <c r="FD23" s="238"/>
      <c r="FE23" s="238"/>
      <c r="FF23" s="238"/>
      <c r="FG23" s="238"/>
      <c r="FH23" s="237"/>
      <c r="FI23" s="238"/>
      <c r="FJ23" s="238"/>
      <c r="FK23" s="238"/>
      <c r="FL23" s="238"/>
      <c r="FM23" s="237"/>
      <c r="FN23" s="238"/>
      <c r="FO23" s="238"/>
      <c r="FP23" s="238"/>
      <c r="FQ23" s="238"/>
      <c r="FR23" s="237"/>
      <c r="FS23" s="238"/>
      <c r="FT23" s="238"/>
      <c r="FU23" s="238"/>
      <c r="FV23" s="238"/>
      <c r="FW23" s="237"/>
      <c r="FX23" s="238"/>
      <c r="FY23" s="238"/>
      <c r="FZ23" s="238"/>
      <c r="GA23" s="239"/>
      <c r="GB23" s="240"/>
      <c r="GC23" s="237"/>
      <c r="GD23" s="238"/>
      <c r="GE23" s="238"/>
      <c r="GF23" s="238"/>
      <c r="GG23" s="238"/>
      <c r="GH23" s="237"/>
      <c r="GI23" s="238"/>
      <c r="GJ23" s="238"/>
      <c r="GK23" s="238"/>
      <c r="GL23" s="238"/>
      <c r="GM23" s="237"/>
      <c r="GN23" s="238"/>
      <c r="GO23" s="238"/>
      <c r="GP23" s="238"/>
      <c r="GQ23" s="238"/>
      <c r="GR23" s="237"/>
      <c r="GS23" s="238"/>
      <c r="GT23" s="238"/>
      <c r="GU23" s="238"/>
      <c r="GV23" s="238"/>
      <c r="GW23" s="237"/>
      <c r="GX23" s="238"/>
      <c r="GY23" s="238"/>
      <c r="GZ23" s="238"/>
      <c r="HA23" s="238"/>
      <c r="HB23" s="237"/>
      <c r="HC23" s="238"/>
      <c r="HD23" s="238"/>
      <c r="HE23" s="238"/>
      <c r="HF23" s="238"/>
      <c r="HG23" s="237"/>
      <c r="HH23" s="238"/>
      <c r="HI23" s="238"/>
      <c r="HJ23" s="238"/>
      <c r="HK23" s="238"/>
      <c r="HL23" s="237"/>
      <c r="HM23" s="238"/>
      <c r="HN23" s="238"/>
      <c r="HO23" s="238"/>
      <c r="HP23" s="238"/>
      <c r="HQ23" s="237"/>
      <c r="HR23" s="238"/>
      <c r="HS23" s="238"/>
      <c r="HT23" s="238"/>
      <c r="HU23" s="238"/>
      <c r="HV23" s="237"/>
      <c r="HW23" s="238"/>
      <c r="HX23" s="238"/>
      <c r="HY23" s="238"/>
      <c r="HZ23" s="238"/>
      <c r="IA23" s="237"/>
      <c r="IB23" s="238"/>
      <c r="IC23" s="238"/>
      <c r="ID23" s="238"/>
      <c r="IE23" s="238"/>
      <c r="IF23" s="237"/>
      <c r="IG23" s="238"/>
      <c r="IH23" s="238"/>
      <c r="II23" s="238"/>
      <c r="IJ23" s="239"/>
      <c r="IK23" s="240"/>
      <c r="IL23" s="237"/>
      <c r="IM23" s="238"/>
      <c r="IN23" s="238"/>
      <c r="IO23" s="238"/>
      <c r="IP23" s="238"/>
      <c r="IQ23" s="237"/>
      <c r="IR23" s="238"/>
      <c r="IS23" s="238"/>
      <c r="IT23" s="238"/>
      <c r="IU23" s="238"/>
      <c r="IV23" s="237"/>
      <c r="IW23" s="238"/>
      <c r="IX23" s="238"/>
      <c r="IY23" s="238"/>
      <c r="IZ23" s="238"/>
      <c r="JA23" s="237"/>
      <c r="JB23" s="238"/>
      <c r="JC23" s="238"/>
      <c r="JD23" s="238"/>
      <c r="JE23" s="238"/>
      <c r="JF23" s="237"/>
      <c r="JG23" s="238"/>
      <c r="JH23" s="238"/>
      <c r="JI23" s="238"/>
      <c r="JJ23" s="238"/>
      <c r="JK23" s="237"/>
      <c r="JL23" s="238"/>
      <c r="JM23" s="238"/>
      <c r="JN23" s="238"/>
      <c r="JO23" s="238"/>
      <c r="JP23" s="237"/>
      <c r="JQ23" s="238"/>
      <c r="JR23" s="238"/>
      <c r="JS23" s="238"/>
      <c r="JT23" s="238"/>
      <c r="JU23" s="237"/>
      <c r="JV23" s="238"/>
      <c r="JW23" s="238"/>
      <c r="JX23" s="238"/>
      <c r="JY23" s="238"/>
      <c r="JZ23" s="237"/>
      <c r="KA23" s="238"/>
      <c r="KB23" s="238"/>
      <c r="KC23" s="238"/>
      <c r="KD23" s="238"/>
      <c r="KE23" s="237"/>
      <c r="KF23" s="238"/>
      <c r="KG23" s="238"/>
      <c r="KH23" s="238"/>
      <c r="KI23" s="238"/>
      <c r="KJ23" s="237"/>
      <c r="KK23" s="238"/>
      <c r="KL23" s="238"/>
      <c r="KM23" s="238"/>
      <c r="KN23" s="238"/>
      <c r="KO23" s="237"/>
      <c r="KP23" s="238"/>
      <c r="KQ23" s="238"/>
    </row>
    <row r="24" spans="1:303" x14ac:dyDescent="0.25">
      <c r="A24" s="240" t="s">
        <v>1636</v>
      </c>
      <c r="B24" s="237">
        <v>48.35423541917833</v>
      </c>
      <c r="C24" s="238">
        <v>48.026309858681238</v>
      </c>
      <c r="D24" s="238">
        <v>48.176420220437819</v>
      </c>
      <c r="E24" s="238">
        <v>46.997654511119208</v>
      </c>
      <c r="F24" s="238">
        <v>48.512139292936041</v>
      </c>
      <c r="G24" s="237">
        <v>35.177779059037171</v>
      </c>
      <c r="H24" s="238">
        <v>34.924050024880259</v>
      </c>
      <c r="I24" s="238">
        <v>35.135910139564629</v>
      </c>
      <c r="J24" s="238">
        <v>34.296789928726035</v>
      </c>
      <c r="K24" s="238">
        <v>35.689227982822665</v>
      </c>
      <c r="L24" s="237">
        <v>45.138163623080381</v>
      </c>
      <c r="M24" s="238">
        <v>45.064630254301733</v>
      </c>
      <c r="N24" s="238">
        <v>45.043542024013732</v>
      </c>
      <c r="O24" s="238">
        <v>44.893819068440244</v>
      </c>
      <c r="P24" s="238">
        <v>45.316064068443438</v>
      </c>
      <c r="Q24" s="237">
        <v>36.299257914970596</v>
      </c>
      <c r="R24" s="238">
        <v>36.241263230417474</v>
      </c>
      <c r="S24" s="238">
        <v>36.272349133452074</v>
      </c>
      <c r="T24" s="238">
        <v>36.22444070307683</v>
      </c>
      <c r="U24" s="238">
        <v>36.816322601913306</v>
      </c>
      <c r="V24" s="237">
        <v>45.503667218163621</v>
      </c>
      <c r="W24" s="238">
        <v>45.479465558324506</v>
      </c>
      <c r="X24" s="238">
        <v>45.458382829949066</v>
      </c>
      <c r="Y24" s="238">
        <v>45.460575467055904</v>
      </c>
      <c r="Z24" s="238">
        <v>45.661053153232167</v>
      </c>
      <c r="AA24" s="237">
        <v>36.065325297478772</v>
      </c>
      <c r="AB24" s="238">
        <v>36.057450473635562</v>
      </c>
      <c r="AC24" s="238">
        <v>36.08211897084248</v>
      </c>
      <c r="AD24" s="238">
        <v>36.083945488163693</v>
      </c>
      <c r="AE24" s="238">
        <v>36.020089662313062</v>
      </c>
      <c r="AF24" s="237">
        <v>30.092456820600692</v>
      </c>
      <c r="AG24" s="238">
        <v>29.230875361217677</v>
      </c>
      <c r="AH24" s="238">
        <v>28.01010828921611</v>
      </c>
      <c r="AI24" s="238">
        <v>25.466867908881188</v>
      </c>
      <c r="AJ24" s="238">
        <v>31.035158022210592</v>
      </c>
      <c r="AK24" s="237">
        <v>29.417292498627454</v>
      </c>
      <c r="AL24" s="238">
        <v>28.792537962051746</v>
      </c>
      <c r="AM24" s="238">
        <v>27.773959387070075</v>
      </c>
      <c r="AN24" s="238">
        <v>25.782690350444224</v>
      </c>
      <c r="AO24" s="238">
        <v>31.977287680251848</v>
      </c>
      <c r="AP24" s="237">
        <v>24.674163295696264</v>
      </c>
      <c r="AQ24" s="238">
        <v>24.459984886904635</v>
      </c>
      <c r="AR24" s="238">
        <v>24.304603160236361</v>
      </c>
      <c r="AS24" s="238">
        <v>24.190344968838357</v>
      </c>
      <c r="AT24" s="238">
        <v>26.096800904509347</v>
      </c>
      <c r="AU24" s="237">
        <v>25.132775386411833</v>
      </c>
      <c r="AV24" s="238">
        <v>25.131334865471519</v>
      </c>
      <c r="AW24" s="238">
        <v>25.085600378980029</v>
      </c>
      <c r="AX24" s="238">
        <v>10.897854102695636</v>
      </c>
      <c r="AY24" s="238">
        <v>25.137288676947676</v>
      </c>
      <c r="AZ24" s="237">
        <v>28.564273623030864</v>
      </c>
      <c r="BA24" s="238">
        <v>28.564192024309715</v>
      </c>
      <c r="BB24" s="238">
        <v>28.533776609057337</v>
      </c>
      <c r="BC24" s="238">
        <v>27.663631560190218</v>
      </c>
      <c r="BD24" s="238">
        <v>28.525318561164443</v>
      </c>
      <c r="BE24" s="237">
        <v>33.446695516787734</v>
      </c>
      <c r="BF24" s="238">
        <v>33.27367012049455</v>
      </c>
      <c r="BG24" s="238">
        <v>33.195197525094692</v>
      </c>
      <c r="BH24" s="238">
        <v>32.38102102809232</v>
      </c>
      <c r="BI24" s="239">
        <v>35.00108643374783</v>
      </c>
      <c r="BJ24" s="240"/>
      <c r="BK24" s="237"/>
      <c r="BL24" s="238"/>
      <c r="BM24" s="238"/>
      <c r="BN24" s="238"/>
      <c r="BO24" s="238"/>
      <c r="BP24" s="237"/>
      <c r="BQ24" s="238"/>
      <c r="BR24" s="238"/>
      <c r="BS24" s="238"/>
      <c r="BT24" s="238"/>
      <c r="BU24" s="237"/>
      <c r="BV24" s="238"/>
      <c r="BW24" s="238"/>
      <c r="BX24" s="238"/>
      <c r="BY24" s="238"/>
      <c r="BZ24" s="237"/>
      <c r="CA24" s="238"/>
      <c r="CB24" s="238"/>
      <c r="CC24" s="238"/>
      <c r="CD24" s="238"/>
      <c r="CE24" s="237"/>
      <c r="CF24" s="238"/>
      <c r="CG24" s="238"/>
      <c r="CH24" s="238"/>
      <c r="CI24" s="238"/>
      <c r="CJ24" s="237"/>
      <c r="CK24" s="238"/>
      <c r="CL24" s="238"/>
      <c r="CM24" s="238"/>
      <c r="CN24" s="238"/>
      <c r="CO24" s="237"/>
      <c r="CP24" s="238"/>
      <c r="CQ24" s="238"/>
      <c r="CR24" s="238"/>
      <c r="CS24" s="238"/>
      <c r="CT24" s="237"/>
      <c r="CU24" s="238"/>
      <c r="CV24" s="238"/>
      <c r="CW24" s="238"/>
      <c r="CX24" s="238"/>
      <c r="CY24" s="237"/>
      <c r="CZ24" s="238"/>
      <c r="DA24" s="238"/>
      <c r="DB24" s="238"/>
      <c r="DC24" s="238"/>
      <c r="DD24" s="237"/>
      <c r="DE24" s="238"/>
      <c r="DF24" s="238"/>
      <c r="DG24" s="238"/>
      <c r="DH24" s="238"/>
      <c r="DI24" s="237"/>
      <c r="DJ24" s="238"/>
      <c r="DK24" s="238"/>
      <c r="DL24" s="238"/>
      <c r="DM24" s="238"/>
      <c r="DN24" s="237"/>
      <c r="DO24" s="238"/>
      <c r="DP24" s="238"/>
      <c r="DQ24" s="238"/>
      <c r="DR24" s="239"/>
      <c r="DS24" s="240"/>
      <c r="DT24" s="237"/>
      <c r="DU24" s="238"/>
      <c r="DV24" s="238"/>
      <c r="DW24" s="238"/>
      <c r="DX24" s="238"/>
      <c r="DY24" s="237"/>
      <c r="DZ24" s="238"/>
      <c r="EA24" s="238"/>
      <c r="EB24" s="238"/>
      <c r="EC24" s="238"/>
      <c r="ED24" s="237"/>
      <c r="EE24" s="238"/>
      <c r="EF24" s="238"/>
      <c r="EG24" s="238"/>
      <c r="EH24" s="238"/>
      <c r="EI24" s="237"/>
      <c r="EJ24" s="238"/>
      <c r="EK24" s="238"/>
      <c r="EL24" s="238"/>
      <c r="EM24" s="238"/>
      <c r="EN24" s="237"/>
      <c r="EO24" s="238"/>
      <c r="EP24" s="238"/>
      <c r="EQ24" s="238"/>
      <c r="ER24" s="238"/>
      <c r="ES24" s="237"/>
      <c r="ET24" s="238"/>
      <c r="EU24" s="238"/>
      <c r="EV24" s="238"/>
      <c r="EW24" s="238"/>
      <c r="EX24" s="237"/>
      <c r="EY24" s="238"/>
      <c r="EZ24" s="238"/>
      <c r="FA24" s="238"/>
      <c r="FB24" s="238"/>
      <c r="FC24" s="237"/>
      <c r="FD24" s="238"/>
      <c r="FE24" s="238"/>
      <c r="FF24" s="238"/>
      <c r="FG24" s="238"/>
      <c r="FH24" s="237"/>
      <c r="FI24" s="238"/>
      <c r="FJ24" s="238"/>
      <c r="FK24" s="238"/>
      <c r="FL24" s="238"/>
      <c r="FM24" s="237"/>
      <c r="FN24" s="238"/>
      <c r="FO24" s="238"/>
      <c r="FP24" s="238"/>
      <c r="FQ24" s="238"/>
      <c r="FR24" s="237"/>
      <c r="FS24" s="238"/>
      <c r="FT24" s="238"/>
      <c r="FU24" s="238"/>
      <c r="FV24" s="238"/>
      <c r="FW24" s="237"/>
      <c r="FX24" s="238"/>
      <c r="FY24" s="238"/>
      <c r="FZ24" s="238"/>
      <c r="GA24" s="239"/>
      <c r="GB24" s="240"/>
      <c r="GC24" s="237"/>
      <c r="GD24" s="238"/>
      <c r="GE24" s="238"/>
      <c r="GF24" s="238"/>
      <c r="GG24" s="238"/>
      <c r="GH24" s="237"/>
      <c r="GI24" s="238"/>
      <c r="GJ24" s="238"/>
      <c r="GK24" s="238"/>
      <c r="GL24" s="238"/>
      <c r="GM24" s="237"/>
      <c r="GN24" s="238"/>
      <c r="GO24" s="238"/>
      <c r="GP24" s="238"/>
      <c r="GQ24" s="238"/>
      <c r="GR24" s="237"/>
      <c r="GS24" s="238"/>
      <c r="GT24" s="238"/>
      <c r="GU24" s="238"/>
      <c r="GV24" s="238"/>
      <c r="GW24" s="237"/>
      <c r="GX24" s="238"/>
      <c r="GY24" s="238"/>
      <c r="GZ24" s="238"/>
      <c r="HA24" s="238"/>
      <c r="HB24" s="237"/>
      <c r="HC24" s="238"/>
      <c r="HD24" s="238"/>
      <c r="HE24" s="238"/>
      <c r="HF24" s="238"/>
      <c r="HG24" s="237"/>
      <c r="HH24" s="238"/>
      <c r="HI24" s="238"/>
      <c r="HJ24" s="238"/>
      <c r="HK24" s="238"/>
      <c r="HL24" s="237"/>
      <c r="HM24" s="238"/>
      <c r="HN24" s="238"/>
      <c r="HO24" s="238"/>
      <c r="HP24" s="238"/>
      <c r="HQ24" s="237"/>
      <c r="HR24" s="238"/>
      <c r="HS24" s="238"/>
      <c r="HT24" s="238"/>
      <c r="HU24" s="238"/>
      <c r="HV24" s="237"/>
      <c r="HW24" s="238"/>
      <c r="HX24" s="238"/>
      <c r="HY24" s="238"/>
      <c r="HZ24" s="238"/>
      <c r="IA24" s="237"/>
      <c r="IB24" s="238"/>
      <c r="IC24" s="238"/>
      <c r="ID24" s="238"/>
      <c r="IE24" s="238"/>
      <c r="IF24" s="237"/>
      <c r="IG24" s="238"/>
      <c r="IH24" s="238"/>
      <c r="II24" s="238"/>
      <c r="IJ24" s="239"/>
      <c r="IK24" s="240"/>
      <c r="IL24" s="237"/>
      <c r="IM24" s="238"/>
      <c r="IN24" s="238"/>
      <c r="IO24" s="238"/>
      <c r="IP24" s="238"/>
      <c r="IQ24" s="237"/>
      <c r="IR24" s="238"/>
      <c r="IS24" s="238"/>
      <c r="IT24" s="238"/>
      <c r="IU24" s="238"/>
      <c r="IV24" s="237"/>
      <c r="IW24" s="238"/>
      <c r="IX24" s="238"/>
      <c r="IY24" s="238"/>
      <c r="IZ24" s="238"/>
      <c r="JA24" s="237"/>
      <c r="JB24" s="238"/>
      <c r="JC24" s="238"/>
      <c r="JD24" s="238"/>
      <c r="JE24" s="238"/>
      <c r="JF24" s="237"/>
      <c r="JG24" s="238"/>
      <c r="JH24" s="238"/>
      <c r="JI24" s="238"/>
      <c r="JJ24" s="238"/>
      <c r="JK24" s="237"/>
      <c r="JL24" s="238"/>
      <c r="JM24" s="238"/>
      <c r="JN24" s="238"/>
      <c r="JO24" s="238"/>
      <c r="JP24" s="237"/>
      <c r="JQ24" s="238"/>
      <c r="JR24" s="238"/>
      <c r="JS24" s="238"/>
      <c r="JT24" s="238"/>
      <c r="JU24" s="237"/>
      <c r="JV24" s="238"/>
      <c r="JW24" s="238"/>
      <c r="JX24" s="238"/>
      <c r="JY24" s="238"/>
      <c r="JZ24" s="237"/>
      <c r="KA24" s="238"/>
      <c r="KB24" s="238"/>
      <c r="KC24" s="238"/>
      <c r="KD24" s="238"/>
      <c r="KE24" s="237"/>
      <c r="KF24" s="238"/>
      <c r="KG24" s="238"/>
      <c r="KH24" s="238"/>
      <c r="KI24" s="238"/>
      <c r="KJ24" s="237"/>
      <c r="KK24" s="238"/>
      <c r="KL24" s="238"/>
      <c r="KM24" s="238"/>
      <c r="KN24" s="238"/>
      <c r="KO24" s="237"/>
      <c r="KP24" s="238"/>
      <c r="KQ24" s="238"/>
    </row>
    <row r="25" spans="1:303" x14ac:dyDescent="0.25">
      <c r="A25" s="240" t="s">
        <v>1637</v>
      </c>
      <c r="B25" s="237">
        <v>57.236945558909142</v>
      </c>
      <c r="C25" s="238">
        <v>56.478396313237248</v>
      </c>
      <c r="D25" s="238">
        <v>141.24706601149714</v>
      </c>
      <c r="E25" s="238">
        <v>163.19999999999999</v>
      </c>
      <c r="F25" s="238">
        <v>151.75911174158276</v>
      </c>
      <c r="G25" s="237">
        <v>38.255396456492242</v>
      </c>
      <c r="H25" s="238">
        <v>38.120606487528775</v>
      </c>
      <c r="I25" s="238">
        <v>38.534372660734277</v>
      </c>
      <c r="J25" s="238">
        <v>38.304563835857074</v>
      </c>
      <c r="K25" s="238">
        <v>38.645638869266982</v>
      </c>
      <c r="L25" s="237">
        <v>46.04482062278548</v>
      </c>
      <c r="M25" s="238">
        <v>45.842437087221178</v>
      </c>
      <c r="N25" s="238">
        <v>46.074718399833287</v>
      </c>
      <c r="O25" s="238">
        <v>46.117721331445424</v>
      </c>
      <c r="P25" s="238">
        <v>46.114197121668781</v>
      </c>
      <c r="Q25" s="237">
        <v>4.431228134893713</v>
      </c>
      <c r="R25" s="238">
        <v>4.3826207507457493</v>
      </c>
      <c r="S25" s="238">
        <v>4.4313870491884266</v>
      </c>
      <c r="T25" s="238">
        <v>4.7765950063392513</v>
      </c>
      <c r="U25" s="238">
        <v>4.8114756651693247</v>
      </c>
      <c r="V25" s="237">
        <v>47.021553875929449</v>
      </c>
      <c r="W25" s="238">
        <v>46.868567576466404</v>
      </c>
      <c r="X25" s="238">
        <v>48.161369492605054</v>
      </c>
      <c r="Y25" s="238">
        <v>48.132463802450509</v>
      </c>
      <c r="Z25" s="238">
        <v>47.711270814450977</v>
      </c>
      <c r="AA25" s="237">
        <v>36.730339058148687</v>
      </c>
      <c r="AB25" s="238">
        <v>36.560603404065624</v>
      </c>
      <c r="AC25" s="238">
        <v>37.779527355814984</v>
      </c>
      <c r="AD25" s="238">
        <v>37.946470390411498</v>
      </c>
      <c r="AE25" s="238">
        <v>37.823617975130993</v>
      </c>
      <c r="AF25" s="237">
        <v>28.079146083492684</v>
      </c>
      <c r="AG25" s="238">
        <v>28.315166097852618</v>
      </c>
      <c r="AH25" s="238">
        <v>30.961418287128726</v>
      </c>
      <c r="AI25" s="238">
        <v>28.802657548371062</v>
      </c>
      <c r="AJ25" s="238">
        <v>27.989577439096603</v>
      </c>
      <c r="AK25" s="237">
        <v>28.099749992776033</v>
      </c>
      <c r="AL25" s="238">
        <v>28.16792169071773</v>
      </c>
      <c r="AM25" s="238">
        <v>29.775206061641136</v>
      </c>
      <c r="AN25" s="238">
        <v>28.518551731655148</v>
      </c>
      <c r="AO25" s="238">
        <v>31.42778362588589</v>
      </c>
      <c r="AP25" s="237">
        <v>31.312145137642151</v>
      </c>
      <c r="AQ25" s="238">
        <v>31.12850841261929</v>
      </c>
      <c r="AR25" s="238">
        <v>31.27838658783892</v>
      </c>
      <c r="AS25" s="238">
        <v>30.931288500229474</v>
      </c>
      <c r="AT25" s="238">
        <v>31.787531975261526</v>
      </c>
      <c r="AU25" s="237">
        <v>31.762724805162541</v>
      </c>
      <c r="AV25" s="238">
        <v>31.754176902421449</v>
      </c>
      <c r="AW25" s="238">
        <v>31.714942522998985</v>
      </c>
      <c r="AX25" s="238">
        <v>29.933444358271807</v>
      </c>
      <c r="AY25" s="238">
        <v>31.926556159773931</v>
      </c>
      <c r="AZ25" s="237">
        <v>32.200020863832812</v>
      </c>
      <c r="BA25" s="238">
        <v>31.995952797189197</v>
      </c>
      <c r="BB25" s="238">
        <v>32.910897042123317</v>
      </c>
      <c r="BC25" s="238">
        <v>31.542152482576103</v>
      </c>
      <c r="BD25" s="238">
        <v>33.763147036860772</v>
      </c>
      <c r="BE25" s="237">
        <v>35.381043552775736</v>
      </c>
      <c r="BF25" s="238">
        <v>35.353364671263272</v>
      </c>
      <c r="BG25" s="238">
        <v>36.099766469631795</v>
      </c>
      <c r="BH25" s="238">
        <v>36.342855131550714</v>
      </c>
      <c r="BI25" s="239">
        <v>36.314064087369509</v>
      </c>
      <c r="BJ25" s="240"/>
      <c r="BK25" s="237"/>
      <c r="BL25" s="238"/>
      <c r="BM25" s="238"/>
      <c r="BN25" s="238"/>
      <c r="BO25" s="238"/>
      <c r="BP25" s="237"/>
      <c r="BQ25" s="238"/>
      <c r="BR25" s="238"/>
      <c r="BS25" s="238"/>
      <c r="BT25" s="238"/>
      <c r="BU25" s="237"/>
      <c r="BV25" s="238"/>
      <c r="BW25" s="238"/>
      <c r="BX25" s="238"/>
      <c r="BY25" s="238"/>
      <c r="BZ25" s="237"/>
      <c r="CA25" s="238"/>
      <c r="CB25" s="238"/>
      <c r="CC25" s="238"/>
      <c r="CD25" s="238"/>
      <c r="CE25" s="237"/>
      <c r="CF25" s="238"/>
      <c r="CG25" s="238"/>
      <c r="CH25" s="238"/>
      <c r="CI25" s="238"/>
      <c r="CJ25" s="237"/>
      <c r="CK25" s="238"/>
      <c r="CL25" s="238"/>
      <c r="CM25" s="238"/>
      <c r="CN25" s="238"/>
      <c r="CO25" s="237"/>
      <c r="CP25" s="238"/>
      <c r="CQ25" s="238"/>
      <c r="CR25" s="238"/>
      <c r="CS25" s="238"/>
      <c r="CT25" s="237"/>
      <c r="CU25" s="238"/>
      <c r="CV25" s="238"/>
      <c r="CW25" s="238"/>
      <c r="CX25" s="238"/>
      <c r="CY25" s="237"/>
      <c r="CZ25" s="238"/>
      <c r="DA25" s="238"/>
      <c r="DB25" s="238"/>
      <c r="DC25" s="238"/>
      <c r="DD25" s="237"/>
      <c r="DE25" s="238"/>
      <c r="DF25" s="238"/>
      <c r="DG25" s="238"/>
      <c r="DH25" s="238"/>
      <c r="DI25" s="237"/>
      <c r="DJ25" s="238"/>
      <c r="DK25" s="238"/>
      <c r="DL25" s="238"/>
      <c r="DM25" s="238"/>
      <c r="DN25" s="237"/>
      <c r="DO25" s="238"/>
      <c r="DP25" s="238"/>
      <c r="DQ25" s="238"/>
      <c r="DR25" s="239"/>
      <c r="DS25" s="240"/>
      <c r="DT25" s="237"/>
      <c r="DU25" s="238"/>
      <c r="DV25" s="238"/>
      <c r="DW25" s="238"/>
      <c r="DX25" s="238"/>
      <c r="DY25" s="237"/>
      <c r="DZ25" s="238"/>
      <c r="EA25" s="238"/>
      <c r="EB25" s="238"/>
      <c r="EC25" s="238"/>
      <c r="ED25" s="237"/>
      <c r="EE25" s="238"/>
      <c r="EF25" s="238"/>
      <c r="EG25" s="238"/>
      <c r="EH25" s="238"/>
      <c r="EI25" s="237"/>
      <c r="EJ25" s="238"/>
      <c r="EK25" s="238"/>
      <c r="EL25" s="238"/>
      <c r="EM25" s="238"/>
      <c r="EN25" s="237"/>
      <c r="EO25" s="238"/>
      <c r="EP25" s="238"/>
      <c r="EQ25" s="238"/>
      <c r="ER25" s="238"/>
      <c r="ES25" s="237"/>
      <c r="ET25" s="238"/>
      <c r="EU25" s="238"/>
      <c r="EV25" s="238"/>
      <c r="EW25" s="238"/>
      <c r="EX25" s="237"/>
      <c r="EY25" s="238"/>
      <c r="EZ25" s="238"/>
      <c r="FA25" s="238"/>
      <c r="FB25" s="238"/>
      <c r="FC25" s="237"/>
      <c r="FD25" s="238"/>
      <c r="FE25" s="238"/>
      <c r="FF25" s="238"/>
      <c r="FG25" s="238"/>
      <c r="FH25" s="237"/>
      <c r="FI25" s="238"/>
      <c r="FJ25" s="238"/>
      <c r="FK25" s="238"/>
      <c r="FL25" s="238"/>
      <c r="FM25" s="237"/>
      <c r="FN25" s="238"/>
      <c r="FO25" s="238"/>
      <c r="FP25" s="238"/>
      <c r="FQ25" s="238"/>
      <c r="FR25" s="237"/>
      <c r="FS25" s="238"/>
      <c r="FT25" s="238"/>
      <c r="FU25" s="238"/>
      <c r="FV25" s="238"/>
      <c r="FW25" s="237"/>
      <c r="FX25" s="238"/>
      <c r="FY25" s="238"/>
      <c r="FZ25" s="238"/>
      <c r="GA25" s="239"/>
      <c r="GB25" s="240"/>
      <c r="GC25" s="237"/>
      <c r="GD25" s="238"/>
      <c r="GE25" s="238"/>
      <c r="GF25" s="238"/>
      <c r="GG25" s="238"/>
      <c r="GH25" s="237"/>
      <c r="GI25" s="238"/>
      <c r="GJ25" s="238"/>
      <c r="GK25" s="238"/>
      <c r="GL25" s="238"/>
      <c r="GM25" s="237"/>
      <c r="GN25" s="238"/>
      <c r="GO25" s="238"/>
      <c r="GP25" s="238"/>
      <c r="GQ25" s="238"/>
      <c r="GR25" s="237"/>
      <c r="GS25" s="238"/>
      <c r="GT25" s="238"/>
      <c r="GU25" s="238"/>
      <c r="GV25" s="238"/>
      <c r="GW25" s="237"/>
      <c r="GX25" s="238"/>
      <c r="GY25" s="238"/>
      <c r="GZ25" s="238"/>
      <c r="HA25" s="238"/>
      <c r="HB25" s="237"/>
      <c r="HC25" s="238"/>
      <c r="HD25" s="238"/>
      <c r="HE25" s="238"/>
      <c r="HF25" s="238"/>
      <c r="HG25" s="237"/>
      <c r="HH25" s="238"/>
      <c r="HI25" s="238"/>
      <c r="HJ25" s="238"/>
      <c r="HK25" s="238"/>
      <c r="HL25" s="237"/>
      <c r="HM25" s="238"/>
      <c r="HN25" s="238"/>
      <c r="HO25" s="238"/>
      <c r="HP25" s="238"/>
      <c r="HQ25" s="237"/>
      <c r="HR25" s="238"/>
      <c r="HS25" s="238"/>
      <c r="HT25" s="238"/>
      <c r="HU25" s="238"/>
      <c r="HV25" s="237"/>
      <c r="HW25" s="238"/>
      <c r="HX25" s="238"/>
      <c r="HY25" s="238"/>
      <c r="HZ25" s="238"/>
      <c r="IA25" s="237"/>
      <c r="IB25" s="238"/>
      <c r="IC25" s="238"/>
      <c r="ID25" s="238"/>
      <c r="IE25" s="238"/>
      <c r="IF25" s="237"/>
      <c r="IG25" s="238"/>
      <c r="IH25" s="238"/>
      <c r="II25" s="238"/>
      <c r="IJ25" s="239"/>
      <c r="IK25" s="240"/>
      <c r="IL25" s="237"/>
      <c r="IM25" s="238"/>
      <c r="IN25" s="238"/>
      <c r="IO25" s="238"/>
      <c r="IP25" s="238"/>
      <c r="IQ25" s="237"/>
      <c r="IR25" s="238"/>
      <c r="IS25" s="238"/>
      <c r="IT25" s="238"/>
      <c r="IU25" s="238"/>
      <c r="IV25" s="237"/>
      <c r="IW25" s="238"/>
      <c r="IX25" s="238"/>
      <c r="IY25" s="238"/>
      <c r="IZ25" s="238"/>
      <c r="JA25" s="237"/>
      <c r="JB25" s="238"/>
      <c r="JC25" s="238"/>
      <c r="JD25" s="238"/>
      <c r="JE25" s="238"/>
      <c r="JF25" s="237"/>
      <c r="JG25" s="238"/>
      <c r="JH25" s="238"/>
      <c r="JI25" s="238"/>
      <c r="JJ25" s="238"/>
      <c r="JK25" s="237"/>
      <c r="JL25" s="238"/>
      <c r="JM25" s="238"/>
      <c r="JN25" s="238"/>
      <c r="JO25" s="238"/>
      <c r="JP25" s="237"/>
      <c r="JQ25" s="238"/>
      <c r="JR25" s="238"/>
      <c r="JS25" s="238"/>
      <c r="JT25" s="238"/>
      <c r="JU25" s="237"/>
      <c r="JV25" s="238"/>
      <c r="JW25" s="238"/>
      <c r="JX25" s="238"/>
      <c r="JY25" s="238"/>
      <c r="JZ25" s="237"/>
      <c r="KA25" s="238"/>
      <c r="KB25" s="238"/>
      <c r="KC25" s="238"/>
      <c r="KD25" s="238"/>
      <c r="KE25" s="237"/>
      <c r="KF25" s="238"/>
      <c r="KG25" s="238"/>
      <c r="KH25" s="238"/>
      <c r="KI25" s="238"/>
      <c r="KJ25" s="237"/>
      <c r="KK25" s="238"/>
      <c r="KL25" s="238"/>
      <c r="KM25" s="238"/>
      <c r="KN25" s="238"/>
      <c r="KO25" s="237"/>
      <c r="KP25" s="238"/>
      <c r="KQ25" s="238"/>
    </row>
    <row r="26" spans="1:303" x14ac:dyDescent="0.25">
      <c r="A26" s="240" t="s">
        <v>1638</v>
      </c>
      <c r="B26" s="237">
        <v>54.821165590474926</v>
      </c>
      <c r="C26" s="238">
        <v>54.364453253511563</v>
      </c>
      <c r="D26" s="238">
        <v>53.922631128266367</v>
      </c>
      <c r="E26" s="238">
        <v>52.750745164788697</v>
      </c>
      <c r="F26" s="238">
        <v>55.723375798212928</v>
      </c>
      <c r="G26" s="237">
        <v>41.321265430218332</v>
      </c>
      <c r="H26" s="238">
        <v>40.916934767058528</v>
      </c>
      <c r="I26" s="238">
        <v>41.187235383566161</v>
      </c>
      <c r="J26" s="238">
        <v>39.833672504287719</v>
      </c>
      <c r="K26" s="238">
        <v>42.012466643022123</v>
      </c>
      <c r="L26" s="237">
        <v>49.915593362250242</v>
      </c>
      <c r="M26" s="238">
        <v>49.574919881858087</v>
      </c>
      <c r="N26" s="238">
        <v>49.711879779099412</v>
      </c>
      <c r="O26" s="238">
        <v>49.255567076656668</v>
      </c>
      <c r="P26" s="238">
        <v>50.560569443762141</v>
      </c>
      <c r="Q26" s="237">
        <v>40.924576421867933</v>
      </c>
      <c r="R26" s="238">
        <v>40.606238033948607</v>
      </c>
      <c r="S26" s="238">
        <v>40.502044243783118</v>
      </c>
      <c r="T26" s="238">
        <v>40.431688104798098</v>
      </c>
      <c r="U26" s="238">
        <v>42.109252587939963</v>
      </c>
      <c r="V26" s="237">
        <v>50.89116249051883</v>
      </c>
      <c r="W26" s="238">
        <v>50.656163751468782</v>
      </c>
      <c r="X26" s="238">
        <v>50.300352868980674</v>
      </c>
      <c r="Y26" s="238">
        <v>49.846937617047907</v>
      </c>
      <c r="Z26" s="238">
        <v>51.820352162091048</v>
      </c>
      <c r="AA26" s="237">
        <v>40.72290636351066</v>
      </c>
      <c r="AB26" s="238">
        <v>40.678351573667207</v>
      </c>
      <c r="AC26" s="238">
        <v>40.545423765030392</v>
      </c>
      <c r="AD26" s="238">
        <v>40.155221296085486</v>
      </c>
      <c r="AE26" s="238">
        <v>41.57883535877648</v>
      </c>
      <c r="AF26" s="237">
        <v>35.157378852582816</v>
      </c>
      <c r="AG26" s="238">
        <v>34.160488702605747</v>
      </c>
      <c r="AH26" s="238">
        <v>32.778820167746787</v>
      </c>
      <c r="AI26" s="238">
        <v>29.877638031364295</v>
      </c>
      <c r="AJ26" s="238">
        <v>36.872922322141449</v>
      </c>
      <c r="AK26" s="237">
        <v>33.01323183171035</v>
      </c>
      <c r="AL26" s="238">
        <v>32.257152056680191</v>
      </c>
      <c r="AM26" s="238">
        <v>31.097903526432649</v>
      </c>
      <c r="AN26" s="238">
        <v>29.068522083744654</v>
      </c>
      <c r="AO26" s="238">
        <v>37.22654336449942</v>
      </c>
      <c r="AP26" s="237">
        <v>33.114922745316498</v>
      </c>
      <c r="AQ26" s="238">
        <v>32.575462618206515</v>
      </c>
      <c r="AR26" s="238">
        <v>31.37705155144338</v>
      </c>
      <c r="AS26" s="238">
        <v>30.81145685365453</v>
      </c>
      <c r="AT26" s="238">
        <v>36.446362747126145</v>
      </c>
      <c r="AU26" s="237">
        <v>33.221644802860844</v>
      </c>
      <c r="AV26" s="238">
        <v>32.976992414725196</v>
      </c>
      <c r="AW26" s="238">
        <v>32.013048351044162</v>
      </c>
      <c r="AX26" s="238">
        <v>12.47529984837397</v>
      </c>
      <c r="AY26" s="238">
        <v>33.761381689394575</v>
      </c>
      <c r="AZ26" s="237">
        <v>35.864509130118428</v>
      </c>
      <c r="BA26" s="238">
        <v>35.471138677131968</v>
      </c>
      <c r="BB26" s="238">
        <v>34.881926118631746</v>
      </c>
      <c r="BC26" s="238">
        <v>31.916440467730204</v>
      </c>
      <c r="BD26" s="238">
        <v>36.558618813815727</v>
      </c>
      <c r="BE26" s="237">
        <v>39.337139989244896</v>
      </c>
      <c r="BF26" s="238">
        <v>38.968695305541267</v>
      </c>
      <c r="BG26" s="238">
        <v>38.779889139889782</v>
      </c>
      <c r="BH26" s="238">
        <v>37.796352109824156</v>
      </c>
      <c r="BI26" s="239">
        <v>41.903121836011884</v>
      </c>
      <c r="BJ26" s="240"/>
      <c r="BK26" s="237"/>
      <c r="BL26" s="238"/>
      <c r="BM26" s="238"/>
      <c r="BN26" s="238"/>
      <c r="BO26" s="238"/>
      <c r="BP26" s="237"/>
      <c r="BQ26" s="238"/>
      <c r="BR26" s="238"/>
      <c r="BS26" s="238"/>
      <c r="BT26" s="238"/>
      <c r="BU26" s="237"/>
      <c r="BV26" s="238"/>
      <c r="BW26" s="238"/>
      <c r="BX26" s="238"/>
      <c r="BY26" s="238"/>
      <c r="BZ26" s="237"/>
      <c r="CA26" s="238"/>
      <c r="CB26" s="238"/>
      <c r="CC26" s="238"/>
      <c r="CD26" s="238"/>
      <c r="CE26" s="237"/>
      <c r="CF26" s="238"/>
      <c r="CG26" s="238"/>
      <c r="CH26" s="238"/>
      <c r="CI26" s="238"/>
      <c r="CJ26" s="237"/>
      <c r="CK26" s="238"/>
      <c r="CL26" s="238"/>
      <c r="CM26" s="238"/>
      <c r="CN26" s="238"/>
      <c r="CO26" s="237"/>
      <c r="CP26" s="238"/>
      <c r="CQ26" s="238"/>
      <c r="CR26" s="238"/>
      <c r="CS26" s="238"/>
      <c r="CT26" s="237"/>
      <c r="CU26" s="238"/>
      <c r="CV26" s="238"/>
      <c r="CW26" s="238"/>
      <c r="CX26" s="238"/>
      <c r="CY26" s="237"/>
      <c r="CZ26" s="238"/>
      <c r="DA26" s="238"/>
      <c r="DB26" s="238"/>
      <c r="DC26" s="238"/>
      <c r="DD26" s="237"/>
      <c r="DE26" s="238"/>
      <c r="DF26" s="238"/>
      <c r="DG26" s="238"/>
      <c r="DH26" s="238"/>
      <c r="DI26" s="237"/>
      <c r="DJ26" s="238"/>
      <c r="DK26" s="238"/>
      <c r="DL26" s="238"/>
      <c r="DM26" s="238"/>
      <c r="DN26" s="237"/>
      <c r="DO26" s="238"/>
      <c r="DP26" s="238"/>
      <c r="DQ26" s="238"/>
      <c r="DR26" s="239"/>
      <c r="DS26" s="240"/>
      <c r="DT26" s="237"/>
      <c r="DU26" s="238"/>
      <c r="DV26" s="238"/>
      <c r="DW26" s="238"/>
      <c r="DX26" s="238"/>
      <c r="DY26" s="237"/>
      <c r="DZ26" s="238"/>
      <c r="EA26" s="238"/>
      <c r="EB26" s="238"/>
      <c r="EC26" s="238"/>
      <c r="ED26" s="237"/>
      <c r="EE26" s="238"/>
      <c r="EF26" s="238"/>
      <c r="EG26" s="238"/>
      <c r="EH26" s="238"/>
      <c r="EI26" s="237"/>
      <c r="EJ26" s="238"/>
      <c r="EK26" s="238"/>
      <c r="EL26" s="238"/>
      <c r="EM26" s="238"/>
      <c r="EN26" s="237"/>
      <c r="EO26" s="238"/>
      <c r="EP26" s="238"/>
      <c r="EQ26" s="238"/>
      <c r="ER26" s="238"/>
      <c r="ES26" s="237"/>
      <c r="ET26" s="238"/>
      <c r="EU26" s="238"/>
      <c r="EV26" s="238"/>
      <c r="EW26" s="238"/>
      <c r="EX26" s="237"/>
      <c r="EY26" s="238"/>
      <c r="EZ26" s="238"/>
      <c r="FA26" s="238"/>
      <c r="FB26" s="238"/>
      <c r="FC26" s="237"/>
      <c r="FD26" s="238"/>
      <c r="FE26" s="238"/>
      <c r="FF26" s="238"/>
      <c r="FG26" s="238"/>
      <c r="FH26" s="237"/>
      <c r="FI26" s="238"/>
      <c r="FJ26" s="238"/>
      <c r="FK26" s="238"/>
      <c r="FL26" s="238"/>
      <c r="FM26" s="237"/>
      <c r="FN26" s="238"/>
      <c r="FO26" s="238"/>
      <c r="FP26" s="238"/>
      <c r="FQ26" s="238"/>
      <c r="FR26" s="237"/>
      <c r="FS26" s="238"/>
      <c r="FT26" s="238"/>
      <c r="FU26" s="238"/>
      <c r="FV26" s="238"/>
      <c r="FW26" s="237"/>
      <c r="FX26" s="238"/>
      <c r="FY26" s="238"/>
      <c r="FZ26" s="238"/>
      <c r="GA26" s="239"/>
      <c r="GB26" s="240"/>
      <c r="GC26" s="237"/>
      <c r="GD26" s="238"/>
      <c r="GE26" s="238"/>
      <c r="GF26" s="238"/>
      <c r="GG26" s="238"/>
      <c r="GH26" s="237"/>
      <c r="GI26" s="238"/>
      <c r="GJ26" s="238"/>
      <c r="GK26" s="238"/>
      <c r="GL26" s="238"/>
      <c r="GM26" s="237"/>
      <c r="GN26" s="238"/>
      <c r="GO26" s="238"/>
      <c r="GP26" s="238"/>
      <c r="GQ26" s="238"/>
      <c r="GR26" s="237"/>
      <c r="GS26" s="238"/>
      <c r="GT26" s="238"/>
      <c r="GU26" s="238"/>
      <c r="GV26" s="238"/>
      <c r="GW26" s="237"/>
      <c r="GX26" s="238"/>
      <c r="GY26" s="238"/>
      <c r="GZ26" s="238"/>
      <c r="HA26" s="238"/>
      <c r="HB26" s="237"/>
      <c r="HC26" s="238"/>
      <c r="HD26" s="238"/>
      <c r="HE26" s="238"/>
      <c r="HF26" s="238"/>
      <c r="HG26" s="237"/>
      <c r="HH26" s="238"/>
      <c r="HI26" s="238"/>
      <c r="HJ26" s="238"/>
      <c r="HK26" s="238"/>
      <c r="HL26" s="237"/>
      <c r="HM26" s="238"/>
      <c r="HN26" s="238"/>
      <c r="HO26" s="238"/>
      <c r="HP26" s="238"/>
      <c r="HQ26" s="237"/>
      <c r="HR26" s="238"/>
      <c r="HS26" s="238"/>
      <c r="HT26" s="238"/>
      <c r="HU26" s="238"/>
      <c r="HV26" s="237"/>
      <c r="HW26" s="238"/>
      <c r="HX26" s="238"/>
      <c r="HY26" s="238"/>
      <c r="HZ26" s="238"/>
      <c r="IA26" s="237"/>
      <c r="IB26" s="238"/>
      <c r="IC26" s="238"/>
      <c r="ID26" s="238"/>
      <c r="IE26" s="238"/>
      <c r="IF26" s="237"/>
      <c r="IG26" s="238"/>
      <c r="IH26" s="238"/>
      <c r="II26" s="238"/>
      <c r="IJ26" s="239"/>
      <c r="IK26" s="240"/>
      <c r="IL26" s="237"/>
      <c r="IM26" s="238"/>
      <c r="IN26" s="238"/>
      <c r="IO26" s="238"/>
      <c r="IP26" s="238"/>
      <c r="IQ26" s="237"/>
      <c r="IR26" s="238"/>
      <c r="IS26" s="238"/>
      <c r="IT26" s="238"/>
      <c r="IU26" s="238"/>
      <c r="IV26" s="237"/>
      <c r="IW26" s="238"/>
      <c r="IX26" s="238"/>
      <c r="IY26" s="238"/>
      <c r="IZ26" s="238"/>
      <c r="JA26" s="237"/>
      <c r="JB26" s="238"/>
      <c r="JC26" s="238"/>
      <c r="JD26" s="238"/>
      <c r="JE26" s="238"/>
      <c r="JF26" s="237"/>
      <c r="JG26" s="238"/>
      <c r="JH26" s="238"/>
      <c r="JI26" s="238"/>
      <c r="JJ26" s="238"/>
      <c r="JK26" s="237"/>
      <c r="JL26" s="238"/>
      <c r="JM26" s="238"/>
      <c r="JN26" s="238"/>
      <c r="JO26" s="238"/>
      <c r="JP26" s="237"/>
      <c r="JQ26" s="238"/>
      <c r="JR26" s="238"/>
      <c r="JS26" s="238"/>
      <c r="JT26" s="238"/>
      <c r="JU26" s="237"/>
      <c r="JV26" s="238"/>
      <c r="JW26" s="238"/>
      <c r="JX26" s="238"/>
      <c r="JY26" s="238"/>
      <c r="JZ26" s="237"/>
      <c r="KA26" s="238"/>
      <c r="KB26" s="238"/>
      <c r="KC26" s="238"/>
      <c r="KD26" s="238"/>
      <c r="KE26" s="237"/>
      <c r="KF26" s="238"/>
      <c r="KG26" s="238"/>
      <c r="KH26" s="238"/>
      <c r="KI26" s="238"/>
      <c r="KJ26" s="237"/>
      <c r="KK26" s="238"/>
      <c r="KL26" s="238"/>
      <c r="KM26" s="238"/>
      <c r="KN26" s="238"/>
      <c r="KO26" s="237"/>
      <c r="KP26" s="238"/>
      <c r="KQ26" s="238"/>
    </row>
    <row r="27" spans="1:303" x14ac:dyDescent="0.25">
      <c r="A27" s="240" t="s">
        <v>1639</v>
      </c>
      <c r="B27" s="237">
        <v>54.408978234292633</v>
      </c>
      <c r="C27" s="238">
        <v>53.992076731628863</v>
      </c>
      <c r="D27" s="238">
        <v>53.51270149148872</v>
      </c>
      <c r="E27" s="238">
        <v>52.315528927523133</v>
      </c>
      <c r="F27" s="238">
        <v>55.319941989509132</v>
      </c>
      <c r="G27" s="237">
        <v>41.023508557112059</v>
      </c>
      <c r="H27" s="238">
        <v>40.627404086583319</v>
      </c>
      <c r="I27" s="238">
        <v>40.855824547320481</v>
      </c>
      <c r="J27" s="238">
        <v>39.533042810162996</v>
      </c>
      <c r="K27" s="238">
        <v>41.716561654777259</v>
      </c>
      <c r="L27" s="237">
        <v>49.556019335899009</v>
      </c>
      <c r="M27" s="238">
        <v>49.206493529647503</v>
      </c>
      <c r="N27" s="238">
        <v>49.363013209150225</v>
      </c>
      <c r="O27" s="238">
        <v>48.94017519302934</v>
      </c>
      <c r="P27" s="238">
        <v>50.209094368846749</v>
      </c>
      <c r="Q27" s="237">
        <v>40.635883338986886</v>
      </c>
      <c r="R27" s="238">
        <v>40.320198149634315</v>
      </c>
      <c r="S27" s="238">
        <v>40.244949443854949</v>
      </c>
      <c r="T27" s="238">
        <v>40.144268369072599</v>
      </c>
      <c r="U27" s="238">
        <v>41.716983831104919</v>
      </c>
      <c r="V27" s="237">
        <v>50.56024308743666</v>
      </c>
      <c r="W27" s="238">
        <v>50.351605712529093</v>
      </c>
      <c r="X27" s="238">
        <v>49.828657265727855</v>
      </c>
      <c r="Y27" s="238">
        <v>49.524862319182077</v>
      </c>
      <c r="Z27" s="238">
        <v>51.349787221393839</v>
      </c>
      <c r="AA27" s="237">
        <v>40.462949437158123</v>
      </c>
      <c r="AB27" s="238">
        <v>40.410035540203303</v>
      </c>
      <c r="AC27" s="238">
        <v>40.209305784883149</v>
      </c>
      <c r="AD27" s="238">
        <v>39.795503312364687</v>
      </c>
      <c r="AE27" s="238">
        <v>41.206462497822542</v>
      </c>
      <c r="AF27" s="237">
        <v>34.925076437068405</v>
      </c>
      <c r="AG27" s="238">
        <v>33.955594358776338</v>
      </c>
      <c r="AH27" s="238">
        <v>32.588820167746789</v>
      </c>
      <c r="AI27" s="238">
        <v>29.497006824673036</v>
      </c>
      <c r="AJ27" s="238">
        <v>36.610232506389274</v>
      </c>
      <c r="AK27" s="237">
        <v>32.850962435345458</v>
      </c>
      <c r="AL27" s="238">
        <v>32.092165040269052</v>
      </c>
      <c r="AM27" s="238">
        <v>30.909792739562253</v>
      </c>
      <c r="AN27" s="238">
        <v>28.703019364922675</v>
      </c>
      <c r="AO27" s="238">
        <v>36.768424454088994</v>
      </c>
      <c r="AP27" s="237">
        <v>32.932348947029794</v>
      </c>
      <c r="AQ27" s="238">
        <v>32.431640868930749</v>
      </c>
      <c r="AR27" s="238">
        <v>31.181077563976025</v>
      </c>
      <c r="AS27" s="238">
        <v>30.443978829425781</v>
      </c>
      <c r="AT27" s="238">
        <v>36.05298042250859</v>
      </c>
      <c r="AU27" s="237">
        <v>33.085895396180021</v>
      </c>
      <c r="AV27" s="238">
        <v>32.864354477634159</v>
      </c>
      <c r="AW27" s="238">
        <v>31.829198062881886</v>
      </c>
      <c r="AX27" s="238">
        <v>12.330389790730145</v>
      </c>
      <c r="AY27" s="238">
        <v>33.578720878998297</v>
      </c>
      <c r="AZ27" s="237">
        <v>35.681982969969518</v>
      </c>
      <c r="BA27" s="238">
        <v>35.331281661703336</v>
      </c>
      <c r="BB27" s="238">
        <v>34.671370791031535</v>
      </c>
      <c r="BC27" s="238">
        <v>31.573828293670463</v>
      </c>
      <c r="BD27" s="238">
        <v>36.363605020525505</v>
      </c>
      <c r="BE27" s="237">
        <v>39.12427111425211</v>
      </c>
      <c r="BF27" s="238">
        <v>38.733910061698758</v>
      </c>
      <c r="BG27" s="238">
        <v>38.529681028960994</v>
      </c>
      <c r="BH27" s="238">
        <v>37.551255364522078</v>
      </c>
      <c r="BI27" s="239">
        <v>41.398212934787665</v>
      </c>
      <c r="BJ27" s="240"/>
      <c r="BK27" s="237"/>
      <c r="BL27" s="238"/>
      <c r="BM27" s="238"/>
      <c r="BN27" s="238"/>
      <c r="BO27" s="238"/>
      <c r="BP27" s="237"/>
      <c r="BQ27" s="238"/>
      <c r="BR27" s="238"/>
      <c r="BS27" s="238"/>
      <c r="BT27" s="238"/>
      <c r="BU27" s="237"/>
      <c r="BV27" s="238"/>
      <c r="BW27" s="238"/>
      <c r="BX27" s="238"/>
      <c r="BY27" s="238"/>
      <c r="BZ27" s="237"/>
      <c r="CA27" s="238"/>
      <c r="CB27" s="238"/>
      <c r="CC27" s="238"/>
      <c r="CD27" s="238"/>
      <c r="CE27" s="237"/>
      <c r="CF27" s="238"/>
      <c r="CG27" s="238"/>
      <c r="CH27" s="238"/>
      <c r="CI27" s="238"/>
      <c r="CJ27" s="237"/>
      <c r="CK27" s="238"/>
      <c r="CL27" s="238"/>
      <c r="CM27" s="238"/>
      <c r="CN27" s="238"/>
      <c r="CO27" s="237"/>
      <c r="CP27" s="238"/>
      <c r="CQ27" s="238"/>
      <c r="CR27" s="238"/>
      <c r="CS27" s="238"/>
      <c r="CT27" s="237"/>
      <c r="CU27" s="238"/>
      <c r="CV27" s="238"/>
      <c r="CW27" s="238"/>
      <c r="CX27" s="238"/>
      <c r="CY27" s="237"/>
      <c r="CZ27" s="238"/>
      <c r="DA27" s="238"/>
      <c r="DB27" s="238"/>
      <c r="DC27" s="238"/>
      <c r="DD27" s="237"/>
      <c r="DE27" s="238"/>
      <c r="DF27" s="238"/>
      <c r="DG27" s="238"/>
      <c r="DH27" s="238"/>
      <c r="DI27" s="237"/>
      <c r="DJ27" s="238"/>
      <c r="DK27" s="238"/>
      <c r="DL27" s="238"/>
      <c r="DM27" s="238"/>
      <c r="DN27" s="237"/>
      <c r="DO27" s="238"/>
      <c r="DP27" s="238"/>
      <c r="DQ27" s="238"/>
      <c r="DR27" s="239"/>
      <c r="DS27" s="240"/>
      <c r="DT27" s="237"/>
      <c r="DU27" s="238"/>
      <c r="DV27" s="238"/>
      <c r="DW27" s="238"/>
      <c r="DX27" s="238"/>
      <c r="DY27" s="237"/>
      <c r="DZ27" s="238"/>
      <c r="EA27" s="238"/>
      <c r="EB27" s="238"/>
      <c r="EC27" s="238"/>
      <c r="ED27" s="237"/>
      <c r="EE27" s="238"/>
      <c r="EF27" s="238"/>
      <c r="EG27" s="238"/>
      <c r="EH27" s="238"/>
      <c r="EI27" s="237"/>
      <c r="EJ27" s="238"/>
      <c r="EK27" s="238"/>
      <c r="EL27" s="238"/>
      <c r="EM27" s="238"/>
      <c r="EN27" s="237"/>
      <c r="EO27" s="238"/>
      <c r="EP27" s="238"/>
      <c r="EQ27" s="238"/>
      <c r="ER27" s="238"/>
      <c r="ES27" s="237"/>
      <c r="ET27" s="238"/>
      <c r="EU27" s="238"/>
      <c r="EV27" s="238"/>
      <c r="EW27" s="238"/>
      <c r="EX27" s="237"/>
      <c r="EY27" s="238"/>
      <c r="EZ27" s="238"/>
      <c r="FA27" s="238"/>
      <c r="FB27" s="238"/>
      <c r="FC27" s="237"/>
      <c r="FD27" s="238"/>
      <c r="FE27" s="238"/>
      <c r="FF27" s="238"/>
      <c r="FG27" s="238"/>
      <c r="FH27" s="237"/>
      <c r="FI27" s="238"/>
      <c r="FJ27" s="238"/>
      <c r="FK27" s="238"/>
      <c r="FL27" s="238"/>
      <c r="FM27" s="237"/>
      <c r="FN27" s="238"/>
      <c r="FO27" s="238"/>
      <c r="FP27" s="238"/>
      <c r="FQ27" s="238"/>
      <c r="FR27" s="237"/>
      <c r="FS27" s="238"/>
      <c r="FT27" s="238"/>
      <c r="FU27" s="238"/>
      <c r="FV27" s="238"/>
      <c r="FW27" s="237"/>
      <c r="FX27" s="238"/>
      <c r="FY27" s="238"/>
      <c r="FZ27" s="238"/>
      <c r="GA27" s="239"/>
      <c r="GB27" s="240"/>
      <c r="GC27" s="237"/>
      <c r="GD27" s="238"/>
      <c r="GE27" s="238"/>
      <c r="GF27" s="238"/>
      <c r="GG27" s="238"/>
      <c r="GH27" s="237"/>
      <c r="GI27" s="238"/>
      <c r="GJ27" s="238"/>
      <c r="GK27" s="238"/>
      <c r="GL27" s="238"/>
      <c r="GM27" s="237"/>
      <c r="GN27" s="238"/>
      <c r="GO27" s="238"/>
      <c r="GP27" s="238"/>
      <c r="GQ27" s="238"/>
      <c r="GR27" s="237"/>
      <c r="GS27" s="238"/>
      <c r="GT27" s="238"/>
      <c r="GU27" s="238"/>
      <c r="GV27" s="238"/>
      <c r="GW27" s="237"/>
      <c r="GX27" s="238"/>
      <c r="GY27" s="238"/>
      <c r="GZ27" s="238"/>
      <c r="HA27" s="238"/>
      <c r="HB27" s="237"/>
      <c r="HC27" s="238"/>
      <c r="HD27" s="238"/>
      <c r="HE27" s="238"/>
      <c r="HF27" s="238"/>
      <c r="HG27" s="237"/>
      <c r="HH27" s="238"/>
      <c r="HI27" s="238"/>
      <c r="HJ27" s="238"/>
      <c r="HK27" s="238"/>
      <c r="HL27" s="237"/>
      <c r="HM27" s="238"/>
      <c r="HN27" s="238"/>
      <c r="HO27" s="238"/>
      <c r="HP27" s="238"/>
      <c r="HQ27" s="237"/>
      <c r="HR27" s="238"/>
      <c r="HS27" s="238"/>
      <c r="HT27" s="238"/>
      <c r="HU27" s="238"/>
      <c r="HV27" s="237"/>
      <c r="HW27" s="238"/>
      <c r="HX27" s="238"/>
      <c r="HY27" s="238"/>
      <c r="HZ27" s="238"/>
      <c r="IA27" s="237"/>
      <c r="IB27" s="238"/>
      <c r="IC27" s="238"/>
      <c r="ID27" s="238"/>
      <c r="IE27" s="238"/>
      <c r="IF27" s="237"/>
      <c r="IG27" s="238"/>
      <c r="IH27" s="238"/>
      <c r="II27" s="238"/>
      <c r="IJ27" s="239"/>
      <c r="IK27" s="240"/>
      <c r="IL27" s="237"/>
      <c r="IM27" s="238"/>
      <c r="IN27" s="238"/>
      <c r="IO27" s="238"/>
      <c r="IP27" s="238"/>
      <c r="IQ27" s="237"/>
      <c r="IR27" s="238"/>
      <c r="IS27" s="238"/>
      <c r="IT27" s="238"/>
      <c r="IU27" s="238"/>
      <c r="IV27" s="237"/>
      <c r="IW27" s="238"/>
      <c r="IX27" s="238"/>
      <c r="IY27" s="238"/>
      <c r="IZ27" s="238"/>
      <c r="JA27" s="237"/>
      <c r="JB27" s="238"/>
      <c r="JC27" s="238"/>
      <c r="JD27" s="238"/>
      <c r="JE27" s="238"/>
      <c r="JF27" s="237"/>
      <c r="JG27" s="238"/>
      <c r="JH27" s="238"/>
      <c r="JI27" s="238"/>
      <c r="JJ27" s="238"/>
      <c r="JK27" s="237"/>
      <c r="JL27" s="238"/>
      <c r="JM27" s="238"/>
      <c r="JN27" s="238"/>
      <c r="JO27" s="238"/>
      <c r="JP27" s="237"/>
      <c r="JQ27" s="238"/>
      <c r="JR27" s="238"/>
      <c r="JS27" s="238"/>
      <c r="JT27" s="238"/>
      <c r="JU27" s="237"/>
      <c r="JV27" s="238"/>
      <c r="JW27" s="238"/>
      <c r="JX27" s="238"/>
      <c r="JY27" s="238"/>
      <c r="JZ27" s="237"/>
      <c r="KA27" s="238"/>
      <c r="KB27" s="238"/>
      <c r="KC27" s="238"/>
      <c r="KD27" s="238"/>
      <c r="KE27" s="237"/>
      <c r="KF27" s="238"/>
      <c r="KG27" s="238"/>
      <c r="KH27" s="238"/>
      <c r="KI27" s="238"/>
      <c r="KJ27" s="237"/>
      <c r="KK27" s="238"/>
      <c r="KL27" s="238"/>
      <c r="KM27" s="238"/>
      <c r="KN27" s="238"/>
      <c r="KO27" s="237"/>
      <c r="KP27" s="238"/>
      <c r="KQ27" s="238"/>
    </row>
    <row r="28" spans="1:303" x14ac:dyDescent="0.25">
      <c r="A28" s="240" t="s">
        <v>1640</v>
      </c>
      <c r="B28" s="237">
        <v>52.957411620047374</v>
      </c>
      <c r="C28" s="238">
        <v>52.732679262647451</v>
      </c>
      <c r="D28" s="238">
        <v>52.320524851946296</v>
      </c>
      <c r="E28" s="238">
        <v>51.301446773943681</v>
      </c>
      <c r="F28" s="238">
        <v>53.305891844749098</v>
      </c>
      <c r="G28" s="237">
        <v>39.561707573679442</v>
      </c>
      <c r="H28" s="238">
        <v>39.381208947564851</v>
      </c>
      <c r="I28" s="238">
        <v>39.530285573970566</v>
      </c>
      <c r="J28" s="238">
        <v>38.553341606381508</v>
      </c>
      <c r="K28" s="238">
        <v>39.980886454134343</v>
      </c>
      <c r="L28" s="237">
        <v>48.134198311517224</v>
      </c>
      <c r="M28" s="238">
        <v>48.064971505836098</v>
      </c>
      <c r="N28" s="238">
        <v>48.081040308747866</v>
      </c>
      <c r="O28" s="238">
        <v>47.758338389655023</v>
      </c>
      <c r="P28" s="238">
        <v>48.288930561535622</v>
      </c>
      <c r="Q28" s="237">
        <v>38.804780811849845</v>
      </c>
      <c r="R28" s="238">
        <v>38.716374555200559</v>
      </c>
      <c r="S28" s="238">
        <v>38.684466648942802</v>
      </c>
      <c r="T28" s="238">
        <v>38.618878504140362</v>
      </c>
      <c r="U28" s="238">
        <v>39.292079713828805</v>
      </c>
      <c r="V28" s="237">
        <v>48.599877620904245</v>
      </c>
      <c r="W28" s="238">
        <v>48.491981736385384</v>
      </c>
      <c r="X28" s="238">
        <v>48.439806868695968</v>
      </c>
      <c r="Y28" s="238">
        <v>48.215209517610838</v>
      </c>
      <c r="Z28" s="238">
        <v>49.014322661754811</v>
      </c>
      <c r="AA28" s="237">
        <v>38.862974416007873</v>
      </c>
      <c r="AB28" s="238">
        <v>38.842411745725443</v>
      </c>
      <c r="AC28" s="238">
        <v>38.780264622467413</v>
      </c>
      <c r="AD28" s="238">
        <v>38.558139050931551</v>
      </c>
      <c r="AE28" s="238">
        <v>39.411109818228788</v>
      </c>
      <c r="AF28" s="237">
        <v>33.538481504216733</v>
      </c>
      <c r="AG28" s="238">
        <v>32.574066190025412</v>
      </c>
      <c r="AH28" s="238">
        <v>31.27598038845068</v>
      </c>
      <c r="AI28" s="238">
        <v>28.452435153686054</v>
      </c>
      <c r="AJ28" s="238">
        <v>34.576534379811058</v>
      </c>
      <c r="AK28" s="237">
        <v>31.254537232351844</v>
      </c>
      <c r="AL28" s="238">
        <v>30.761077162679619</v>
      </c>
      <c r="AM28" s="238">
        <v>29.703921247273971</v>
      </c>
      <c r="AN28" s="238">
        <v>27.720557798617968</v>
      </c>
      <c r="AO28" s="238">
        <v>33.899657658646227</v>
      </c>
      <c r="AP28" s="237">
        <v>30.971374587087038</v>
      </c>
      <c r="AQ28" s="238">
        <v>30.647028557392922</v>
      </c>
      <c r="AR28" s="238">
        <v>30.05856704793101</v>
      </c>
      <c r="AS28" s="238">
        <v>29.341177818873636</v>
      </c>
      <c r="AT28" s="238">
        <v>33.492859066315233</v>
      </c>
      <c r="AU28" s="237">
        <v>31.535161925961063</v>
      </c>
      <c r="AV28" s="238">
        <v>31.530596432420204</v>
      </c>
      <c r="AW28" s="238">
        <v>30.933103406238441</v>
      </c>
      <c r="AX28" s="238">
        <v>12.053052723879356</v>
      </c>
      <c r="AY28" s="238">
        <v>31.719090697825742</v>
      </c>
      <c r="AZ28" s="237">
        <v>34.06348193700525</v>
      </c>
      <c r="BA28" s="238">
        <v>33.908182733815188</v>
      </c>
      <c r="BB28" s="238">
        <v>33.684675804933029</v>
      </c>
      <c r="BC28" s="238">
        <v>30.515650880948119</v>
      </c>
      <c r="BD28" s="238">
        <v>34.403292533825478</v>
      </c>
      <c r="BE28" s="237">
        <v>37.302013295015506</v>
      </c>
      <c r="BF28" s="238">
        <v>37.14136908377975</v>
      </c>
      <c r="BG28" s="238">
        <v>37.003014327456128</v>
      </c>
      <c r="BH28" s="238">
        <v>36.589030620718532</v>
      </c>
      <c r="BI28" s="239">
        <v>38.85021321173069</v>
      </c>
      <c r="BJ28" s="240"/>
      <c r="BK28" s="237"/>
      <c r="BL28" s="238"/>
      <c r="BM28" s="238"/>
      <c r="BN28" s="238"/>
      <c r="BO28" s="238"/>
      <c r="BP28" s="237"/>
      <c r="BQ28" s="238"/>
      <c r="BR28" s="238"/>
      <c r="BS28" s="238"/>
      <c r="BT28" s="238"/>
      <c r="BU28" s="237"/>
      <c r="BV28" s="238"/>
      <c r="BW28" s="238"/>
      <c r="BX28" s="238"/>
      <c r="BY28" s="238"/>
      <c r="BZ28" s="237"/>
      <c r="CA28" s="238"/>
      <c r="CB28" s="238"/>
      <c r="CC28" s="238"/>
      <c r="CD28" s="238"/>
      <c r="CE28" s="237"/>
      <c r="CF28" s="238"/>
      <c r="CG28" s="238"/>
      <c r="CH28" s="238"/>
      <c r="CI28" s="238"/>
      <c r="CJ28" s="237"/>
      <c r="CK28" s="238"/>
      <c r="CL28" s="238"/>
      <c r="CM28" s="238"/>
      <c r="CN28" s="238"/>
      <c r="CO28" s="237"/>
      <c r="CP28" s="238"/>
      <c r="CQ28" s="238"/>
      <c r="CR28" s="238"/>
      <c r="CS28" s="238"/>
      <c r="CT28" s="237"/>
      <c r="CU28" s="238"/>
      <c r="CV28" s="238"/>
      <c r="CW28" s="238"/>
      <c r="CX28" s="238"/>
      <c r="CY28" s="237"/>
      <c r="CZ28" s="238"/>
      <c r="DA28" s="238"/>
      <c r="DB28" s="238"/>
      <c r="DC28" s="238"/>
      <c r="DD28" s="237"/>
      <c r="DE28" s="238"/>
      <c r="DF28" s="238"/>
      <c r="DG28" s="238"/>
      <c r="DH28" s="238"/>
      <c r="DI28" s="237"/>
      <c r="DJ28" s="238"/>
      <c r="DK28" s="238"/>
      <c r="DL28" s="238"/>
      <c r="DM28" s="238"/>
      <c r="DN28" s="237"/>
      <c r="DO28" s="238"/>
      <c r="DP28" s="238"/>
      <c r="DQ28" s="238"/>
      <c r="DR28" s="239"/>
      <c r="DS28" s="240"/>
      <c r="DT28" s="237"/>
      <c r="DU28" s="238"/>
      <c r="DV28" s="238"/>
      <c r="DW28" s="238"/>
      <c r="DX28" s="238"/>
      <c r="DY28" s="237"/>
      <c r="DZ28" s="238"/>
      <c r="EA28" s="238"/>
      <c r="EB28" s="238"/>
      <c r="EC28" s="238"/>
      <c r="ED28" s="237"/>
      <c r="EE28" s="238"/>
      <c r="EF28" s="238"/>
      <c r="EG28" s="238"/>
      <c r="EH28" s="238"/>
      <c r="EI28" s="237"/>
      <c r="EJ28" s="238"/>
      <c r="EK28" s="238"/>
      <c r="EL28" s="238"/>
      <c r="EM28" s="238"/>
      <c r="EN28" s="237"/>
      <c r="EO28" s="238"/>
      <c r="EP28" s="238"/>
      <c r="EQ28" s="238"/>
      <c r="ER28" s="238"/>
      <c r="ES28" s="237"/>
      <c r="ET28" s="238"/>
      <c r="EU28" s="238"/>
      <c r="EV28" s="238"/>
      <c r="EW28" s="238"/>
      <c r="EX28" s="237"/>
      <c r="EY28" s="238"/>
      <c r="EZ28" s="238"/>
      <c r="FA28" s="238"/>
      <c r="FB28" s="238"/>
      <c r="FC28" s="237"/>
      <c r="FD28" s="238"/>
      <c r="FE28" s="238"/>
      <c r="FF28" s="238"/>
      <c r="FG28" s="238"/>
      <c r="FH28" s="237"/>
      <c r="FI28" s="238"/>
      <c r="FJ28" s="238"/>
      <c r="FK28" s="238"/>
      <c r="FL28" s="238"/>
      <c r="FM28" s="237"/>
      <c r="FN28" s="238"/>
      <c r="FO28" s="238"/>
      <c r="FP28" s="238"/>
      <c r="FQ28" s="238"/>
      <c r="FR28" s="237"/>
      <c r="FS28" s="238"/>
      <c r="FT28" s="238"/>
      <c r="FU28" s="238"/>
      <c r="FV28" s="238"/>
      <c r="FW28" s="237"/>
      <c r="FX28" s="238"/>
      <c r="FY28" s="238"/>
      <c r="FZ28" s="238"/>
      <c r="GA28" s="239"/>
      <c r="GB28" s="240"/>
      <c r="GC28" s="237"/>
      <c r="GD28" s="238"/>
      <c r="GE28" s="238"/>
      <c r="GF28" s="238"/>
      <c r="GG28" s="238"/>
      <c r="GH28" s="237"/>
      <c r="GI28" s="238"/>
      <c r="GJ28" s="238"/>
      <c r="GK28" s="238"/>
      <c r="GL28" s="238"/>
      <c r="GM28" s="237"/>
      <c r="GN28" s="238"/>
      <c r="GO28" s="238"/>
      <c r="GP28" s="238"/>
      <c r="GQ28" s="238"/>
      <c r="GR28" s="237"/>
      <c r="GS28" s="238"/>
      <c r="GT28" s="238"/>
      <c r="GU28" s="238"/>
      <c r="GV28" s="238"/>
      <c r="GW28" s="237"/>
      <c r="GX28" s="238"/>
      <c r="GY28" s="238"/>
      <c r="GZ28" s="238"/>
      <c r="HA28" s="238"/>
      <c r="HB28" s="237"/>
      <c r="HC28" s="238"/>
      <c r="HD28" s="238"/>
      <c r="HE28" s="238"/>
      <c r="HF28" s="238"/>
      <c r="HG28" s="237"/>
      <c r="HH28" s="238"/>
      <c r="HI28" s="238"/>
      <c r="HJ28" s="238"/>
      <c r="HK28" s="238"/>
      <c r="HL28" s="237"/>
      <c r="HM28" s="238"/>
      <c r="HN28" s="238"/>
      <c r="HO28" s="238"/>
      <c r="HP28" s="238"/>
      <c r="HQ28" s="237"/>
      <c r="HR28" s="238"/>
      <c r="HS28" s="238"/>
      <c r="HT28" s="238"/>
      <c r="HU28" s="238"/>
      <c r="HV28" s="237"/>
      <c r="HW28" s="238"/>
      <c r="HX28" s="238"/>
      <c r="HY28" s="238"/>
      <c r="HZ28" s="238"/>
      <c r="IA28" s="237"/>
      <c r="IB28" s="238"/>
      <c r="IC28" s="238"/>
      <c r="ID28" s="238"/>
      <c r="IE28" s="238"/>
      <c r="IF28" s="237"/>
      <c r="IG28" s="238"/>
      <c r="IH28" s="238"/>
      <c r="II28" s="238"/>
      <c r="IJ28" s="239"/>
      <c r="IK28" s="240"/>
      <c r="IL28" s="237"/>
      <c r="IM28" s="238"/>
      <c r="IN28" s="238"/>
      <c r="IO28" s="238"/>
      <c r="IP28" s="238"/>
      <c r="IQ28" s="237"/>
      <c r="IR28" s="238"/>
      <c r="IS28" s="238"/>
      <c r="IT28" s="238"/>
      <c r="IU28" s="238"/>
      <c r="IV28" s="237"/>
      <c r="IW28" s="238"/>
      <c r="IX28" s="238"/>
      <c r="IY28" s="238"/>
      <c r="IZ28" s="238"/>
      <c r="JA28" s="237"/>
      <c r="JB28" s="238"/>
      <c r="JC28" s="238"/>
      <c r="JD28" s="238"/>
      <c r="JE28" s="238"/>
      <c r="JF28" s="237"/>
      <c r="JG28" s="238"/>
      <c r="JH28" s="238"/>
      <c r="JI28" s="238"/>
      <c r="JJ28" s="238"/>
      <c r="JK28" s="237"/>
      <c r="JL28" s="238"/>
      <c r="JM28" s="238"/>
      <c r="JN28" s="238"/>
      <c r="JO28" s="238"/>
      <c r="JP28" s="237"/>
      <c r="JQ28" s="238"/>
      <c r="JR28" s="238"/>
      <c r="JS28" s="238"/>
      <c r="JT28" s="238"/>
      <c r="JU28" s="237"/>
      <c r="JV28" s="238"/>
      <c r="JW28" s="238"/>
      <c r="JX28" s="238"/>
      <c r="JY28" s="238"/>
      <c r="JZ28" s="237"/>
      <c r="KA28" s="238"/>
      <c r="KB28" s="238"/>
      <c r="KC28" s="238"/>
      <c r="KD28" s="238"/>
      <c r="KE28" s="237"/>
      <c r="KF28" s="238"/>
      <c r="KG28" s="238"/>
      <c r="KH28" s="238"/>
      <c r="KI28" s="238"/>
      <c r="KJ28" s="237"/>
      <c r="KK28" s="238"/>
      <c r="KL28" s="238"/>
      <c r="KM28" s="238"/>
      <c r="KN28" s="238"/>
      <c r="KO28" s="237"/>
      <c r="KP28" s="238"/>
      <c r="KQ28" s="238"/>
    </row>
    <row r="29" spans="1:303" x14ac:dyDescent="0.25">
      <c r="A29" s="240" t="s">
        <v>1641</v>
      </c>
      <c r="B29" s="237">
        <v>52.626428450425053</v>
      </c>
      <c r="C29" s="238">
        <v>52.223709021531079</v>
      </c>
      <c r="D29" s="238">
        <v>51.955089419067413</v>
      </c>
      <c r="E29" s="238">
        <v>51.333172020048494</v>
      </c>
      <c r="F29" s="238">
        <v>52.869626169671726</v>
      </c>
      <c r="G29" s="237">
        <v>39.224225580244564</v>
      </c>
      <c r="H29" s="238">
        <v>39.031683662996826</v>
      </c>
      <c r="I29" s="238">
        <v>39.285646183917279</v>
      </c>
      <c r="J29" s="238">
        <v>38.436491166419252</v>
      </c>
      <c r="K29" s="238">
        <v>39.392972541221575</v>
      </c>
      <c r="L29" s="237">
        <v>47.347797444306295</v>
      </c>
      <c r="M29" s="238">
        <v>47.129229458484666</v>
      </c>
      <c r="N29" s="238">
        <v>47.360253691027722</v>
      </c>
      <c r="O29" s="238">
        <v>47.149327426120372</v>
      </c>
      <c r="P29" s="238">
        <v>47.418371867447647</v>
      </c>
      <c r="Q29" s="237">
        <v>37.87958695160561</v>
      </c>
      <c r="R29" s="238">
        <v>37.922154010387487</v>
      </c>
      <c r="S29" s="238">
        <v>37.981759760084756</v>
      </c>
      <c r="T29" s="238">
        <v>37.92137588805474</v>
      </c>
      <c r="U29" s="238">
        <v>38.419914817212131</v>
      </c>
      <c r="V29" s="237">
        <v>47.780147203851314</v>
      </c>
      <c r="W29" s="238">
        <v>47.490193996289229</v>
      </c>
      <c r="X29" s="238">
        <v>47.674698367556708</v>
      </c>
      <c r="Y29" s="238">
        <v>47.649054955571152</v>
      </c>
      <c r="Z29" s="238">
        <v>48.315922160824101</v>
      </c>
      <c r="AA29" s="237">
        <v>38.211966712709028</v>
      </c>
      <c r="AB29" s="238">
        <v>38.175858194588855</v>
      </c>
      <c r="AC29" s="238">
        <v>38.156555197264908</v>
      </c>
      <c r="AD29" s="238">
        <v>38.073617290084897</v>
      </c>
      <c r="AE29" s="238">
        <v>38.773492690593585</v>
      </c>
      <c r="AF29" s="237">
        <v>33.805065249360759</v>
      </c>
      <c r="AG29" s="238">
        <v>32.723944434756604</v>
      </c>
      <c r="AH29" s="238">
        <v>31.633699576113088</v>
      </c>
      <c r="AI29" s="238">
        <v>28.879686114423428</v>
      </c>
      <c r="AJ29" s="238">
        <v>34.471990052222019</v>
      </c>
      <c r="AK29" s="237">
        <v>31.367170355708392</v>
      </c>
      <c r="AL29" s="238">
        <v>30.766788500863019</v>
      </c>
      <c r="AM29" s="238">
        <v>30.072961421739933</v>
      </c>
      <c r="AN29" s="238">
        <v>28.124882453109581</v>
      </c>
      <c r="AO29" s="238">
        <v>34.156391992674521</v>
      </c>
      <c r="AP29" s="237">
        <v>30.748471186801893</v>
      </c>
      <c r="AQ29" s="238">
        <v>30.609021405402284</v>
      </c>
      <c r="AR29" s="238">
        <v>30.251008557185362</v>
      </c>
      <c r="AS29" s="238">
        <v>29.691233625829817</v>
      </c>
      <c r="AT29" s="238">
        <v>31.239237631654976</v>
      </c>
      <c r="AU29" s="237">
        <v>31.399918640537702</v>
      </c>
      <c r="AV29" s="238">
        <v>31.250088921569212</v>
      </c>
      <c r="AW29" s="238">
        <v>30.970976634474091</v>
      </c>
      <c r="AX29" s="238">
        <v>12.569735712022378</v>
      </c>
      <c r="AY29" s="238">
        <v>31.524866374782714</v>
      </c>
      <c r="AZ29" s="237">
        <v>33.751054354083202</v>
      </c>
      <c r="BA29" s="238">
        <v>33.564779156165308</v>
      </c>
      <c r="BB29" s="238">
        <v>33.501927293405771</v>
      </c>
      <c r="BC29" s="238">
        <v>31.001944184477182</v>
      </c>
      <c r="BD29" s="238">
        <v>34.026572512468121</v>
      </c>
      <c r="BE29" s="237">
        <v>36.343479756414503</v>
      </c>
      <c r="BF29" s="238">
        <v>36.228149830140772</v>
      </c>
      <c r="BG29" s="238">
        <v>36.288089003124988</v>
      </c>
      <c r="BH29" s="238">
        <v>35.985265289314491</v>
      </c>
      <c r="BI29" s="239">
        <v>36.86612179988888</v>
      </c>
      <c r="BJ29" s="240"/>
      <c r="BK29" s="237"/>
      <c r="BL29" s="238"/>
      <c r="BM29" s="238"/>
      <c r="BN29" s="238"/>
      <c r="BO29" s="238"/>
      <c r="BP29" s="237"/>
      <c r="BQ29" s="238"/>
      <c r="BR29" s="238"/>
      <c r="BS29" s="238"/>
      <c r="BT29" s="238"/>
      <c r="BU29" s="237"/>
      <c r="BV29" s="238"/>
      <c r="BW29" s="238"/>
      <c r="BX29" s="238"/>
      <c r="BY29" s="238"/>
      <c r="BZ29" s="237"/>
      <c r="CA29" s="238"/>
      <c r="CB29" s="238"/>
      <c r="CC29" s="238"/>
      <c r="CD29" s="238"/>
      <c r="CE29" s="237"/>
      <c r="CF29" s="238"/>
      <c r="CG29" s="238"/>
      <c r="CH29" s="238"/>
      <c r="CI29" s="238"/>
      <c r="CJ29" s="237"/>
      <c r="CK29" s="238"/>
      <c r="CL29" s="238"/>
      <c r="CM29" s="238"/>
      <c r="CN29" s="238"/>
      <c r="CO29" s="237"/>
      <c r="CP29" s="238"/>
      <c r="CQ29" s="238"/>
      <c r="CR29" s="238"/>
      <c r="CS29" s="238"/>
      <c r="CT29" s="237"/>
      <c r="CU29" s="238"/>
      <c r="CV29" s="238"/>
      <c r="CW29" s="238"/>
      <c r="CX29" s="238"/>
      <c r="CY29" s="237"/>
      <c r="CZ29" s="238"/>
      <c r="DA29" s="238"/>
      <c r="DB29" s="238"/>
      <c r="DC29" s="238"/>
      <c r="DD29" s="237"/>
      <c r="DE29" s="238"/>
      <c r="DF29" s="238"/>
      <c r="DG29" s="238"/>
      <c r="DH29" s="238"/>
      <c r="DI29" s="237"/>
      <c r="DJ29" s="238"/>
      <c r="DK29" s="238"/>
      <c r="DL29" s="238"/>
      <c r="DM29" s="238"/>
      <c r="DN29" s="237"/>
      <c r="DO29" s="238"/>
      <c r="DP29" s="238"/>
      <c r="DQ29" s="238"/>
      <c r="DR29" s="239"/>
      <c r="DS29" s="240"/>
      <c r="DT29" s="237"/>
      <c r="DU29" s="238"/>
      <c r="DV29" s="238"/>
      <c r="DW29" s="238"/>
      <c r="DX29" s="238"/>
      <c r="DY29" s="237"/>
      <c r="DZ29" s="238"/>
      <c r="EA29" s="238"/>
      <c r="EB29" s="238"/>
      <c r="EC29" s="238"/>
      <c r="ED29" s="237"/>
      <c r="EE29" s="238"/>
      <c r="EF29" s="238"/>
      <c r="EG29" s="238"/>
      <c r="EH29" s="238"/>
      <c r="EI29" s="237"/>
      <c r="EJ29" s="238"/>
      <c r="EK29" s="238"/>
      <c r="EL29" s="238"/>
      <c r="EM29" s="238"/>
      <c r="EN29" s="237"/>
      <c r="EO29" s="238"/>
      <c r="EP29" s="238"/>
      <c r="EQ29" s="238"/>
      <c r="ER29" s="238"/>
      <c r="ES29" s="237"/>
      <c r="ET29" s="238"/>
      <c r="EU29" s="238"/>
      <c r="EV29" s="238"/>
      <c r="EW29" s="238"/>
      <c r="EX29" s="237"/>
      <c r="EY29" s="238"/>
      <c r="EZ29" s="238"/>
      <c r="FA29" s="238"/>
      <c r="FB29" s="238"/>
      <c r="FC29" s="237"/>
      <c r="FD29" s="238"/>
      <c r="FE29" s="238"/>
      <c r="FF29" s="238"/>
      <c r="FG29" s="238"/>
      <c r="FH29" s="237"/>
      <c r="FI29" s="238"/>
      <c r="FJ29" s="238"/>
      <c r="FK29" s="238"/>
      <c r="FL29" s="238"/>
      <c r="FM29" s="237"/>
      <c r="FN29" s="238"/>
      <c r="FO29" s="238"/>
      <c r="FP29" s="238"/>
      <c r="FQ29" s="238"/>
      <c r="FR29" s="237"/>
      <c r="FS29" s="238"/>
      <c r="FT29" s="238"/>
      <c r="FU29" s="238"/>
      <c r="FV29" s="238"/>
      <c r="FW29" s="237"/>
      <c r="FX29" s="238"/>
      <c r="FY29" s="238"/>
      <c r="FZ29" s="238"/>
      <c r="GA29" s="239"/>
      <c r="GB29" s="240"/>
      <c r="GC29" s="237"/>
      <c r="GD29" s="238"/>
      <c r="GE29" s="238"/>
      <c r="GF29" s="238"/>
      <c r="GG29" s="238"/>
      <c r="GH29" s="237"/>
      <c r="GI29" s="238"/>
      <c r="GJ29" s="238"/>
      <c r="GK29" s="238"/>
      <c r="GL29" s="238"/>
      <c r="GM29" s="237"/>
      <c r="GN29" s="238"/>
      <c r="GO29" s="238"/>
      <c r="GP29" s="238"/>
      <c r="GQ29" s="238"/>
      <c r="GR29" s="237"/>
      <c r="GS29" s="238"/>
      <c r="GT29" s="238"/>
      <c r="GU29" s="238"/>
      <c r="GV29" s="238"/>
      <c r="GW29" s="237"/>
      <c r="GX29" s="238"/>
      <c r="GY29" s="238"/>
      <c r="GZ29" s="238"/>
      <c r="HA29" s="238"/>
      <c r="HB29" s="237"/>
      <c r="HC29" s="238"/>
      <c r="HD29" s="238"/>
      <c r="HE29" s="238"/>
      <c r="HF29" s="238"/>
      <c r="HG29" s="237"/>
      <c r="HH29" s="238"/>
      <c r="HI29" s="238"/>
      <c r="HJ29" s="238"/>
      <c r="HK29" s="238"/>
      <c r="HL29" s="237"/>
      <c r="HM29" s="238"/>
      <c r="HN29" s="238"/>
      <c r="HO29" s="238"/>
      <c r="HP29" s="238"/>
      <c r="HQ29" s="237"/>
      <c r="HR29" s="238"/>
      <c r="HS29" s="238"/>
      <c r="HT29" s="238"/>
      <c r="HU29" s="238"/>
      <c r="HV29" s="237"/>
      <c r="HW29" s="238"/>
      <c r="HX29" s="238"/>
      <c r="HY29" s="238"/>
      <c r="HZ29" s="238"/>
      <c r="IA29" s="237"/>
      <c r="IB29" s="238"/>
      <c r="IC29" s="238"/>
      <c r="ID29" s="238"/>
      <c r="IE29" s="238"/>
      <c r="IF29" s="237"/>
      <c r="IG29" s="238"/>
      <c r="IH29" s="238"/>
      <c r="II29" s="238"/>
      <c r="IJ29" s="239"/>
      <c r="IK29" s="240"/>
      <c r="IL29" s="237"/>
      <c r="IM29" s="238"/>
      <c r="IN29" s="238"/>
      <c r="IO29" s="238"/>
      <c r="IP29" s="238"/>
      <c r="IQ29" s="237"/>
      <c r="IR29" s="238"/>
      <c r="IS29" s="238"/>
      <c r="IT29" s="238"/>
      <c r="IU29" s="238"/>
      <c r="IV29" s="237"/>
      <c r="IW29" s="238"/>
      <c r="IX29" s="238"/>
      <c r="IY29" s="238"/>
      <c r="IZ29" s="238"/>
      <c r="JA29" s="237"/>
      <c r="JB29" s="238"/>
      <c r="JC29" s="238"/>
      <c r="JD29" s="238"/>
      <c r="JE29" s="238"/>
      <c r="JF29" s="237"/>
      <c r="JG29" s="238"/>
      <c r="JH29" s="238"/>
      <c r="JI29" s="238"/>
      <c r="JJ29" s="238"/>
      <c r="JK29" s="237"/>
      <c r="JL29" s="238"/>
      <c r="JM29" s="238"/>
      <c r="JN29" s="238"/>
      <c r="JO29" s="238"/>
      <c r="JP29" s="237"/>
      <c r="JQ29" s="238"/>
      <c r="JR29" s="238"/>
      <c r="JS29" s="238"/>
      <c r="JT29" s="238"/>
      <c r="JU29" s="237"/>
      <c r="JV29" s="238"/>
      <c r="JW29" s="238"/>
      <c r="JX29" s="238"/>
      <c r="JY29" s="238"/>
      <c r="JZ29" s="237"/>
      <c r="KA29" s="238"/>
      <c r="KB29" s="238"/>
      <c r="KC29" s="238"/>
      <c r="KD29" s="238"/>
      <c r="KE29" s="237"/>
      <c r="KF29" s="238"/>
      <c r="KG29" s="238"/>
      <c r="KH29" s="238"/>
      <c r="KI29" s="238"/>
      <c r="KJ29" s="237"/>
      <c r="KK29" s="238"/>
      <c r="KL29" s="238"/>
      <c r="KM29" s="238"/>
      <c r="KN29" s="238"/>
      <c r="KO29" s="237"/>
      <c r="KP29" s="238"/>
      <c r="KQ29" s="238"/>
    </row>
    <row r="30" spans="1:303" x14ac:dyDescent="0.25">
      <c r="A30" s="240" t="s">
        <v>1642</v>
      </c>
      <c r="B30" s="237">
        <v>53.54487699791914</v>
      </c>
      <c r="C30" s="238">
        <v>52.94118235991953</v>
      </c>
      <c r="D30" s="238">
        <v>49.48400613291566</v>
      </c>
      <c r="E30" s="238">
        <v>43.619476587067311</v>
      </c>
      <c r="F30" s="238">
        <v>54.435769096370201</v>
      </c>
      <c r="G30" s="237">
        <v>40.407633357059751</v>
      </c>
      <c r="H30" s="238">
        <v>40.018569275984326</v>
      </c>
      <c r="I30" s="238">
        <v>38.70049346881904</v>
      </c>
      <c r="J30" s="238">
        <v>35.686374344761873</v>
      </c>
      <c r="K30" s="238">
        <v>41.398085794314113</v>
      </c>
      <c r="L30" s="237">
        <v>47.964529858166848</v>
      </c>
      <c r="M30" s="238">
        <v>47.653321684279618</v>
      </c>
      <c r="N30" s="238">
        <v>44.539526474407282</v>
      </c>
      <c r="O30" s="238">
        <v>42.079987257404582</v>
      </c>
      <c r="P30" s="238">
        <v>49.368038608283214</v>
      </c>
      <c r="Q30" s="237">
        <v>40.994194778946181</v>
      </c>
      <c r="R30" s="238">
        <v>40.780242334307481</v>
      </c>
      <c r="S30" s="238">
        <v>37.402001322231605</v>
      </c>
      <c r="T30" s="238">
        <v>35.840826455127669</v>
      </c>
      <c r="U30" s="238">
        <v>41.690578963305377</v>
      </c>
      <c r="V30" s="237">
        <v>49.09745492288652</v>
      </c>
      <c r="W30" s="238">
        <v>48.864734558085757</v>
      </c>
      <c r="X30" s="238">
        <v>43.969271597481324</v>
      </c>
      <c r="Y30" s="238">
        <v>35.969749645380126</v>
      </c>
      <c r="Z30" s="238">
        <v>50.33347794053153</v>
      </c>
      <c r="AA30" s="237">
        <v>40.058737512433666</v>
      </c>
      <c r="AB30" s="238">
        <v>40.018223800401238</v>
      </c>
      <c r="AC30" s="238">
        <v>35.229149798947141</v>
      </c>
      <c r="AD30" s="238">
        <v>28.779231819649471</v>
      </c>
      <c r="AE30" s="238">
        <v>40.651880021608214</v>
      </c>
      <c r="AF30" s="237">
        <v>34.834806283369915</v>
      </c>
      <c r="AG30" s="238">
        <v>34.300780915250861</v>
      </c>
      <c r="AH30" s="238">
        <v>30.004263334193482</v>
      </c>
      <c r="AI30" s="238">
        <v>10.234130606642807</v>
      </c>
      <c r="AJ30" s="238">
        <v>36.248813821069888</v>
      </c>
      <c r="AK30" s="237">
        <v>33.974391698211356</v>
      </c>
      <c r="AL30" s="238">
        <v>33.389139220248879</v>
      </c>
      <c r="AM30" s="238">
        <v>29.393417284676424</v>
      </c>
      <c r="AN30" s="238">
        <v>0.02</v>
      </c>
      <c r="AO30" s="238">
        <v>33.870929136569515</v>
      </c>
      <c r="AP30" s="237">
        <v>34.349060696350989</v>
      </c>
      <c r="AQ30" s="238">
        <v>34.178326780954031</v>
      </c>
      <c r="AR30" s="238">
        <v>29.423543269302044</v>
      </c>
      <c r="AS30" s="238">
        <v>2.0000000000000004E-2</v>
      </c>
      <c r="AT30" s="238">
        <v>34.176900067053531</v>
      </c>
      <c r="AU30" s="237">
        <v>34.079470314392502</v>
      </c>
      <c r="AV30" s="238">
        <v>33.8909688194002</v>
      </c>
      <c r="AW30" s="238">
        <v>30.606076394911589</v>
      </c>
      <c r="AX30" s="238">
        <v>1.0492873738712126E-2</v>
      </c>
      <c r="AY30" s="238">
        <v>34.23779454716157</v>
      </c>
      <c r="AZ30" s="237">
        <v>36.166721120101457</v>
      </c>
      <c r="BA30" s="238">
        <v>35.804594716186912</v>
      </c>
      <c r="BB30" s="238">
        <v>32.82109052229773</v>
      </c>
      <c r="BC30" s="238">
        <v>0.31548327832899276</v>
      </c>
      <c r="BD30" s="238">
        <v>36.124953706390571</v>
      </c>
      <c r="BE30" s="237">
        <v>39.661511573797796</v>
      </c>
      <c r="BF30" s="238">
        <v>39.557785485992802</v>
      </c>
      <c r="BG30" s="238">
        <v>35.780715126096837</v>
      </c>
      <c r="BH30" s="238">
        <v>28.420480211463982</v>
      </c>
      <c r="BI30" s="239">
        <v>41.295668516393825</v>
      </c>
      <c r="BJ30" s="240"/>
      <c r="BK30" s="237"/>
      <c r="BL30" s="238"/>
      <c r="BM30" s="238"/>
      <c r="BN30" s="238"/>
      <c r="BO30" s="238"/>
      <c r="BP30" s="237"/>
      <c r="BQ30" s="238"/>
      <c r="BR30" s="238"/>
      <c r="BS30" s="238"/>
      <c r="BT30" s="238"/>
      <c r="BU30" s="237"/>
      <c r="BV30" s="238"/>
      <c r="BW30" s="238"/>
      <c r="BX30" s="238"/>
      <c r="BY30" s="238"/>
      <c r="BZ30" s="237"/>
      <c r="CA30" s="238"/>
      <c r="CB30" s="238"/>
      <c r="CC30" s="238"/>
      <c r="CD30" s="238"/>
      <c r="CE30" s="237"/>
      <c r="CF30" s="238"/>
      <c r="CG30" s="238"/>
      <c r="CH30" s="238"/>
      <c r="CI30" s="238"/>
      <c r="CJ30" s="237"/>
      <c r="CK30" s="238"/>
      <c r="CL30" s="238"/>
      <c r="CM30" s="238"/>
      <c r="CN30" s="238"/>
      <c r="CO30" s="237"/>
      <c r="CP30" s="238"/>
      <c r="CQ30" s="238"/>
      <c r="CR30" s="238"/>
      <c r="CS30" s="238"/>
      <c r="CT30" s="237"/>
      <c r="CU30" s="238"/>
      <c r="CV30" s="238"/>
      <c r="CW30" s="238"/>
      <c r="CX30" s="238"/>
      <c r="CY30" s="237"/>
      <c r="CZ30" s="238"/>
      <c r="DA30" s="238"/>
      <c r="DB30" s="238"/>
      <c r="DC30" s="238"/>
      <c r="DD30" s="237"/>
      <c r="DE30" s="238"/>
      <c r="DF30" s="238"/>
      <c r="DG30" s="238"/>
      <c r="DH30" s="238"/>
      <c r="DI30" s="237"/>
      <c r="DJ30" s="238"/>
      <c r="DK30" s="238"/>
      <c r="DL30" s="238"/>
      <c r="DM30" s="238"/>
      <c r="DN30" s="237"/>
      <c r="DO30" s="238"/>
      <c r="DP30" s="238"/>
      <c r="DQ30" s="238"/>
      <c r="DR30" s="239"/>
      <c r="DS30" s="240"/>
      <c r="DT30" s="237"/>
      <c r="DU30" s="238"/>
      <c r="DV30" s="238"/>
      <c r="DW30" s="238"/>
      <c r="DX30" s="238"/>
      <c r="DY30" s="237"/>
      <c r="DZ30" s="238"/>
      <c r="EA30" s="238"/>
      <c r="EB30" s="238"/>
      <c r="EC30" s="238"/>
      <c r="ED30" s="237"/>
      <c r="EE30" s="238"/>
      <c r="EF30" s="238"/>
      <c r="EG30" s="238"/>
      <c r="EH30" s="238"/>
      <c r="EI30" s="237"/>
      <c r="EJ30" s="238"/>
      <c r="EK30" s="238"/>
      <c r="EL30" s="238"/>
      <c r="EM30" s="238"/>
      <c r="EN30" s="237"/>
      <c r="EO30" s="238"/>
      <c r="EP30" s="238"/>
      <c r="EQ30" s="238"/>
      <c r="ER30" s="238"/>
      <c r="ES30" s="237"/>
      <c r="ET30" s="238"/>
      <c r="EU30" s="238"/>
      <c r="EV30" s="238"/>
      <c r="EW30" s="238"/>
      <c r="EX30" s="237"/>
      <c r="EY30" s="238"/>
      <c r="EZ30" s="238"/>
      <c r="FA30" s="238"/>
      <c r="FB30" s="238"/>
      <c r="FC30" s="237"/>
      <c r="FD30" s="238"/>
      <c r="FE30" s="238"/>
      <c r="FF30" s="238"/>
      <c r="FG30" s="238"/>
      <c r="FH30" s="237"/>
      <c r="FI30" s="238"/>
      <c r="FJ30" s="238"/>
      <c r="FK30" s="238"/>
      <c r="FL30" s="238"/>
      <c r="FM30" s="237"/>
      <c r="FN30" s="238"/>
      <c r="FO30" s="238"/>
      <c r="FP30" s="238"/>
      <c r="FQ30" s="238"/>
      <c r="FR30" s="237"/>
      <c r="FS30" s="238"/>
      <c r="FT30" s="238"/>
      <c r="FU30" s="238"/>
      <c r="FV30" s="238"/>
      <c r="FW30" s="237"/>
      <c r="FX30" s="238"/>
      <c r="FY30" s="238"/>
      <c r="FZ30" s="238"/>
      <c r="GA30" s="239"/>
      <c r="GB30" s="240"/>
      <c r="GC30" s="237"/>
      <c r="GD30" s="238"/>
      <c r="GE30" s="238"/>
      <c r="GF30" s="238"/>
      <c r="GG30" s="238"/>
      <c r="GH30" s="237"/>
      <c r="GI30" s="238"/>
      <c r="GJ30" s="238"/>
      <c r="GK30" s="238"/>
      <c r="GL30" s="238"/>
      <c r="GM30" s="237"/>
      <c r="GN30" s="238"/>
      <c r="GO30" s="238"/>
      <c r="GP30" s="238"/>
      <c r="GQ30" s="238"/>
      <c r="GR30" s="237"/>
      <c r="GS30" s="238"/>
      <c r="GT30" s="238"/>
      <c r="GU30" s="238"/>
      <c r="GV30" s="238"/>
      <c r="GW30" s="237"/>
      <c r="GX30" s="238"/>
      <c r="GY30" s="238"/>
      <c r="GZ30" s="238"/>
      <c r="HA30" s="238"/>
      <c r="HB30" s="237"/>
      <c r="HC30" s="238"/>
      <c r="HD30" s="238"/>
      <c r="HE30" s="238"/>
      <c r="HF30" s="238"/>
      <c r="HG30" s="237"/>
      <c r="HH30" s="238"/>
      <c r="HI30" s="238"/>
      <c r="HJ30" s="238"/>
      <c r="HK30" s="238"/>
      <c r="HL30" s="237"/>
      <c r="HM30" s="238"/>
      <c r="HN30" s="238"/>
      <c r="HO30" s="238"/>
      <c r="HP30" s="238"/>
      <c r="HQ30" s="237"/>
      <c r="HR30" s="238"/>
      <c r="HS30" s="238"/>
      <c r="HT30" s="238"/>
      <c r="HU30" s="238"/>
      <c r="HV30" s="237"/>
      <c r="HW30" s="238"/>
      <c r="HX30" s="238"/>
      <c r="HY30" s="238"/>
      <c r="HZ30" s="238"/>
      <c r="IA30" s="237"/>
      <c r="IB30" s="238"/>
      <c r="IC30" s="238"/>
      <c r="ID30" s="238"/>
      <c r="IE30" s="238"/>
      <c r="IF30" s="237"/>
      <c r="IG30" s="238"/>
      <c r="IH30" s="238"/>
      <c r="II30" s="238"/>
      <c r="IJ30" s="239"/>
      <c r="IK30" s="240"/>
      <c r="IL30" s="237"/>
      <c r="IM30" s="238"/>
      <c r="IN30" s="238"/>
      <c r="IO30" s="238"/>
      <c r="IP30" s="238"/>
      <c r="IQ30" s="237"/>
      <c r="IR30" s="238"/>
      <c r="IS30" s="238"/>
      <c r="IT30" s="238"/>
      <c r="IU30" s="238"/>
      <c r="IV30" s="237"/>
      <c r="IW30" s="238"/>
      <c r="IX30" s="238"/>
      <c r="IY30" s="238"/>
      <c r="IZ30" s="238"/>
      <c r="JA30" s="237"/>
      <c r="JB30" s="238"/>
      <c r="JC30" s="238"/>
      <c r="JD30" s="238"/>
      <c r="JE30" s="238"/>
      <c r="JF30" s="237"/>
      <c r="JG30" s="238"/>
      <c r="JH30" s="238"/>
      <c r="JI30" s="238"/>
      <c r="JJ30" s="238"/>
      <c r="JK30" s="237"/>
      <c r="JL30" s="238"/>
      <c r="JM30" s="238"/>
      <c r="JN30" s="238"/>
      <c r="JO30" s="238"/>
      <c r="JP30" s="237"/>
      <c r="JQ30" s="238"/>
      <c r="JR30" s="238"/>
      <c r="JS30" s="238"/>
      <c r="JT30" s="238"/>
      <c r="JU30" s="237"/>
      <c r="JV30" s="238"/>
      <c r="JW30" s="238"/>
      <c r="JX30" s="238"/>
      <c r="JY30" s="238"/>
      <c r="JZ30" s="237"/>
      <c r="KA30" s="238"/>
      <c r="KB30" s="238"/>
      <c r="KC30" s="238"/>
      <c r="KD30" s="238"/>
      <c r="KE30" s="237"/>
      <c r="KF30" s="238"/>
      <c r="KG30" s="238"/>
      <c r="KH30" s="238"/>
      <c r="KI30" s="238"/>
      <c r="KJ30" s="237"/>
      <c r="KK30" s="238"/>
      <c r="KL30" s="238"/>
      <c r="KM30" s="238"/>
      <c r="KN30" s="238"/>
      <c r="KO30" s="237"/>
      <c r="KP30" s="238"/>
      <c r="KQ30" s="238"/>
    </row>
    <row r="31" spans="1:303" x14ac:dyDescent="0.25">
      <c r="A31" s="240" t="s">
        <v>1643</v>
      </c>
      <c r="B31" s="237">
        <v>54.217544377027565</v>
      </c>
      <c r="C31" s="238">
        <v>53.605160244846545</v>
      </c>
      <c r="D31" s="238">
        <v>48.867689725713198</v>
      </c>
      <c r="E31" s="238">
        <v>42.319062687117132</v>
      </c>
      <c r="F31" s="238">
        <v>55.118332408921205</v>
      </c>
      <c r="G31" s="237">
        <v>40.916716586249478</v>
      </c>
      <c r="H31" s="238">
        <v>40.522523138645269</v>
      </c>
      <c r="I31" s="238">
        <v>38.221073541456605</v>
      </c>
      <c r="J31" s="238">
        <v>35.242110682787171</v>
      </c>
      <c r="K31" s="238">
        <v>41.919826566311642</v>
      </c>
      <c r="L31" s="237">
        <v>48.567184706145611</v>
      </c>
      <c r="M31" s="238">
        <v>48.253313448424933</v>
      </c>
      <c r="N31" s="238">
        <v>43.989888098940384</v>
      </c>
      <c r="O31" s="238">
        <v>41.555773039709372</v>
      </c>
      <c r="P31" s="238">
        <v>49.988366145846875</v>
      </c>
      <c r="Q31" s="237">
        <v>41.50942982530529</v>
      </c>
      <c r="R31" s="238">
        <v>41.295487742463017</v>
      </c>
      <c r="S31" s="238">
        <v>36.94151117897416</v>
      </c>
      <c r="T31" s="238">
        <v>35.39557490185863</v>
      </c>
      <c r="U31" s="238">
        <v>42.212900585510134</v>
      </c>
      <c r="V31" s="237">
        <v>49.717199400893925</v>
      </c>
      <c r="W31" s="238">
        <v>49.479718149857135</v>
      </c>
      <c r="X31" s="238">
        <v>43.424198959103265</v>
      </c>
      <c r="Y31" s="238">
        <v>35.522261020600432</v>
      </c>
      <c r="Z31" s="238">
        <v>50.965441540215764</v>
      </c>
      <c r="AA31" s="237">
        <v>40.562113091742262</v>
      </c>
      <c r="AB31" s="238">
        <v>40.518794314190991</v>
      </c>
      <c r="AC31" s="238">
        <v>34.791603080867922</v>
      </c>
      <c r="AD31" s="238">
        <v>27.722810697037872</v>
      </c>
      <c r="AE31" s="238">
        <v>41.164788008619801</v>
      </c>
      <c r="AF31" s="237">
        <v>35.274585753043127</v>
      </c>
      <c r="AG31" s="238">
        <v>34.733064776294157</v>
      </c>
      <c r="AH31" s="238">
        <v>28.904914047437853</v>
      </c>
      <c r="AI31" s="238">
        <v>9.6161755095941785</v>
      </c>
      <c r="AJ31" s="238">
        <v>36.708278736433549</v>
      </c>
      <c r="AK31" s="237">
        <v>34.401717773860788</v>
      </c>
      <c r="AL31" s="238">
        <v>33.81144071849679</v>
      </c>
      <c r="AM31" s="238">
        <v>28.311077603195042</v>
      </c>
      <c r="AN31" s="238">
        <v>0.02</v>
      </c>
      <c r="AO31" s="238">
        <v>34.296312437803422</v>
      </c>
      <c r="AP31" s="237">
        <v>34.782020558985351</v>
      </c>
      <c r="AQ31" s="238">
        <v>34.608687602493809</v>
      </c>
      <c r="AR31" s="238">
        <v>28.712906087875204</v>
      </c>
      <c r="AS31" s="238">
        <v>2.0000000000000004E-2</v>
      </c>
      <c r="AT31" s="238">
        <v>34.604694175259382</v>
      </c>
      <c r="AU31" s="237">
        <v>34.504646457558202</v>
      </c>
      <c r="AV31" s="238">
        <v>34.318405157272394</v>
      </c>
      <c r="AW31" s="238">
        <v>30.226076394911587</v>
      </c>
      <c r="AX31" s="238">
        <v>1.0492873738712126E-2</v>
      </c>
      <c r="AY31" s="238">
        <v>34.665603893025462</v>
      </c>
      <c r="AZ31" s="237">
        <v>36.622015317676691</v>
      </c>
      <c r="BA31" s="238">
        <v>36.254736050636929</v>
      </c>
      <c r="BB31" s="238">
        <v>32.413433217501748</v>
      </c>
      <c r="BC31" s="238">
        <v>0.29256448582364175</v>
      </c>
      <c r="BD31" s="238">
        <v>36.577688821050927</v>
      </c>
      <c r="BE31" s="237">
        <v>40.158956031503578</v>
      </c>
      <c r="BF31" s="238">
        <v>40.057785485992802</v>
      </c>
      <c r="BG31" s="238">
        <v>35.338125866911135</v>
      </c>
      <c r="BH31" s="238">
        <v>26.703114414572241</v>
      </c>
      <c r="BI31" s="239">
        <v>41.813711544052012</v>
      </c>
      <c r="BJ31" s="240"/>
      <c r="BK31" s="237"/>
      <c r="BL31" s="238"/>
      <c r="BM31" s="238"/>
      <c r="BN31" s="238"/>
      <c r="BO31" s="238"/>
      <c r="BP31" s="237"/>
      <c r="BQ31" s="238"/>
      <c r="BR31" s="238"/>
      <c r="BS31" s="238"/>
      <c r="BT31" s="238"/>
      <c r="BU31" s="237"/>
      <c r="BV31" s="238"/>
      <c r="BW31" s="238"/>
      <c r="BX31" s="238"/>
      <c r="BY31" s="238"/>
      <c r="BZ31" s="237"/>
      <c r="CA31" s="238"/>
      <c r="CB31" s="238"/>
      <c r="CC31" s="238"/>
      <c r="CD31" s="238"/>
      <c r="CE31" s="237"/>
      <c r="CF31" s="238"/>
      <c r="CG31" s="238"/>
      <c r="CH31" s="238"/>
      <c r="CI31" s="238"/>
      <c r="CJ31" s="237"/>
      <c r="CK31" s="238"/>
      <c r="CL31" s="238"/>
      <c r="CM31" s="238"/>
      <c r="CN31" s="238"/>
      <c r="CO31" s="237"/>
      <c r="CP31" s="238"/>
      <c r="CQ31" s="238"/>
      <c r="CR31" s="238"/>
      <c r="CS31" s="238"/>
      <c r="CT31" s="237"/>
      <c r="CU31" s="238"/>
      <c r="CV31" s="238"/>
      <c r="CW31" s="238"/>
      <c r="CX31" s="238"/>
      <c r="CY31" s="237"/>
      <c r="CZ31" s="238"/>
      <c r="DA31" s="238"/>
      <c r="DB31" s="238"/>
      <c r="DC31" s="238"/>
      <c r="DD31" s="237"/>
      <c r="DE31" s="238"/>
      <c r="DF31" s="238"/>
      <c r="DG31" s="238"/>
      <c r="DH31" s="238"/>
      <c r="DI31" s="237"/>
      <c r="DJ31" s="238"/>
      <c r="DK31" s="238"/>
      <c r="DL31" s="238"/>
      <c r="DM31" s="238"/>
      <c r="DN31" s="237"/>
      <c r="DO31" s="238"/>
      <c r="DP31" s="238"/>
      <c r="DQ31" s="238"/>
      <c r="DR31" s="239"/>
      <c r="DS31" s="240"/>
      <c r="DT31" s="237"/>
      <c r="DU31" s="238"/>
      <c r="DV31" s="238"/>
      <c r="DW31" s="238"/>
      <c r="DX31" s="238"/>
      <c r="DY31" s="237"/>
      <c r="DZ31" s="238"/>
      <c r="EA31" s="238"/>
      <c r="EB31" s="238"/>
      <c r="EC31" s="238"/>
      <c r="ED31" s="237"/>
      <c r="EE31" s="238"/>
      <c r="EF31" s="238"/>
      <c r="EG31" s="238"/>
      <c r="EH31" s="238"/>
      <c r="EI31" s="237"/>
      <c r="EJ31" s="238"/>
      <c r="EK31" s="238"/>
      <c r="EL31" s="238"/>
      <c r="EM31" s="238"/>
      <c r="EN31" s="237"/>
      <c r="EO31" s="238"/>
      <c r="EP31" s="238"/>
      <c r="EQ31" s="238"/>
      <c r="ER31" s="238"/>
      <c r="ES31" s="237"/>
      <c r="ET31" s="238"/>
      <c r="EU31" s="238"/>
      <c r="EV31" s="238"/>
      <c r="EW31" s="238"/>
      <c r="EX31" s="237"/>
      <c r="EY31" s="238"/>
      <c r="EZ31" s="238"/>
      <c r="FA31" s="238"/>
      <c r="FB31" s="238"/>
      <c r="FC31" s="237"/>
      <c r="FD31" s="238"/>
      <c r="FE31" s="238"/>
      <c r="FF31" s="238"/>
      <c r="FG31" s="238"/>
      <c r="FH31" s="237"/>
      <c r="FI31" s="238"/>
      <c r="FJ31" s="238"/>
      <c r="FK31" s="238"/>
      <c r="FL31" s="238"/>
      <c r="FM31" s="237"/>
      <c r="FN31" s="238"/>
      <c r="FO31" s="238"/>
      <c r="FP31" s="238"/>
      <c r="FQ31" s="238"/>
      <c r="FR31" s="237"/>
      <c r="FS31" s="238"/>
      <c r="FT31" s="238"/>
      <c r="FU31" s="238"/>
      <c r="FV31" s="238"/>
      <c r="FW31" s="237"/>
      <c r="FX31" s="238"/>
      <c r="FY31" s="238"/>
      <c r="FZ31" s="238"/>
      <c r="GA31" s="239"/>
      <c r="GB31" s="240"/>
      <c r="GC31" s="237"/>
      <c r="GD31" s="238"/>
      <c r="GE31" s="238"/>
      <c r="GF31" s="238"/>
      <c r="GG31" s="238"/>
      <c r="GH31" s="237"/>
      <c r="GI31" s="238"/>
      <c r="GJ31" s="238"/>
      <c r="GK31" s="238"/>
      <c r="GL31" s="238"/>
      <c r="GM31" s="237"/>
      <c r="GN31" s="238"/>
      <c r="GO31" s="238"/>
      <c r="GP31" s="238"/>
      <c r="GQ31" s="238"/>
      <c r="GR31" s="237"/>
      <c r="GS31" s="238"/>
      <c r="GT31" s="238"/>
      <c r="GU31" s="238"/>
      <c r="GV31" s="238"/>
      <c r="GW31" s="237"/>
      <c r="GX31" s="238"/>
      <c r="GY31" s="238"/>
      <c r="GZ31" s="238"/>
      <c r="HA31" s="238"/>
      <c r="HB31" s="237"/>
      <c r="HC31" s="238"/>
      <c r="HD31" s="238"/>
      <c r="HE31" s="238"/>
      <c r="HF31" s="238"/>
      <c r="HG31" s="237"/>
      <c r="HH31" s="238"/>
      <c r="HI31" s="238"/>
      <c r="HJ31" s="238"/>
      <c r="HK31" s="238"/>
      <c r="HL31" s="237"/>
      <c r="HM31" s="238"/>
      <c r="HN31" s="238"/>
      <c r="HO31" s="238"/>
      <c r="HP31" s="238"/>
      <c r="HQ31" s="237"/>
      <c r="HR31" s="238"/>
      <c r="HS31" s="238"/>
      <c r="HT31" s="238"/>
      <c r="HU31" s="238"/>
      <c r="HV31" s="237"/>
      <c r="HW31" s="238"/>
      <c r="HX31" s="238"/>
      <c r="HY31" s="238"/>
      <c r="HZ31" s="238"/>
      <c r="IA31" s="237"/>
      <c r="IB31" s="238"/>
      <c r="IC31" s="238"/>
      <c r="ID31" s="238"/>
      <c r="IE31" s="238"/>
      <c r="IF31" s="237"/>
      <c r="IG31" s="238"/>
      <c r="IH31" s="238"/>
      <c r="II31" s="238"/>
      <c r="IJ31" s="239"/>
      <c r="IK31" s="240"/>
      <c r="IL31" s="237"/>
      <c r="IM31" s="238"/>
      <c r="IN31" s="238"/>
      <c r="IO31" s="238"/>
      <c r="IP31" s="238"/>
      <c r="IQ31" s="237"/>
      <c r="IR31" s="238"/>
      <c r="IS31" s="238"/>
      <c r="IT31" s="238"/>
      <c r="IU31" s="238"/>
      <c r="IV31" s="237"/>
      <c r="IW31" s="238"/>
      <c r="IX31" s="238"/>
      <c r="IY31" s="238"/>
      <c r="IZ31" s="238"/>
      <c r="JA31" s="237"/>
      <c r="JB31" s="238"/>
      <c r="JC31" s="238"/>
      <c r="JD31" s="238"/>
      <c r="JE31" s="238"/>
      <c r="JF31" s="237"/>
      <c r="JG31" s="238"/>
      <c r="JH31" s="238"/>
      <c r="JI31" s="238"/>
      <c r="JJ31" s="238"/>
      <c r="JK31" s="237"/>
      <c r="JL31" s="238"/>
      <c r="JM31" s="238"/>
      <c r="JN31" s="238"/>
      <c r="JO31" s="238"/>
      <c r="JP31" s="237"/>
      <c r="JQ31" s="238"/>
      <c r="JR31" s="238"/>
      <c r="JS31" s="238"/>
      <c r="JT31" s="238"/>
      <c r="JU31" s="237"/>
      <c r="JV31" s="238"/>
      <c r="JW31" s="238"/>
      <c r="JX31" s="238"/>
      <c r="JY31" s="238"/>
      <c r="JZ31" s="237"/>
      <c r="KA31" s="238"/>
      <c r="KB31" s="238"/>
      <c r="KC31" s="238"/>
      <c r="KD31" s="238"/>
      <c r="KE31" s="237"/>
      <c r="KF31" s="238"/>
      <c r="KG31" s="238"/>
      <c r="KH31" s="238"/>
      <c r="KI31" s="238"/>
      <c r="KJ31" s="237"/>
      <c r="KK31" s="238"/>
      <c r="KL31" s="238"/>
      <c r="KM31" s="238"/>
      <c r="KN31" s="238"/>
      <c r="KO31" s="237"/>
      <c r="KP31" s="238"/>
      <c r="KQ31" s="238"/>
    </row>
    <row r="32" spans="1:303" x14ac:dyDescent="0.25">
      <c r="A32" s="240" t="s">
        <v>1644</v>
      </c>
      <c r="B32" s="237">
        <v>54.517463034437199</v>
      </c>
      <c r="C32" s="238">
        <v>53.603603964997461</v>
      </c>
      <c r="D32" s="238">
        <v>49.257261851528888</v>
      </c>
      <c r="E32" s="238">
        <v>43.478146205735683</v>
      </c>
      <c r="F32" s="238">
        <v>55.498293370658281</v>
      </c>
      <c r="G32" s="237">
        <v>41.281618369296936</v>
      </c>
      <c r="H32" s="238">
        <v>40.819971216644895</v>
      </c>
      <c r="I32" s="238">
        <v>38.844737578029914</v>
      </c>
      <c r="J32" s="238">
        <v>35.901111151616789</v>
      </c>
      <c r="K32" s="238">
        <v>42.630672189402596</v>
      </c>
      <c r="L32" s="237">
        <v>47.730953102146245</v>
      </c>
      <c r="M32" s="238">
        <v>47.278737342501117</v>
      </c>
      <c r="N32" s="238">
        <v>43.175154446065314</v>
      </c>
      <c r="O32" s="238">
        <v>40.842975788653227</v>
      </c>
      <c r="P32" s="238">
        <v>48.806741086006063</v>
      </c>
      <c r="Q32" s="237">
        <v>42.378738212347351</v>
      </c>
      <c r="R32" s="238">
        <v>42.2182648506231</v>
      </c>
      <c r="S32" s="238">
        <v>37.560031667682253</v>
      </c>
      <c r="T32" s="238">
        <v>35.625793529690689</v>
      </c>
      <c r="U32" s="238">
        <v>43.030639088519166</v>
      </c>
      <c r="V32" s="237">
        <v>48.948438583495602</v>
      </c>
      <c r="W32" s="238">
        <v>48.691332554144033</v>
      </c>
      <c r="X32" s="238">
        <v>41.99662641522788</v>
      </c>
      <c r="Y32" s="238">
        <v>35.469809233405464</v>
      </c>
      <c r="Z32" s="238">
        <v>49.944286514828136</v>
      </c>
      <c r="AA32" s="237">
        <v>40.748403301371312</v>
      </c>
      <c r="AB32" s="238">
        <v>40.237646552678228</v>
      </c>
      <c r="AC32" s="238">
        <v>35.219531386584819</v>
      </c>
      <c r="AD32" s="238">
        <v>29.723592723271899</v>
      </c>
      <c r="AE32" s="238">
        <v>41.749850964050921</v>
      </c>
      <c r="AF32" s="237">
        <v>36.016782930502252</v>
      </c>
      <c r="AG32" s="238">
        <v>35.542411532808522</v>
      </c>
      <c r="AH32" s="238">
        <v>31.080636972668412</v>
      </c>
      <c r="AI32" s="238">
        <v>10.414464258270728</v>
      </c>
      <c r="AJ32" s="238">
        <v>37.419866598921949</v>
      </c>
      <c r="AK32" s="237">
        <v>36.233123038691602</v>
      </c>
      <c r="AL32" s="238">
        <v>35.712602006248069</v>
      </c>
      <c r="AM32" s="238">
        <v>31.217399563835095</v>
      </c>
      <c r="AN32" s="238">
        <v>0</v>
      </c>
      <c r="AO32" s="238">
        <v>36.438362626426965</v>
      </c>
      <c r="AP32" s="237">
        <v>36.010500729046818</v>
      </c>
      <c r="AQ32" s="238">
        <v>35.676577938637365</v>
      </c>
      <c r="AR32" s="238">
        <v>31.320019022903171</v>
      </c>
      <c r="AS32" s="238">
        <v>0</v>
      </c>
      <c r="AT32" s="238">
        <v>36.347168923184476</v>
      </c>
      <c r="AU32" s="237">
        <v>37.176520181272863</v>
      </c>
      <c r="AV32" s="238">
        <v>36.889546639913789</v>
      </c>
      <c r="AW32" s="238">
        <v>32.413993862029017</v>
      </c>
      <c r="AX32" s="238">
        <v>0</v>
      </c>
      <c r="AY32" s="238">
        <v>36.80928276490328</v>
      </c>
      <c r="AZ32" s="237">
        <v>38.39539834141295</v>
      </c>
      <c r="BA32" s="238">
        <v>37.575562839267292</v>
      </c>
      <c r="BB32" s="238">
        <v>34.278200024857533</v>
      </c>
      <c r="BC32" s="238">
        <v>0.29834288546092935</v>
      </c>
      <c r="BD32" s="238">
        <v>37.655794013750729</v>
      </c>
      <c r="BE32" s="237">
        <v>41.524568958002817</v>
      </c>
      <c r="BF32" s="238">
        <v>41.274531637431622</v>
      </c>
      <c r="BG32" s="238">
        <v>36.063559744267742</v>
      </c>
      <c r="BH32" s="238">
        <v>28.917330430291738</v>
      </c>
      <c r="BI32" s="239">
        <v>43.049511935212536</v>
      </c>
      <c r="BJ32" s="240"/>
      <c r="BK32" s="237"/>
      <c r="BL32" s="238"/>
      <c r="BM32" s="238"/>
      <c r="BN32" s="238"/>
      <c r="BO32" s="238"/>
      <c r="BP32" s="237"/>
      <c r="BQ32" s="238"/>
      <c r="BR32" s="238"/>
      <c r="BS32" s="238"/>
      <c r="BT32" s="238"/>
      <c r="BU32" s="237"/>
      <c r="BV32" s="238"/>
      <c r="BW32" s="238"/>
      <c r="BX32" s="238"/>
      <c r="BY32" s="238"/>
      <c r="BZ32" s="237"/>
      <c r="CA32" s="238"/>
      <c r="CB32" s="238"/>
      <c r="CC32" s="238"/>
      <c r="CD32" s="238"/>
      <c r="CE32" s="237"/>
      <c r="CF32" s="238"/>
      <c r="CG32" s="238"/>
      <c r="CH32" s="238"/>
      <c r="CI32" s="238"/>
      <c r="CJ32" s="237"/>
      <c r="CK32" s="238"/>
      <c r="CL32" s="238"/>
      <c r="CM32" s="238"/>
      <c r="CN32" s="238"/>
      <c r="CO32" s="237"/>
      <c r="CP32" s="238"/>
      <c r="CQ32" s="238"/>
      <c r="CR32" s="238"/>
      <c r="CS32" s="238"/>
      <c r="CT32" s="237"/>
      <c r="CU32" s="238"/>
      <c r="CV32" s="238"/>
      <c r="CW32" s="238"/>
      <c r="CX32" s="238"/>
      <c r="CY32" s="237"/>
      <c r="CZ32" s="238"/>
      <c r="DA32" s="238"/>
      <c r="DB32" s="238"/>
      <c r="DC32" s="238"/>
      <c r="DD32" s="237"/>
      <c r="DE32" s="238"/>
      <c r="DF32" s="238"/>
      <c r="DG32" s="238"/>
      <c r="DH32" s="238"/>
      <c r="DI32" s="237"/>
      <c r="DJ32" s="238"/>
      <c r="DK32" s="238"/>
      <c r="DL32" s="238"/>
      <c r="DM32" s="238"/>
      <c r="DN32" s="237"/>
      <c r="DO32" s="238"/>
      <c r="DP32" s="238"/>
      <c r="DQ32" s="238"/>
      <c r="DR32" s="239"/>
      <c r="DS32" s="240"/>
      <c r="DT32" s="237"/>
      <c r="DU32" s="238"/>
      <c r="DV32" s="238"/>
      <c r="DW32" s="238"/>
      <c r="DX32" s="238"/>
      <c r="DY32" s="237"/>
      <c r="DZ32" s="238"/>
      <c r="EA32" s="238"/>
      <c r="EB32" s="238"/>
      <c r="EC32" s="238"/>
      <c r="ED32" s="237"/>
      <c r="EE32" s="238"/>
      <c r="EF32" s="238"/>
      <c r="EG32" s="238"/>
      <c r="EH32" s="238"/>
      <c r="EI32" s="237"/>
      <c r="EJ32" s="238"/>
      <c r="EK32" s="238"/>
      <c r="EL32" s="238"/>
      <c r="EM32" s="238"/>
      <c r="EN32" s="237"/>
      <c r="EO32" s="238"/>
      <c r="EP32" s="238"/>
      <c r="EQ32" s="238"/>
      <c r="ER32" s="238"/>
      <c r="ES32" s="237"/>
      <c r="ET32" s="238"/>
      <c r="EU32" s="238"/>
      <c r="EV32" s="238"/>
      <c r="EW32" s="238"/>
      <c r="EX32" s="237"/>
      <c r="EY32" s="238"/>
      <c r="EZ32" s="238"/>
      <c r="FA32" s="238"/>
      <c r="FB32" s="238"/>
      <c r="FC32" s="237"/>
      <c r="FD32" s="238"/>
      <c r="FE32" s="238"/>
      <c r="FF32" s="238"/>
      <c r="FG32" s="238"/>
      <c r="FH32" s="237"/>
      <c r="FI32" s="238"/>
      <c r="FJ32" s="238"/>
      <c r="FK32" s="238"/>
      <c r="FL32" s="238"/>
      <c r="FM32" s="237"/>
      <c r="FN32" s="238"/>
      <c r="FO32" s="238"/>
      <c r="FP32" s="238"/>
      <c r="FQ32" s="238"/>
      <c r="FR32" s="237"/>
      <c r="FS32" s="238"/>
      <c r="FT32" s="238"/>
      <c r="FU32" s="238"/>
      <c r="FV32" s="238"/>
      <c r="FW32" s="237"/>
      <c r="FX32" s="238"/>
      <c r="FY32" s="238"/>
      <c r="FZ32" s="238"/>
      <c r="GA32" s="239"/>
      <c r="GB32" s="240"/>
      <c r="GC32" s="237"/>
      <c r="GD32" s="238"/>
      <c r="GE32" s="238"/>
      <c r="GF32" s="238"/>
      <c r="GG32" s="238"/>
      <c r="GH32" s="237"/>
      <c r="GI32" s="238"/>
      <c r="GJ32" s="238"/>
      <c r="GK32" s="238"/>
      <c r="GL32" s="238"/>
      <c r="GM32" s="237"/>
      <c r="GN32" s="238"/>
      <c r="GO32" s="238"/>
      <c r="GP32" s="238"/>
      <c r="GQ32" s="238"/>
      <c r="GR32" s="237"/>
      <c r="GS32" s="238"/>
      <c r="GT32" s="238"/>
      <c r="GU32" s="238"/>
      <c r="GV32" s="238"/>
      <c r="GW32" s="237"/>
      <c r="GX32" s="238"/>
      <c r="GY32" s="238"/>
      <c r="GZ32" s="238"/>
      <c r="HA32" s="238"/>
      <c r="HB32" s="237"/>
      <c r="HC32" s="238"/>
      <c r="HD32" s="238"/>
      <c r="HE32" s="238"/>
      <c r="HF32" s="238"/>
      <c r="HG32" s="237"/>
      <c r="HH32" s="238"/>
      <c r="HI32" s="238"/>
      <c r="HJ32" s="238"/>
      <c r="HK32" s="238"/>
      <c r="HL32" s="237"/>
      <c r="HM32" s="238"/>
      <c r="HN32" s="238"/>
      <c r="HO32" s="238"/>
      <c r="HP32" s="238"/>
      <c r="HQ32" s="237"/>
      <c r="HR32" s="238"/>
      <c r="HS32" s="238"/>
      <c r="HT32" s="238"/>
      <c r="HU32" s="238"/>
      <c r="HV32" s="237"/>
      <c r="HW32" s="238"/>
      <c r="HX32" s="238"/>
      <c r="HY32" s="238"/>
      <c r="HZ32" s="238"/>
      <c r="IA32" s="237"/>
      <c r="IB32" s="238"/>
      <c r="IC32" s="238"/>
      <c r="ID32" s="238"/>
      <c r="IE32" s="238"/>
      <c r="IF32" s="237"/>
      <c r="IG32" s="238"/>
      <c r="IH32" s="238"/>
      <c r="II32" s="238"/>
      <c r="IJ32" s="239"/>
      <c r="IK32" s="240"/>
      <c r="IL32" s="237"/>
      <c r="IM32" s="238"/>
      <c r="IN32" s="238"/>
      <c r="IO32" s="238"/>
      <c r="IP32" s="238"/>
      <c r="IQ32" s="237"/>
      <c r="IR32" s="238"/>
      <c r="IS32" s="238"/>
      <c r="IT32" s="238"/>
      <c r="IU32" s="238"/>
      <c r="IV32" s="237"/>
      <c r="IW32" s="238"/>
      <c r="IX32" s="238"/>
      <c r="IY32" s="238"/>
      <c r="IZ32" s="238"/>
      <c r="JA32" s="237"/>
      <c r="JB32" s="238"/>
      <c r="JC32" s="238"/>
      <c r="JD32" s="238"/>
      <c r="JE32" s="238"/>
      <c r="JF32" s="237"/>
      <c r="JG32" s="238"/>
      <c r="JH32" s="238"/>
      <c r="JI32" s="238"/>
      <c r="JJ32" s="238"/>
      <c r="JK32" s="237"/>
      <c r="JL32" s="238"/>
      <c r="JM32" s="238"/>
      <c r="JN32" s="238"/>
      <c r="JO32" s="238"/>
      <c r="JP32" s="237"/>
      <c r="JQ32" s="238"/>
      <c r="JR32" s="238"/>
      <c r="JS32" s="238"/>
      <c r="JT32" s="238"/>
      <c r="JU32" s="237"/>
      <c r="JV32" s="238"/>
      <c r="JW32" s="238"/>
      <c r="JX32" s="238"/>
      <c r="JY32" s="238"/>
      <c r="JZ32" s="237"/>
      <c r="KA32" s="238"/>
      <c r="KB32" s="238"/>
      <c r="KC32" s="238"/>
      <c r="KD32" s="238"/>
      <c r="KE32" s="237"/>
      <c r="KF32" s="238"/>
      <c r="KG32" s="238"/>
      <c r="KH32" s="238"/>
      <c r="KI32" s="238"/>
      <c r="KJ32" s="237"/>
      <c r="KK32" s="238"/>
      <c r="KL32" s="238"/>
      <c r="KM32" s="238"/>
      <c r="KN32" s="238"/>
      <c r="KO32" s="237"/>
      <c r="KP32" s="238"/>
      <c r="KQ32" s="238"/>
    </row>
    <row r="33" spans="1:303" x14ac:dyDescent="0.25">
      <c r="A33" s="240" t="s">
        <v>1645</v>
      </c>
      <c r="B33" s="237">
        <v>52.753659724829959</v>
      </c>
      <c r="C33" s="238">
        <v>52.412670380539481</v>
      </c>
      <c r="D33" s="238">
        <v>52.060946890768797</v>
      </c>
      <c r="E33" s="238">
        <v>51.40783220487311</v>
      </c>
      <c r="F33" s="238">
        <v>52.977681777659043</v>
      </c>
      <c r="G33" s="237">
        <v>39.33682296875395</v>
      </c>
      <c r="H33" s="238">
        <v>39.147042623001809</v>
      </c>
      <c r="I33" s="238">
        <v>39.400569989525316</v>
      </c>
      <c r="J33" s="238">
        <v>38.551113733146934</v>
      </c>
      <c r="K33" s="238">
        <v>39.50346131514079</v>
      </c>
      <c r="L33" s="237">
        <v>47.508555972300229</v>
      </c>
      <c r="M33" s="238">
        <v>47.289993941440237</v>
      </c>
      <c r="N33" s="238">
        <v>47.523727994100767</v>
      </c>
      <c r="O33" s="238">
        <v>47.310090926540823</v>
      </c>
      <c r="P33" s="238">
        <v>47.579128024188691</v>
      </c>
      <c r="Q33" s="237">
        <v>38.009623303934873</v>
      </c>
      <c r="R33" s="238">
        <v>38.082519949728201</v>
      </c>
      <c r="S33" s="238">
        <v>38.114416135931052</v>
      </c>
      <c r="T33" s="238">
        <v>38.051744215815361</v>
      </c>
      <c r="U33" s="238">
        <v>38.549957200255953</v>
      </c>
      <c r="V33" s="237">
        <v>47.947592885837167</v>
      </c>
      <c r="W33" s="238">
        <v>47.655079950127721</v>
      </c>
      <c r="X33" s="238">
        <v>47.834828017189025</v>
      </c>
      <c r="Y33" s="238">
        <v>47.809132613182214</v>
      </c>
      <c r="Z33" s="238">
        <v>48.480778810825562</v>
      </c>
      <c r="AA33" s="237">
        <v>38.3420625541766</v>
      </c>
      <c r="AB33" s="238">
        <v>38.308217908209635</v>
      </c>
      <c r="AC33" s="238">
        <v>38.286704165776342</v>
      </c>
      <c r="AD33" s="238">
        <v>38.20374386803519</v>
      </c>
      <c r="AE33" s="238">
        <v>38.886882663916055</v>
      </c>
      <c r="AF33" s="237">
        <v>33.907560152329474</v>
      </c>
      <c r="AG33" s="238">
        <v>32.776554917542725</v>
      </c>
      <c r="AH33" s="238">
        <v>31.711118920082768</v>
      </c>
      <c r="AI33" s="238">
        <v>28.926494686836012</v>
      </c>
      <c r="AJ33" s="238">
        <v>34.583674231282025</v>
      </c>
      <c r="AK33" s="237">
        <v>31.417170355708386</v>
      </c>
      <c r="AL33" s="238">
        <v>30.796788500863023</v>
      </c>
      <c r="AM33" s="238">
        <v>30.12296142173993</v>
      </c>
      <c r="AN33" s="238">
        <v>28.172621121256995</v>
      </c>
      <c r="AO33" s="238">
        <v>34.248867634316241</v>
      </c>
      <c r="AP33" s="237">
        <v>30.822594206202229</v>
      </c>
      <c r="AQ33" s="238">
        <v>30.655202964825211</v>
      </c>
      <c r="AR33" s="238">
        <v>30.316734887988808</v>
      </c>
      <c r="AS33" s="238">
        <v>29.726022253418769</v>
      </c>
      <c r="AT33" s="238">
        <v>31.347028619018236</v>
      </c>
      <c r="AU33" s="237">
        <v>31.529918640537694</v>
      </c>
      <c r="AV33" s="238">
        <v>31.381842941943468</v>
      </c>
      <c r="AW33" s="238">
        <v>31.100976634474094</v>
      </c>
      <c r="AX33" s="238">
        <v>12.564592416915662</v>
      </c>
      <c r="AY33" s="238">
        <v>31.640075945601755</v>
      </c>
      <c r="AZ33" s="237">
        <v>33.88863165107724</v>
      </c>
      <c r="BA33" s="238">
        <v>33.697065710634106</v>
      </c>
      <c r="BB33" s="238">
        <v>33.626649629605673</v>
      </c>
      <c r="BC33" s="238">
        <v>31.141922864583883</v>
      </c>
      <c r="BD33" s="238">
        <v>34.164298941031269</v>
      </c>
      <c r="BE33" s="237">
        <v>36.472608861823822</v>
      </c>
      <c r="BF33" s="238">
        <v>36.370735074832929</v>
      </c>
      <c r="BG33" s="238">
        <v>36.373199027118545</v>
      </c>
      <c r="BH33" s="238">
        <v>36.045352661159384</v>
      </c>
      <c r="BI33" s="239">
        <v>36.928735669058234</v>
      </c>
      <c r="BJ33" s="240"/>
      <c r="BK33" s="237"/>
      <c r="BL33" s="238"/>
      <c r="BM33" s="238"/>
      <c r="BN33" s="238"/>
      <c r="BO33" s="238"/>
      <c r="BP33" s="237"/>
      <c r="BQ33" s="238"/>
      <c r="BR33" s="238"/>
      <c r="BS33" s="238"/>
      <c r="BT33" s="238"/>
      <c r="BU33" s="237"/>
      <c r="BV33" s="238"/>
      <c r="BW33" s="238"/>
      <c r="BX33" s="238"/>
      <c r="BY33" s="238"/>
      <c r="BZ33" s="237"/>
      <c r="CA33" s="238"/>
      <c r="CB33" s="238"/>
      <c r="CC33" s="238"/>
      <c r="CD33" s="238"/>
      <c r="CE33" s="237"/>
      <c r="CF33" s="238"/>
      <c r="CG33" s="238"/>
      <c r="CH33" s="238"/>
      <c r="CI33" s="238"/>
      <c r="CJ33" s="237"/>
      <c r="CK33" s="238"/>
      <c r="CL33" s="238"/>
      <c r="CM33" s="238"/>
      <c r="CN33" s="238"/>
      <c r="CO33" s="237"/>
      <c r="CP33" s="238"/>
      <c r="CQ33" s="238"/>
      <c r="CR33" s="238"/>
      <c r="CS33" s="238"/>
      <c r="CT33" s="237"/>
      <c r="CU33" s="238"/>
      <c r="CV33" s="238"/>
      <c r="CW33" s="238"/>
      <c r="CX33" s="238"/>
      <c r="CY33" s="237"/>
      <c r="CZ33" s="238"/>
      <c r="DA33" s="238"/>
      <c r="DB33" s="238"/>
      <c r="DC33" s="238"/>
      <c r="DD33" s="237"/>
      <c r="DE33" s="238"/>
      <c r="DF33" s="238"/>
      <c r="DG33" s="238"/>
      <c r="DH33" s="238"/>
      <c r="DI33" s="237"/>
      <c r="DJ33" s="238"/>
      <c r="DK33" s="238"/>
      <c r="DL33" s="238"/>
      <c r="DM33" s="238"/>
      <c r="DN33" s="237"/>
      <c r="DO33" s="238"/>
      <c r="DP33" s="238"/>
      <c r="DQ33" s="238"/>
      <c r="DR33" s="239"/>
      <c r="DS33" s="240"/>
      <c r="DT33" s="237"/>
      <c r="DU33" s="238"/>
      <c r="DV33" s="238"/>
      <c r="DW33" s="238"/>
      <c r="DX33" s="238"/>
      <c r="DY33" s="237"/>
      <c r="DZ33" s="238"/>
      <c r="EA33" s="238"/>
      <c r="EB33" s="238"/>
      <c r="EC33" s="238"/>
      <c r="ED33" s="237"/>
      <c r="EE33" s="238"/>
      <c r="EF33" s="238"/>
      <c r="EG33" s="238"/>
      <c r="EH33" s="238"/>
      <c r="EI33" s="237"/>
      <c r="EJ33" s="238"/>
      <c r="EK33" s="238"/>
      <c r="EL33" s="238"/>
      <c r="EM33" s="238"/>
      <c r="EN33" s="237"/>
      <c r="EO33" s="238"/>
      <c r="EP33" s="238"/>
      <c r="EQ33" s="238"/>
      <c r="ER33" s="238"/>
      <c r="ES33" s="237"/>
      <c r="ET33" s="238"/>
      <c r="EU33" s="238"/>
      <c r="EV33" s="238"/>
      <c r="EW33" s="238"/>
      <c r="EX33" s="237"/>
      <c r="EY33" s="238"/>
      <c r="EZ33" s="238"/>
      <c r="FA33" s="238"/>
      <c r="FB33" s="238"/>
      <c r="FC33" s="237"/>
      <c r="FD33" s="238"/>
      <c r="FE33" s="238"/>
      <c r="FF33" s="238"/>
      <c r="FG33" s="238"/>
      <c r="FH33" s="237"/>
      <c r="FI33" s="238"/>
      <c r="FJ33" s="238"/>
      <c r="FK33" s="238"/>
      <c r="FL33" s="238"/>
      <c r="FM33" s="237"/>
      <c r="FN33" s="238"/>
      <c r="FO33" s="238"/>
      <c r="FP33" s="238"/>
      <c r="FQ33" s="238"/>
      <c r="FR33" s="237"/>
      <c r="FS33" s="238"/>
      <c r="FT33" s="238"/>
      <c r="FU33" s="238"/>
      <c r="FV33" s="238"/>
      <c r="FW33" s="237"/>
      <c r="FX33" s="238"/>
      <c r="FY33" s="238"/>
      <c r="FZ33" s="238"/>
      <c r="GA33" s="239"/>
      <c r="GB33" s="240"/>
      <c r="GC33" s="237"/>
      <c r="GD33" s="238"/>
      <c r="GE33" s="238"/>
      <c r="GF33" s="238"/>
      <c r="GG33" s="238"/>
      <c r="GH33" s="237"/>
      <c r="GI33" s="238"/>
      <c r="GJ33" s="238"/>
      <c r="GK33" s="238"/>
      <c r="GL33" s="238"/>
      <c r="GM33" s="237"/>
      <c r="GN33" s="238"/>
      <c r="GO33" s="238"/>
      <c r="GP33" s="238"/>
      <c r="GQ33" s="238"/>
      <c r="GR33" s="237"/>
      <c r="GS33" s="238"/>
      <c r="GT33" s="238"/>
      <c r="GU33" s="238"/>
      <c r="GV33" s="238"/>
      <c r="GW33" s="237"/>
      <c r="GX33" s="238"/>
      <c r="GY33" s="238"/>
      <c r="GZ33" s="238"/>
      <c r="HA33" s="238"/>
      <c r="HB33" s="237"/>
      <c r="HC33" s="238"/>
      <c r="HD33" s="238"/>
      <c r="HE33" s="238"/>
      <c r="HF33" s="238"/>
      <c r="HG33" s="237"/>
      <c r="HH33" s="238"/>
      <c r="HI33" s="238"/>
      <c r="HJ33" s="238"/>
      <c r="HK33" s="238"/>
      <c r="HL33" s="237"/>
      <c r="HM33" s="238"/>
      <c r="HN33" s="238"/>
      <c r="HO33" s="238"/>
      <c r="HP33" s="238"/>
      <c r="HQ33" s="237"/>
      <c r="HR33" s="238"/>
      <c r="HS33" s="238"/>
      <c r="HT33" s="238"/>
      <c r="HU33" s="238"/>
      <c r="HV33" s="237"/>
      <c r="HW33" s="238"/>
      <c r="HX33" s="238"/>
      <c r="HY33" s="238"/>
      <c r="HZ33" s="238"/>
      <c r="IA33" s="237"/>
      <c r="IB33" s="238"/>
      <c r="IC33" s="238"/>
      <c r="ID33" s="238"/>
      <c r="IE33" s="238"/>
      <c r="IF33" s="237"/>
      <c r="IG33" s="238"/>
      <c r="IH33" s="238"/>
      <c r="II33" s="238"/>
      <c r="IJ33" s="239"/>
      <c r="IK33" s="240"/>
      <c r="IL33" s="237"/>
      <c r="IM33" s="238"/>
      <c r="IN33" s="238"/>
      <c r="IO33" s="238"/>
      <c r="IP33" s="238"/>
      <c r="IQ33" s="237"/>
      <c r="IR33" s="238"/>
      <c r="IS33" s="238"/>
      <c r="IT33" s="238"/>
      <c r="IU33" s="238"/>
      <c r="IV33" s="237"/>
      <c r="IW33" s="238"/>
      <c r="IX33" s="238"/>
      <c r="IY33" s="238"/>
      <c r="IZ33" s="238"/>
      <c r="JA33" s="237"/>
      <c r="JB33" s="238"/>
      <c r="JC33" s="238"/>
      <c r="JD33" s="238"/>
      <c r="JE33" s="238"/>
      <c r="JF33" s="237"/>
      <c r="JG33" s="238"/>
      <c r="JH33" s="238"/>
      <c r="JI33" s="238"/>
      <c r="JJ33" s="238"/>
      <c r="JK33" s="237"/>
      <c r="JL33" s="238"/>
      <c r="JM33" s="238"/>
      <c r="JN33" s="238"/>
      <c r="JO33" s="238"/>
      <c r="JP33" s="237"/>
      <c r="JQ33" s="238"/>
      <c r="JR33" s="238"/>
      <c r="JS33" s="238"/>
      <c r="JT33" s="238"/>
      <c r="JU33" s="237"/>
      <c r="JV33" s="238"/>
      <c r="JW33" s="238"/>
      <c r="JX33" s="238"/>
      <c r="JY33" s="238"/>
      <c r="JZ33" s="237"/>
      <c r="KA33" s="238"/>
      <c r="KB33" s="238"/>
      <c r="KC33" s="238"/>
      <c r="KD33" s="238"/>
      <c r="KE33" s="237"/>
      <c r="KF33" s="238"/>
      <c r="KG33" s="238"/>
      <c r="KH33" s="238"/>
      <c r="KI33" s="238"/>
      <c r="KJ33" s="237"/>
      <c r="KK33" s="238"/>
      <c r="KL33" s="238"/>
      <c r="KM33" s="238"/>
      <c r="KN33" s="238"/>
      <c r="KO33" s="237"/>
      <c r="KP33" s="238"/>
      <c r="KQ33" s="238"/>
    </row>
    <row r="34" spans="1:303" x14ac:dyDescent="0.25">
      <c r="A34" s="240" t="s">
        <v>1646</v>
      </c>
      <c r="B34" s="237">
        <v>53.341331113187891</v>
      </c>
      <c r="C34" s="238">
        <v>52.994072316563837</v>
      </c>
      <c r="D34" s="238">
        <v>52.640032284593737</v>
      </c>
      <c r="E34" s="238">
        <v>51.980453498645439</v>
      </c>
      <c r="F34" s="238">
        <v>53.557832490714745</v>
      </c>
      <c r="G34" s="237">
        <v>39.723310146831338</v>
      </c>
      <c r="H34" s="238">
        <v>39.521022827641971</v>
      </c>
      <c r="I34" s="238">
        <v>39.784681174600998</v>
      </c>
      <c r="J34" s="238">
        <v>38.9358426470476</v>
      </c>
      <c r="K34" s="238">
        <v>39.878723656559451</v>
      </c>
      <c r="L34" s="237">
        <v>48.028149974733516</v>
      </c>
      <c r="M34" s="238">
        <v>47.802287390306937</v>
      </c>
      <c r="N34" s="238">
        <v>48.038373767653617</v>
      </c>
      <c r="O34" s="238">
        <v>47.824316474218989</v>
      </c>
      <c r="P34" s="238">
        <v>48.094086793023493</v>
      </c>
      <c r="Q34" s="237">
        <v>38.42003437358661</v>
      </c>
      <c r="R34" s="238">
        <v>38.337750685180417</v>
      </c>
      <c r="S34" s="238">
        <v>38.52754107270156</v>
      </c>
      <c r="T34" s="238">
        <v>38.459622428940357</v>
      </c>
      <c r="U34" s="238">
        <v>38.968098670911452</v>
      </c>
      <c r="V34" s="237">
        <v>48.46991783730396</v>
      </c>
      <c r="W34" s="238">
        <v>48.174849673161823</v>
      </c>
      <c r="X34" s="238">
        <v>48.357488464641115</v>
      </c>
      <c r="Y34" s="238">
        <v>48.329016880372635</v>
      </c>
      <c r="Z34" s="238">
        <v>49.01048854388992</v>
      </c>
      <c r="AA34" s="237">
        <v>38.759982202569553</v>
      </c>
      <c r="AB34" s="238">
        <v>38.726136904604168</v>
      </c>
      <c r="AC34" s="238">
        <v>38.704773281338021</v>
      </c>
      <c r="AD34" s="238">
        <v>38.616792429474295</v>
      </c>
      <c r="AE34" s="238">
        <v>39.312477153823416</v>
      </c>
      <c r="AF34" s="237">
        <v>34.16615914219723</v>
      </c>
      <c r="AG34" s="238">
        <v>32.988838778586015</v>
      </c>
      <c r="AH34" s="238">
        <v>31.963431988258048</v>
      </c>
      <c r="AI34" s="238">
        <v>29.147808773776841</v>
      </c>
      <c r="AJ34" s="238">
        <v>34.863937499761249</v>
      </c>
      <c r="AK34" s="237">
        <v>31.62717035570839</v>
      </c>
      <c r="AL34" s="238">
        <v>30.949089999110928</v>
      </c>
      <c r="AM34" s="238">
        <v>30.318361696642057</v>
      </c>
      <c r="AN34" s="238">
        <v>28.36357579384666</v>
      </c>
      <c r="AO34" s="238">
        <v>34.458042420435675</v>
      </c>
      <c r="AP34" s="237">
        <v>31.034113240326473</v>
      </c>
      <c r="AQ34" s="238">
        <v>30.847887619831969</v>
      </c>
      <c r="AR34" s="238">
        <v>30.463871722587083</v>
      </c>
      <c r="AS34" s="238">
        <v>29.888655843102377</v>
      </c>
      <c r="AT34" s="238">
        <v>31.582332972504489</v>
      </c>
      <c r="AU34" s="237">
        <v>31.612487589769788</v>
      </c>
      <c r="AV34" s="238">
        <v>31.47806319474628</v>
      </c>
      <c r="AW34" s="238">
        <v>31.188308310724352</v>
      </c>
      <c r="AX34" s="238">
        <v>12.601453498784801</v>
      </c>
      <c r="AY34" s="238">
        <v>31.800075945601748</v>
      </c>
      <c r="AZ34" s="237">
        <v>34.160553782811583</v>
      </c>
      <c r="BA34" s="238">
        <v>33.928999325941</v>
      </c>
      <c r="BB34" s="238">
        <v>33.862507989314665</v>
      </c>
      <c r="BC34" s="238">
        <v>31.332170234392304</v>
      </c>
      <c r="BD34" s="238">
        <v>34.482877032720857</v>
      </c>
      <c r="BE34" s="237">
        <v>36.912608861823827</v>
      </c>
      <c r="BF34" s="238">
        <v>36.813005920645509</v>
      </c>
      <c r="BG34" s="238">
        <v>36.813199027118543</v>
      </c>
      <c r="BH34" s="238">
        <v>36.467664776807823</v>
      </c>
      <c r="BI34" s="239">
        <v>37.381349538227603</v>
      </c>
      <c r="BJ34" s="240"/>
      <c r="BK34" s="237"/>
      <c r="BL34" s="238"/>
      <c r="BM34" s="238"/>
      <c r="BN34" s="238"/>
      <c r="BO34" s="238"/>
      <c r="BP34" s="237"/>
      <c r="BQ34" s="238"/>
      <c r="BR34" s="238"/>
      <c r="BS34" s="238"/>
      <c r="BT34" s="238"/>
      <c r="BU34" s="237"/>
      <c r="BV34" s="238"/>
      <c r="BW34" s="238"/>
      <c r="BX34" s="238"/>
      <c r="BY34" s="238"/>
      <c r="BZ34" s="237"/>
      <c r="CA34" s="238"/>
      <c r="CB34" s="238"/>
      <c r="CC34" s="238"/>
      <c r="CD34" s="238"/>
      <c r="CE34" s="237"/>
      <c r="CF34" s="238"/>
      <c r="CG34" s="238"/>
      <c r="CH34" s="238"/>
      <c r="CI34" s="238"/>
      <c r="CJ34" s="237"/>
      <c r="CK34" s="238"/>
      <c r="CL34" s="238"/>
      <c r="CM34" s="238"/>
      <c r="CN34" s="238"/>
      <c r="CO34" s="237"/>
      <c r="CP34" s="238"/>
      <c r="CQ34" s="238"/>
      <c r="CR34" s="238"/>
      <c r="CS34" s="238"/>
      <c r="CT34" s="237"/>
      <c r="CU34" s="238"/>
      <c r="CV34" s="238"/>
      <c r="CW34" s="238"/>
      <c r="CX34" s="238"/>
      <c r="CY34" s="237"/>
      <c r="CZ34" s="238"/>
      <c r="DA34" s="238"/>
      <c r="DB34" s="238"/>
      <c r="DC34" s="238"/>
      <c r="DD34" s="237"/>
      <c r="DE34" s="238"/>
      <c r="DF34" s="238"/>
      <c r="DG34" s="238"/>
      <c r="DH34" s="238"/>
      <c r="DI34" s="237"/>
      <c r="DJ34" s="238"/>
      <c r="DK34" s="238"/>
      <c r="DL34" s="238"/>
      <c r="DM34" s="238"/>
      <c r="DN34" s="237"/>
      <c r="DO34" s="238"/>
      <c r="DP34" s="238"/>
      <c r="DQ34" s="238"/>
      <c r="DR34" s="239"/>
      <c r="DS34" s="240"/>
      <c r="DT34" s="237"/>
      <c r="DU34" s="238"/>
      <c r="DV34" s="238"/>
      <c r="DW34" s="238"/>
      <c r="DX34" s="238"/>
      <c r="DY34" s="237"/>
      <c r="DZ34" s="238"/>
      <c r="EA34" s="238"/>
      <c r="EB34" s="238"/>
      <c r="EC34" s="238"/>
      <c r="ED34" s="237"/>
      <c r="EE34" s="238"/>
      <c r="EF34" s="238"/>
      <c r="EG34" s="238"/>
      <c r="EH34" s="238"/>
      <c r="EI34" s="237"/>
      <c r="EJ34" s="238"/>
      <c r="EK34" s="238"/>
      <c r="EL34" s="238"/>
      <c r="EM34" s="238"/>
      <c r="EN34" s="237"/>
      <c r="EO34" s="238"/>
      <c r="EP34" s="238"/>
      <c r="EQ34" s="238"/>
      <c r="ER34" s="238"/>
      <c r="ES34" s="237"/>
      <c r="ET34" s="238"/>
      <c r="EU34" s="238"/>
      <c r="EV34" s="238"/>
      <c r="EW34" s="238"/>
      <c r="EX34" s="237"/>
      <c r="EY34" s="238"/>
      <c r="EZ34" s="238"/>
      <c r="FA34" s="238"/>
      <c r="FB34" s="238"/>
      <c r="FC34" s="237"/>
      <c r="FD34" s="238"/>
      <c r="FE34" s="238"/>
      <c r="FF34" s="238"/>
      <c r="FG34" s="238"/>
      <c r="FH34" s="237"/>
      <c r="FI34" s="238"/>
      <c r="FJ34" s="238"/>
      <c r="FK34" s="238"/>
      <c r="FL34" s="238"/>
      <c r="FM34" s="237"/>
      <c r="FN34" s="238"/>
      <c r="FO34" s="238"/>
      <c r="FP34" s="238"/>
      <c r="FQ34" s="238"/>
      <c r="FR34" s="237"/>
      <c r="FS34" s="238"/>
      <c r="FT34" s="238"/>
      <c r="FU34" s="238"/>
      <c r="FV34" s="238"/>
      <c r="FW34" s="237"/>
      <c r="FX34" s="238"/>
      <c r="FY34" s="238"/>
      <c r="FZ34" s="238"/>
      <c r="GA34" s="239"/>
      <c r="GB34" s="240"/>
      <c r="GC34" s="237"/>
      <c r="GD34" s="238"/>
      <c r="GE34" s="238"/>
      <c r="GF34" s="238"/>
      <c r="GG34" s="238"/>
      <c r="GH34" s="237"/>
      <c r="GI34" s="238"/>
      <c r="GJ34" s="238"/>
      <c r="GK34" s="238"/>
      <c r="GL34" s="238"/>
      <c r="GM34" s="237"/>
      <c r="GN34" s="238"/>
      <c r="GO34" s="238"/>
      <c r="GP34" s="238"/>
      <c r="GQ34" s="238"/>
      <c r="GR34" s="237"/>
      <c r="GS34" s="238"/>
      <c r="GT34" s="238"/>
      <c r="GU34" s="238"/>
      <c r="GV34" s="238"/>
      <c r="GW34" s="237"/>
      <c r="GX34" s="238"/>
      <c r="GY34" s="238"/>
      <c r="GZ34" s="238"/>
      <c r="HA34" s="238"/>
      <c r="HB34" s="237"/>
      <c r="HC34" s="238"/>
      <c r="HD34" s="238"/>
      <c r="HE34" s="238"/>
      <c r="HF34" s="238"/>
      <c r="HG34" s="237"/>
      <c r="HH34" s="238"/>
      <c r="HI34" s="238"/>
      <c r="HJ34" s="238"/>
      <c r="HK34" s="238"/>
      <c r="HL34" s="237"/>
      <c r="HM34" s="238"/>
      <c r="HN34" s="238"/>
      <c r="HO34" s="238"/>
      <c r="HP34" s="238"/>
      <c r="HQ34" s="237"/>
      <c r="HR34" s="238"/>
      <c r="HS34" s="238"/>
      <c r="HT34" s="238"/>
      <c r="HU34" s="238"/>
      <c r="HV34" s="237"/>
      <c r="HW34" s="238"/>
      <c r="HX34" s="238"/>
      <c r="HY34" s="238"/>
      <c r="HZ34" s="238"/>
      <c r="IA34" s="237"/>
      <c r="IB34" s="238"/>
      <c r="IC34" s="238"/>
      <c r="ID34" s="238"/>
      <c r="IE34" s="238"/>
      <c r="IF34" s="237"/>
      <c r="IG34" s="238"/>
      <c r="IH34" s="238"/>
      <c r="II34" s="238"/>
      <c r="IJ34" s="239"/>
      <c r="IK34" s="240"/>
      <c r="IL34" s="237"/>
      <c r="IM34" s="238"/>
      <c r="IN34" s="238"/>
      <c r="IO34" s="238"/>
      <c r="IP34" s="238"/>
      <c r="IQ34" s="237"/>
      <c r="IR34" s="238"/>
      <c r="IS34" s="238"/>
      <c r="IT34" s="238"/>
      <c r="IU34" s="238"/>
      <c r="IV34" s="237"/>
      <c r="IW34" s="238"/>
      <c r="IX34" s="238"/>
      <c r="IY34" s="238"/>
      <c r="IZ34" s="238"/>
      <c r="JA34" s="237"/>
      <c r="JB34" s="238"/>
      <c r="JC34" s="238"/>
      <c r="JD34" s="238"/>
      <c r="JE34" s="238"/>
      <c r="JF34" s="237"/>
      <c r="JG34" s="238"/>
      <c r="JH34" s="238"/>
      <c r="JI34" s="238"/>
      <c r="JJ34" s="238"/>
      <c r="JK34" s="237"/>
      <c r="JL34" s="238"/>
      <c r="JM34" s="238"/>
      <c r="JN34" s="238"/>
      <c r="JO34" s="238"/>
      <c r="JP34" s="237"/>
      <c r="JQ34" s="238"/>
      <c r="JR34" s="238"/>
      <c r="JS34" s="238"/>
      <c r="JT34" s="238"/>
      <c r="JU34" s="237"/>
      <c r="JV34" s="238"/>
      <c r="JW34" s="238"/>
      <c r="JX34" s="238"/>
      <c r="JY34" s="238"/>
      <c r="JZ34" s="237"/>
      <c r="KA34" s="238"/>
      <c r="KB34" s="238"/>
      <c r="KC34" s="238"/>
      <c r="KD34" s="238"/>
      <c r="KE34" s="237"/>
      <c r="KF34" s="238"/>
      <c r="KG34" s="238"/>
      <c r="KH34" s="238"/>
      <c r="KI34" s="238"/>
      <c r="KJ34" s="237"/>
      <c r="KK34" s="238"/>
      <c r="KL34" s="238"/>
      <c r="KM34" s="238"/>
      <c r="KN34" s="238"/>
      <c r="KO34" s="237"/>
      <c r="KP34" s="238"/>
      <c r="KQ34" s="238"/>
    </row>
    <row r="35" spans="1:303" x14ac:dyDescent="0.25">
      <c r="A35" s="240" t="s">
        <v>1647</v>
      </c>
      <c r="B35" s="237">
        <v>53.341301636733753</v>
      </c>
      <c r="C35" s="238">
        <v>52.940730488408931</v>
      </c>
      <c r="D35" s="238">
        <v>51.181760981597115</v>
      </c>
      <c r="E35" s="238">
        <v>45.998134431226738</v>
      </c>
      <c r="F35" s="238">
        <v>54.119682186142718</v>
      </c>
      <c r="G35" s="237">
        <v>39.98667754911591</v>
      </c>
      <c r="H35" s="238">
        <v>39.609514368352301</v>
      </c>
      <c r="I35" s="238">
        <v>39.658568638584057</v>
      </c>
      <c r="J35" s="238">
        <v>37.193112659840807</v>
      </c>
      <c r="K35" s="238">
        <v>40.382017874879779</v>
      </c>
      <c r="L35" s="237">
        <v>48.871832731432839</v>
      </c>
      <c r="M35" s="238">
        <v>48.518282997851109</v>
      </c>
      <c r="N35" s="238">
        <v>46.530433417226398</v>
      </c>
      <c r="O35" s="238">
        <v>44.237392051478921</v>
      </c>
      <c r="P35" s="238">
        <v>49.585527653922128</v>
      </c>
      <c r="Q35" s="237">
        <v>39.955782239371331</v>
      </c>
      <c r="R35" s="238">
        <v>39.793723081116276</v>
      </c>
      <c r="S35" s="238">
        <v>38.500455809153202</v>
      </c>
      <c r="T35" s="238">
        <v>37.424992557740097</v>
      </c>
      <c r="U35" s="238">
        <v>40.75146670148429</v>
      </c>
      <c r="V35" s="237">
        <v>48.762239698613563</v>
      </c>
      <c r="W35" s="238">
        <v>48.527242762200068</v>
      </c>
      <c r="X35" s="238">
        <v>46.366405407644343</v>
      </c>
      <c r="Y35" s="238">
        <v>38.034787374556274</v>
      </c>
      <c r="Z35" s="238">
        <v>49.400870576655066</v>
      </c>
      <c r="AA35" s="237">
        <v>39.074898753882508</v>
      </c>
      <c r="AB35" s="238">
        <v>39.084932949041907</v>
      </c>
      <c r="AC35" s="238">
        <v>36.769092979661608</v>
      </c>
      <c r="AD35" s="238">
        <v>30.010999236507075</v>
      </c>
      <c r="AE35" s="238">
        <v>39.643512400252888</v>
      </c>
      <c r="AF35" s="237">
        <v>33.977614133018896</v>
      </c>
      <c r="AG35" s="238">
        <v>33.448381744805936</v>
      </c>
      <c r="AH35" s="238">
        <v>31.453064386761049</v>
      </c>
      <c r="AI35" s="238">
        <v>12.219398023054293</v>
      </c>
      <c r="AJ35" s="238">
        <v>35.326977703453849</v>
      </c>
      <c r="AK35" s="237">
        <v>32.856722816193262</v>
      </c>
      <c r="AL35" s="238">
        <v>32.281841830149524</v>
      </c>
      <c r="AM35" s="238">
        <v>30.495561751162672</v>
      </c>
      <c r="AN35" s="238">
        <v>3.0977661607436655</v>
      </c>
      <c r="AO35" s="238">
        <v>31.88162072475339</v>
      </c>
      <c r="AP35" s="237">
        <v>34.18645033107223</v>
      </c>
      <c r="AQ35" s="238">
        <v>34.043775413045523</v>
      </c>
      <c r="AR35" s="238">
        <v>30.776504225534545</v>
      </c>
      <c r="AS35" s="238">
        <v>3.2810610527792305</v>
      </c>
      <c r="AT35" s="238">
        <v>32.405496151555255</v>
      </c>
      <c r="AU35" s="237">
        <v>33.086481936571332</v>
      </c>
      <c r="AV35" s="238">
        <v>32.98305584167376</v>
      </c>
      <c r="AW35" s="238">
        <v>31.609705938662842</v>
      </c>
      <c r="AX35" s="238">
        <v>1.3645127504443024</v>
      </c>
      <c r="AY35" s="238">
        <v>33.455775955826986</v>
      </c>
      <c r="AZ35" s="237">
        <v>35.308816766456566</v>
      </c>
      <c r="BA35" s="238">
        <v>34.992561906793057</v>
      </c>
      <c r="BB35" s="238">
        <v>33.785463337686238</v>
      </c>
      <c r="BC35" s="238">
        <v>3.7401477841861643</v>
      </c>
      <c r="BD35" s="238">
        <v>35.033030151784232</v>
      </c>
      <c r="BE35" s="237">
        <v>38.742621601651081</v>
      </c>
      <c r="BF35" s="238">
        <v>38.53145482764139</v>
      </c>
      <c r="BG35" s="238">
        <v>36.823271993227451</v>
      </c>
      <c r="BH35" s="238">
        <v>30.63049127987885</v>
      </c>
      <c r="BI35" s="239">
        <v>40.27726988356352</v>
      </c>
      <c r="BJ35" s="240"/>
      <c r="BK35" s="237"/>
      <c r="BL35" s="238"/>
      <c r="BM35" s="238"/>
      <c r="BN35" s="238"/>
      <c r="BO35" s="238"/>
      <c r="BP35" s="237"/>
      <c r="BQ35" s="238"/>
      <c r="BR35" s="238"/>
      <c r="BS35" s="238"/>
      <c r="BT35" s="238"/>
      <c r="BU35" s="237"/>
      <c r="BV35" s="238"/>
      <c r="BW35" s="238"/>
      <c r="BX35" s="238"/>
      <c r="BY35" s="238"/>
      <c r="BZ35" s="237"/>
      <c r="CA35" s="238"/>
      <c r="CB35" s="238"/>
      <c r="CC35" s="238"/>
      <c r="CD35" s="238"/>
      <c r="CE35" s="237"/>
      <c r="CF35" s="238"/>
      <c r="CG35" s="238"/>
      <c r="CH35" s="238"/>
      <c r="CI35" s="238"/>
      <c r="CJ35" s="237"/>
      <c r="CK35" s="238"/>
      <c r="CL35" s="238"/>
      <c r="CM35" s="238"/>
      <c r="CN35" s="238"/>
      <c r="CO35" s="237"/>
      <c r="CP35" s="238"/>
      <c r="CQ35" s="238"/>
      <c r="CR35" s="238"/>
      <c r="CS35" s="238"/>
      <c r="CT35" s="237"/>
      <c r="CU35" s="238"/>
      <c r="CV35" s="238"/>
      <c r="CW35" s="238"/>
      <c r="CX35" s="238"/>
      <c r="CY35" s="237"/>
      <c r="CZ35" s="238"/>
      <c r="DA35" s="238"/>
      <c r="DB35" s="238"/>
      <c r="DC35" s="238"/>
      <c r="DD35" s="237"/>
      <c r="DE35" s="238"/>
      <c r="DF35" s="238"/>
      <c r="DG35" s="238"/>
      <c r="DH35" s="238"/>
      <c r="DI35" s="237"/>
      <c r="DJ35" s="238"/>
      <c r="DK35" s="238"/>
      <c r="DL35" s="238"/>
      <c r="DM35" s="238"/>
      <c r="DN35" s="237"/>
      <c r="DO35" s="238"/>
      <c r="DP35" s="238"/>
      <c r="DQ35" s="238"/>
      <c r="DR35" s="239"/>
      <c r="DS35" s="240"/>
      <c r="DT35" s="237"/>
      <c r="DU35" s="238"/>
      <c r="DV35" s="238"/>
      <c r="DW35" s="238"/>
      <c r="DX35" s="238"/>
      <c r="DY35" s="237"/>
      <c r="DZ35" s="238"/>
      <c r="EA35" s="238"/>
      <c r="EB35" s="238"/>
      <c r="EC35" s="238"/>
      <c r="ED35" s="237"/>
      <c r="EE35" s="238"/>
      <c r="EF35" s="238"/>
      <c r="EG35" s="238"/>
      <c r="EH35" s="238"/>
      <c r="EI35" s="237"/>
      <c r="EJ35" s="238"/>
      <c r="EK35" s="238"/>
      <c r="EL35" s="238"/>
      <c r="EM35" s="238"/>
      <c r="EN35" s="237"/>
      <c r="EO35" s="238"/>
      <c r="EP35" s="238"/>
      <c r="EQ35" s="238"/>
      <c r="ER35" s="238"/>
      <c r="ES35" s="237"/>
      <c r="ET35" s="238"/>
      <c r="EU35" s="238"/>
      <c r="EV35" s="238"/>
      <c r="EW35" s="238"/>
      <c r="EX35" s="237"/>
      <c r="EY35" s="238"/>
      <c r="EZ35" s="238"/>
      <c r="FA35" s="238"/>
      <c r="FB35" s="238"/>
      <c r="FC35" s="237"/>
      <c r="FD35" s="238"/>
      <c r="FE35" s="238"/>
      <c r="FF35" s="238"/>
      <c r="FG35" s="238"/>
      <c r="FH35" s="237"/>
      <c r="FI35" s="238"/>
      <c r="FJ35" s="238"/>
      <c r="FK35" s="238"/>
      <c r="FL35" s="238"/>
      <c r="FM35" s="237"/>
      <c r="FN35" s="238"/>
      <c r="FO35" s="238"/>
      <c r="FP35" s="238"/>
      <c r="FQ35" s="238"/>
      <c r="FR35" s="237"/>
      <c r="FS35" s="238"/>
      <c r="FT35" s="238"/>
      <c r="FU35" s="238"/>
      <c r="FV35" s="238"/>
      <c r="FW35" s="237"/>
      <c r="FX35" s="238"/>
      <c r="FY35" s="238"/>
      <c r="FZ35" s="238"/>
      <c r="GA35" s="239"/>
      <c r="GB35" s="240"/>
      <c r="GC35" s="237"/>
      <c r="GD35" s="238"/>
      <c r="GE35" s="238"/>
      <c r="GF35" s="238"/>
      <c r="GG35" s="238"/>
      <c r="GH35" s="237"/>
      <c r="GI35" s="238"/>
      <c r="GJ35" s="238"/>
      <c r="GK35" s="238"/>
      <c r="GL35" s="238"/>
      <c r="GM35" s="237"/>
      <c r="GN35" s="238"/>
      <c r="GO35" s="238"/>
      <c r="GP35" s="238"/>
      <c r="GQ35" s="238"/>
      <c r="GR35" s="237"/>
      <c r="GS35" s="238"/>
      <c r="GT35" s="238"/>
      <c r="GU35" s="238"/>
      <c r="GV35" s="238"/>
      <c r="GW35" s="237"/>
      <c r="GX35" s="238"/>
      <c r="GY35" s="238"/>
      <c r="GZ35" s="238"/>
      <c r="HA35" s="238"/>
      <c r="HB35" s="237"/>
      <c r="HC35" s="238"/>
      <c r="HD35" s="238"/>
      <c r="HE35" s="238"/>
      <c r="HF35" s="238"/>
      <c r="HG35" s="237"/>
      <c r="HH35" s="238"/>
      <c r="HI35" s="238"/>
      <c r="HJ35" s="238"/>
      <c r="HK35" s="238"/>
      <c r="HL35" s="237"/>
      <c r="HM35" s="238"/>
      <c r="HN35" s="238"/>
      <c r="HO35" s="238"/>
      <c r="HP35" s="238"/>
      <c r="HQ35" s="237"/>
      <c r="HR35" s="238"/>
      <c r="HS35" s="238"/>
      <c r="HT35" s="238"/>
      <c r="HU35" s="238"/>
      <c r="HV35" s="237"/>
      <c r="HW35" s="238"/>
      <c r="HX35" s="238"/>
      <c r="HY35" s="238"/>
      <c r="HZ35" s="238"/>
      <c r="IA35" s="237"/>
      <c r="IB35" s="238"/>
      <c r="IC35" s="238"/>
      <c r="ID35" s="238"/>
      <c r="IE35" s="238"/>
      <c r="IF35" s="237"/>
      <c r="IG35" s="238"/>
      <c r="IH35" s="238"/>
      <c r="II35" s="238"/>
      <c r="IJ35" s="239"/>
      <c r="IK35" s="240"/>
      <c r="IL35" s="237"/>
      <c r="IM35" s="238"/>
      <c r="IN35" s="238"/>
      <c r="IO35" s="238"/>
      <c r="IP35" s="238"/>
      <c r="IQ35" s="237"/>
      <c r="IR35" s="238"/>
      <c r="IS35" s="238"/>
      <c r="IT35" s="238"/>
      <c r="IU35" s="238"/>
      <c r="IV35" s="237"/>
      <c r="IW35" s="238"/>
      <c r="IX35" s="238"/>
      <c r="IY35" s="238"/>
      <c r="IZ35" s="238"/>
      <c r="JA35" s="237"/>
      <c r="JB35" s="238"/>
      <c r="JC35" s="238"/>
      <c r="JD35" s="238"/>
      <c r="JE35" s="238"/>
      <c r="JF35" s="237"/>
      <c r="JG35" s="238"/>
      <c r="JH35" s="238"/>
      <c r="JI35" s="238"/>
      <c r="JJ35" s="238"/>
      <c r="JK35" s="237"/>
      <c r="JL35" s="238"/>
      <c r="JM35" s="238"/>
      <c r="JN35" s="238"/>
      <c r="JO35" s="238"/>
      <c r="JP35" s="237"/>
      <c r="JQ35" s="238"/>
      <c r="JR35" s="238"/>
      <c r="JS35" s="238"/>
      <c r="JT35" s="238"/>
      <c r="JU35" s="237"/>
      <c r="JV35" s="238"/>
      <c r="JW35" s="238"/>
      <c r="JX35" s="238"/>
      <c r="JY35" s="238"/>
      <c r="JZ35" s="237"/>
      <c r="KA35" s="238"/>
      <c r="KB35" s="238"/>
      <c r="KC35" s="238"/>
      <c r="KD35" s="238"/>
      <c r="KE35" s="237"/>
      <c r="KF35" s="238"/>
      <c r="KG35" s="238"/>
      <c r="KH35" s="238"/>
      <c r="KI35" s="238"/>
      <c r="KJ35" s="237"/>
      <c r="KK35" s="238"/>
      <c r="KL35" s="238"/>
      <c r="KM35" s="238"/>
      <c r="KN35" s="238"/>
      <c r="KO35" s="237"/>
      <c r="KP35" s="238"/>
      <c r="KQ35" s="238"/>
    </row>
    <row r="36" spans="1:303" x14ac:dyDescent="0.25">
      <c r="A36" s="240" t="s">
        <v>1648</v>
      </c>
      <c r="B36" s="237">
        <v>52.919543778463549</v>
      </c>
      <c r="C36" s="238">
        <v>52.450692850285265</v>
      </c>
      <c r="D36" s="238">
        <v>52.378566079686571</v>
      </c>
      <c r="E36" s="238">
        <v>51.143874609016805</v>
      </c>
      <c r="F36" s="238">
        <v>53.390074562791781</v>
      </c>
      <c r="G36" s="237">
        <v>39.246835317386605</v>
      </c>
      <c r="H36" s="238">
        <v>38.962941360328422</v>
      </c>
      <c r="I36" s="238">
        <v>39.195781588041235</v>
      </c>
      <c r="J36" s="238">
        <v>38.261433503768011</v>
      </c>
      <c r="K36" s="238">
        <v>39.816086035999305</v>
      </c>
      <c r="L36" s="237">
        <v>48.19839148082341</v>
      </c>
      <c r="M36" s="238">
        <v>48.122278050027305</v>
      </c>
      <c r="N36" s="238">
        <v>48.09873326012729</v>
      </c>
      <c r="O36" s="238">
        <v>47.936077092079074</v>
      </c>
      <c r="P36" s="238">
        <v>48.388596512520579</v>
      </c>
      <c r="Q36" s="237">
        <v>38.764705238014471</v>
      </c>
      <c r="R36" s="238">
        <v>38.700377356490669</v>
      </c>
      <c r="S36" s="238">
        <v>38.731263280153897</v>
      </c>
      <c r="T36" s="238">
        <v>38.682917268200164</v>
      </c>
      <c r="U36" s="238">
        <v>39.405061305864457</v>
      </c>
      <c r="V36" s="237">
        <v>48.652148295016858</v>
      </c>
      <c r="W36" s="238">
        <v>48.561417942472119</v>
      </c>
      <c r="X36" s="238">
        <v>48.512386421855133</v>
      </c>
      <c r="Y36" s="238">
        <v>48.430137470657087</v>
      </c>
      <c r="Z36" s="238">
        <v>48.932463507099769</v>
      </c>
      <c r="AA36" s="237">
        <v>38.900798222933261</v>
      </c>
      <c r="AB36" s="238">
        <v>38.872434207757429</v>
      </c>
      <c r="AC36" s="238">
        <v>38.748832509372747</v>
      </c>
      <c r="AD36" s="238">
        <v>38.50427900991761</v>
      </c>
      <c r="AE36" s="238">
        <v>39.537896439147652</v>
      </c>
      <c r="AF36" s="237">
        <v>33.189956765398186</v>
      </c>
      <c r="AG36" s="238">
        <v>32.235173882716353</v>
      </c>
      <c r="AH36" s="238">
        <v>30.902980431184535</v>
      </c>
      <c r="AI36" s="238">
        <v>28.131703635242065</v>
      </c>
      <c r="AJ36" s="238">
        <v>34.508159107144913</v>
      </c>
      <c r="AK36" s="237">
        <v>31.414586037506869</v>
      </c>
      <c r="AL36" s="238">
        <v>30.744822368562239</v>
      </c>
      <c r="AM36" s="238">
        <v>29.657141116424501</v>
      </c>
      <c r="AN36" s="238">
        <v>27.529149909509705</v>
      </c>
      <c r="AO36" s="238">
        <v>34.145829489600168</v>
      </c>
      <c r="AP36" s="237">
        <v>30.797033015502194</v>
      </c>
      <c r="AQ36" s="238">
        <v>30.396539953620426</v>
      </c>
      <c r="AR36" s="238">
        <v>29.809939505919495</v>
      </c>
      <c r="AS36" s="238">
        <v>29.057039672572476</v>
      </c>
      <c r="AT36" s="238">
        <v>33.54177096225385</v>
      </c>
      <c r="AU36" s="237">
        <v>31.285161925961059</v>
      </c>
      <c r="AV36" s="238">
        <v>31.130228749025047</v>
      </c>
      <c r="AW36" s="238">
        <v>30.310082333247152</v>
      </c>
      <c r="AX36" s="238">
        <v>11.896032406315616</v>
      </c>
      <c r="AY36" s="238">
        <v>31.496086858715149</v>
      </c>
      <c r="AZ36" s="237">
        <v>33.853332339817484</v>
      </c>
      <c r="BA36" s="238">
        <v>33.589140675958198</v>
      </c>
      <c r="BB36" s="238">
        <v>33.427047724769174</v>
      </c>
      <c r="BC36" s="238">
        <v>30.31798367372761</v>
      </c>
      <c r="BD36" s="238">
        <v>34.456145229997787</v>
      </c>
      <c r="BE36" s="237">
        <v>37.31758219535385</v>
      </c>
      <c r="BF36" s="238">
        <v>37.123909240370274</v>
      </c>
      <c r="BG36" s="238">
        <v>37.032676760286854</v>
      </c>
      <c r="BH36" s="238">
        <v>36.123098428125836</v>
      </c>
      <c r="BI36" s="239">
        <v>39.050959685007406</v>
      </c>
      <c r="BJ36" s="240"/>
      <c r="BK36" s="237"/>
      <c r="BL36" s="238"/>
      <c r="BM36" s="238"/>
      <c r="BN36" s="238"/>
      <c r="BO36" s="238"/>
      <c r="BP36" s="237"/>
      <c r="BQ36" s="238"/>
      <c r="BR36" s="238"/>
      <c r="BS36" s="238"/>
      <c r="BT36" s="238"/>
      <c r="BU36" s="237"/>
      <c r="BV36" s="238"/>
      <c r="BW36" s="238"/>
      <c r="BX36" s="238"/>
      <c r="BY36" s="238"/>
      <c r="BZ36" s="237"/>
      <c r="CA36" s="238"/>
      <c r="CB36" s="238"/>
      <c r="CC36" s="238"/>
      <c r="CD36" s="238"/>
      <c r="CE36" s="237"/>
      <c r="CF36" s="238"/>
      <c r="CG36" s="238"/>
      <c r="CH36" s="238"/>
      <c r="CI36" s="238"/>
      <c r="CJ36" s="237"/>
      <c r="CK36" s="238"/>
      <c r="CL36" s="238"/>
      <c r="CM36" s="238"/>
      <c r="CN36" s="238"/>
      <c r="CO36" s="237"/>
      <c r="CP36" s="238"/>
      <c r="CQ36" s="238"/>
      <c r="CR36" s="238"/>
      <c r="CS36" s="238"/>
      <c r="CT36" s="237"/>
      <c r="CU36" s="238"/>
      <c r="CV36" s="238"/>
      <c r="CW36" s="238"/>
      <c r="CX36" s="238"/>
      <c r="CY36" s="237"/>
      <c r="CZ36" s="238"/>
      <c r="DA36" s="238"/>
      <c r="DB36" s="238"/>
      <c r="DC36" s="238"/>
      <c r="DD36" s="237"/>
      <c r="DE36" s="238"/>
      <c r="DF36" s="238"/>
      <c r="DG36" s="238"/>
      <c r="DH36" s="238"/>
      <c r="DI36" s="237"/>
      <c r="DJ36" s="238"/>
      <c r="DK36" s="238"/>
      <c r="DL36" s="238"/>
      <c r="DM36" s="238"/>
      <c r="DN36" s="237"/>
      <c r="DO36" s="238"/>
      <c r="DP36" s="238"/>
      <c r="DQ36" s="238"/>
      <c r="DR36" s="239"/>
      <c r="DS36" s="240"/>
      <c r="DT36" s="237"/>
      <c r="DU36" s="238"/>
      <c r="DV36" s="238"/>
      <c r="DW36" s="238"/>
      <c r="DX36" s="238"/>
      <c r="DY36" s="237"/>
      <c r="DZ36" s="238"/>
      <c r="EA36" s="238"/>
      <c r="EB36" s="238"/>
      <c r="EC36" s="238"/>
      <c r="ED36" s="237"/>
      <c r="EE36" s="238"/>
      <c r="EF36" s="238"/>
      <c r="EG36" s="238"/>
      <c r="EH36" s="238"/>
      <c r="EI36" s="237"/>
      <c r="EJ36" s="238"/>
      <c r="EK36" s="238"/>
      <c r="EL36" s="238"/>
      <c r="EM36" s="238"/>
      <c r="EN36" s="237"/>
      <c r="EO36" s="238"/>
      <c r="EP36" s="238"/>
      <c r="EQ36" s="238"/>
      <c r="ER36" s="238"/>
      <c r="ES36" s="237"/>
      <c r="ET36" s="238"/>
      <c r="EU36" s="238"/>
      <c r="EV36" s="238"/>
      <c r="EW36" s="238"/>
      <c r="EX36" s="237"/>
      <c r="EY36" s="238"/>
      <c r="EZ36" s="238"/>
      <c r="FA36" s="238"/>
      <c r="FB36" s="238"/>
      <c r="FC36" s="237"/>
      <c r="FD36" s="238"/>
      <c r="FE36" s="238"/>
      <c r="FF36" s="238"/>
      <c r="FG36" s="238"/>
      <c r="FH36" s="237"/>
      <c r="FI36" s="238"/>
      <c r="FJ36" s="238"/>
      <c r="FK36" s="238"/>
      <c r="FL36" s="238"/>
      <c r="FM36" s="237"/>
      <c r="FN36" s="238"/>
      <c r="FO36" s="238"/>
      <c r="FP36" s="238"/>
      <c r="FQ36" s="238"/>
      <c r="FR36" s="237"/>
      <c r="FS36" s="238"/>
      <c r="FT36" s="238"/>
      <c r="FU36" s="238"/>
      <c r="FV36" s="238"/>
      <c r="FW36" s="237"/>
      <c r="FX36" s="238"/>
      <c r="FY36" s="238"/>
      <c r="FZ36" s="238"/>
      <c r="GA36" s="239"/>
      <c r="GB36" s="240"/>
      <c r="GC36" s="237"/>
      <c r="GD36" s="238"/>
      <c r="GE36" s="238"/>
      <c r="GF36" s="238"/>
      <c r="GG36" s="238"/>
      <c r="GH36" s="237"/>
      <c r="GI36" s="238"/>
      <c r="GJ36" s="238"/>
      <c r="GK36" s="238"/>
      <c r="GL36" s="238"/>
      <c r="GM36" s="237"/>
      <c r="GN36" s="238"/>
      <c r="GO36" s="238"/>
      <c r="GP36" s="238"/>
      <c r="GQ36" s="238"/>
      <c r="GR36" s="237"/>
      <c r="GS36" s="238"/>
      <c r="GT36" s="238"/>
      <c r="GU36" s="238"/>
      <c r="GV36" s="238"/>
      <c r="GW36" s="237"/>
      <c r="GX36" s="238"/>
      <c r="GY36" s="238"/>
      <c r="GZ36" s="238"/>
      <c r="HA36" s="238"/>
      <c r="HB36" s="237"/>
      <c r="HC36" s="238"/>
      <c r="HD36" s="238"/>
      <c r="HE36" s="238"/>
      <c r="HF36" s="238"/>
      <c r="HG36" s="237"/>
      <c r="HH36" s="238"/>
      <c r="HI36" s="238"/>
      <c r="HJ36" s="238"/>
      <c r="HK36" s="238"/>
      <c r="HL36" s="237"/>
      <c r="HM36" s="238"/>
      <c r="HN36" s="238"/>
      <c r="HO36" s="238"/>
      <c r="HP36" s="238"/>
      <c r="HQ36" s="237"/>
      <c r="HR36" s="238"/>
      <c r="HS36" s="238"/>
      <c r="HT36" s="238"/>
      <c r="HU36" s="238"/>
      <c r="HV36" s="237"/>
      <c r="HW36" s="238"/>
      <c r="HX36" s="238"/>
      <c r="HY36" s="238"/>
      <c r="HZ36" s="238"/>
      <c r="IA36" s="237"/>
      <c r="IB36" s="238"/>
      <c r="IC36" s="238"/>
      <c r="ID36" s="238"/>
      <c r="IE36" s="238"/>
      <c r="IF36" s="237"/>
      <c r="IG36" s="238"/>
      <c r="IH36" s="238"/>
      <c r="II36" s="238"/>
      <c r="IJ36" s="239"/>
      <c r="IK36" s="240"/>
      <c r="IL36" s="237"/>
      <c r="IM36" s="238"/>
      <c r="IN36" s="238"/>
      <c r="IO36" s="238"/>
      <c r="IP36" s="238"/>
      <c r="IQ36" s="237"/>
      <c r="IR36" s="238"/>
      <c r="IS36" s="238"/>
      <c r="IT36" s="238"/>
      <c r="IU36" s="238"/>
      <c r="IV36" s="237"/>
      <c r="IW36" s="238"/>
      <c r="IX36" s="238"/>
      <c r="IY36" s="238"/>
      <c r="IZ36" s="238"/>
      <c r="JA36" s="237"/>
      <c r="JB36" s="238"/>
      <c r="JC36" s="238"/>
      <c r="JD36" s="238"/>
      <c r="JE36" s="238"/>
      <c r="JF36" s="237"/>
      <c r="JG36" s="238"/>
      <c r="JH36" s="238"/>
      <c r="JI36" s="238"/>
      <c r="JJ36" s="238"/>
      <c r="JK36" s="237"/>
      <c r="JL36" s="238"/>
      <c r="JM36" s="238"/>
      <c r="JN36" s="238"/>
      <c r="JO36" s="238"/>
      <c r="JP36" s="237"/>
      <c r="JQ36" s="238"/>
      <c r="JR36" s="238"/>
      <c r="JS36" s="238"/>
      <c r="JT36" s="238"/>
      <c r="JU36" s="237"/>
      <c r="JV36" s="238"/>
      <c r="JW36" s="238"/>
      <c r="JX36" s="238"/>
      <c r="JY36" s="238"/>
      <c r="JZ36" s="237"/>
      <c r="KA36" s="238"/>
      <c r="KB36" s="238"/>
      <c r="KC36" s="238"/>
      <c r="KD36" s="238"/>
      <c r="KE36" s="237"/>
      <c r="KF36" s="238"/>
      <c r="KG36" s="238"/>
      <c r="KH36" s="238"/>
      <c r="KI36" s="238"/>
      <c r="KJ36" s="237"/>
      <c r="KK36" s="238"/>
      <c r="KL36" s="238"/>
      <c r="KM36" s="238"/>
      <c r="KN36" s="238"/>
      <c r="KO36" s="237"/>
      <c r="KP36" s="238"/>
      <c r="KQ36" s="238"/>
    </row>
    <row r="37" spans="1:303" x14ac:dyDescent="0.25">
      <c r="A37" s="240" t="s">
        <v>1649</v>
      </c>
      <c r="B37" s="237">
        <v>54.525622534805649</v>
      </c>
      <c r="C37" s="238">
        <v>54.012356250496858</v>
      </c>
      <c r="D37" s="238">
        <v>53.968543523450961</v>
      </c>
      <c r="E37" s="238">
        <v>52.567530125072757</v>
      </c>
      <c r="F37" s="238">
        <v>54.987092893255081</v>
      </c>
      <c r="G37" s="237">
        <v>40.051822054865973</v>
      </c>
      <c r="H37" s="238">
        <v>39.36981346022268</v>
      </c>
      <c r="I37" s="238">
        <v>40.287349185682636</v>
      </c>
      <c r="J37" s="238">
        <v>39.327147417664456</v>
      </c>
      <c r="K37" s="238">
        <v>40.96868914273476</v>
      </c>
      <c r="L37" s="237">
        <v>49.664471930492731</v>
      </c>
      <c r="M37" s="238">
        <v>49.465327935324879</v>
      </c>
      <c r="N37" s="238">
        <v>49.434584328561584</v>
      </c>
      <c r="O37" s="238">
        <v>49.429510783218838</v>
      </c>
      <c r="P37" s="238">
        <v>49.857354684343903</v>
      </c>
      <c r="Q37" s="237">
        <v>39.890029681139758</v>
      </c>
      <c r="R37" s="238">
        <v>39.80261310398086</v>
      </c>
      <c r="S37" s="238">
        <v>39.974463527660596</v>
      </c>
      <c r="T37" s="238">
        <v>39.820548012446508</v>
      </c>
      <c r="U37" s="238">
        <v>40.700453082794638</v>
      </c>
      <c r="V37" s="237">
        <v>50.03373438842241</v>
      </c>
      <c r="W37" s="238">
        <v>49.916205259683821</v>
      </c>
      <c r="X37" s="238">
        <v>49.86043029683492</v>
      </c>
      <c r="Y37" s="238">
        <v>49.780032959162142</v>
      </c>
      <c r="Z37" s="238">
        <v>50.463190129520811</v>
      </c>
      <c r="AA37" s="237">
        <v>39.984943641470245</v>
      </c>
      <c r="AB37" s="238">
        <v>39.953692128312611</v>
      </c>
      <c r="AC37" s="238">
        <v>39.828433244624016</v>
      </c>
      <c r="AD37" s="238">
        <v>39.449925053041987</v>
      </c>
      <c r="AE37" s="238">
        <v>40.771628385823924</v>
      </c>
      <c r="AF37" s="237">
        <v>34.114690343389029</v>
      </c>
      <c r="AG37" s="238">
        <v>32.736545139753872</v>
      </c>
      <c r="AH37" s="238">
        <v>31.24180000723188</v>
      </c>
      <c r="AI37" s="238">
        <v>27.63350542810764</v>
      </c>
      <c r="AJ37" s="238">
        <v>35.542010604850887</v>
      </c>
      <c r="AK37" s="237">
        <v>32.2836370098535</v>
      </c>
      <c r="AL37" s="238">
        <v>31.598180933285509</v>
      </c>
      <c r="AM37" s="238">
        <v>29.9789420045193</v>
      </c>
      <c r="AN37" s="238">
        <v>27.663019965449159</v>
      </c>
      <c r="AO37" s="238">
        <v>35.17019709932157</v>
      </c>
      <c r="AP37" s="237">
        <v>31.619407226263487</v>
      </c>
      <c r="AQ37" s="238">
        <v>31.224853283052678</v>
      </c>
      <c r="AR37" s="238">
        <v>30.047719397353184</v>
      </c>
      <c r="AS37" s="238">
        <v>29.354259817951103</v>
      </c>
      <c r="AT37" s="238">
        <v>34.547266650141061</v>
      </c>
      <c r="AU37" s="237">
        <v>32.220405211384424</v>
      </c>
      <c r="AV37" s="238">
        <v>31.591463172121436</v>
      </c>
      <c r="AW37" s="238">
        <v>29.870551222848764</v>
      </c>
      <c r="AX37" s="238">
        <v>11.572019604410849</v>
      </c>
      <c r="AY37" s="238">
        <v>32.445123548713944</v>
      </c>
      <c r="AZ37" s="237">
        <v>34.884436559629947</v>
      </c>
      <c r="BA37" s="238">
        <v>34.529368377136791</v>
      </c>
      <c r="BB37" s="238">
        <v>34.230862224545284</v>
      </c>
      <c r="BC37" s="238">
        <v>30.338453419934414</v>
      </c>
      <c r="BD37" s="238">
        <v>35.524935657106155</v>
      </c>
      <c r="BE37" s="237">
        <v>38.450504389876258</v>
      </c>
      <c r="BF37" s="238">
        <v>38.228664250828054</v>
      </c>
      <c r="BG37" s="238">
        <v>38.109762274117855</v>
      </c>
      <c r="BH37" s="238">
        <v>36.389042417168902</v>
      </c>
      <c r="BI37" s="239">
        <v>40.507650413608395</v>
      </c>
      <c r="BJ37" s="240"/>
      <c r="BK37" s="237"/>
      <c r="BL37" s="238"/>
      <c r="BM37" s="238"/>
      <c r="BN37" s="238"/>
      <c r="BO37" s="238"/>
      <c r="BP37" s="237"/>
      <c r="BQ37" s="238"/>
      <c r="BR37" s="238"/>
      <c r="BS37" s="238"/>
      <c r="BT37" s="238"/>
      <c r="BU37" s="237"/>
      <c r="BV37" s="238"/>
      <c r="BW37" s="238"/>
      <c r="BX37" s="238"/>
      <c r="BY37" s="238"/>
      <c r="BZ37" s="237"/>
      <c r="CA37" s="238"/>
      <c r="CB37" s="238"/>
      <c r="CC37" s="238"/>
      <c r="CD37" s="238"/>
      <c r="CE37" s="237"/>
      <c r="CF37" s="238"/>
      <c r="CG37" s="238"/>
      <c r="CH37" s="238"/>
      <c r="CI37" s="238"/>
      <c r="CJ37" s="237"/>
      <c r="CK37" s="238"/>
      <c r="CL37" s="238"/>
      <c r="CM37" s="238"/>
      <c r="CN37" s="238"/>
      <c r="CO37" s="237"/>
      <c r="CP37" s="238"/>
      <c r="CQ37" s="238"/>
      <c r="CR37" s="238"/>
      <c r="CS37" s="238"/>
      <c r="CT37" s="237"/>
      <c r="CU37" s="238"/>
      <c r="CV37" s="238"/>
      <c r="CW37" s="238"/>
      <c r="CX37" s="238"/>
      <c r="CY37" s="237"/>
      <c r="CZ37" s="238"/>
      <c r="DA37" s="238"/>
      <c r="DB37" s="238"/>
      <c r="DC37" s="238"/>
      <c r="DD37" s="237"/>
      <c r="DE37" s="238"/>
      <c r="DF37" s="238"/>
      <c r="DG37" s="238"/>
      <c r="DH37" s="238"/>
      <c r="DI37" s="237"/>
      <c r="DJ37" s="238"/>
      <c r="DK37" s="238"/>
      <c r="DL37" s="238"/>
      <c r="DM37" s="238"/>
      <c r="DN37" s="237"/>
      <c r="DO37" s="238"/>
      <c r="DP37" s="238"/>
      <c r="DQ37" s="238"/>
      <c r="DR37" s="239"/>
      <c r="DS37" s="240"/>
      <c r="DT37" s="237"/>
      <c r="DU37" s="238"/>
      <c r="DV37" s="238"/>
      <c r="DW37" s="238"/>
      <c r="DX37" s="238"/>
      <c r="DY37" s="237"/>
      <c r="DZ37" s="238"/>
      <c r="EA37" s="238"/>
      <c r="EB37" s="238"/>
      <c r="EC37" s="238"/>
      <c r="ED37" s="237"/>
      <c r="EE37" s="238"/>
      <c r="EF37" s="238"/>
      <c r="EG37" s="238"/>
      <c r="EH37" s="238"/>
      <c r="EI37" s="237"/>
      <c r="EJ37" s="238"/>
      <c r="EK37" s="238"/>
      <c r="EL37" s="238"/>
      <c r="EM37" s="238"/>
      <c r="EN37" s="237"/>
      <c r="EO37" s="238"/>
      <c r="EP37" s="238"/>
      <c r="EQ37" s="238"/>
      <c r="ER37" s="238"/>
      <c r="ES37" s="237"/>
      <c r="ET37" s="238"/>
      <c r="EU37" s="238"/>
      <c r="EV37" s="238"/>
      <c r="EW37" s="238"/>
      <c r="EX37" s="237"/>
      <c r="EY37" s="238"/>
      <c r="EZ37" s="238"/>
      <c r="FA37" s="238"/>
      <c r="FB37" s="238"/>
      <c r="FC37" s="237"/>
      <c r="FD37" s="238"/>
      <c r="FE37" s="238"/>
      <c r="FF37" s="238"/>
      <c r="FG37" s="238"/>
      <c r="FH37" s="237"/>
      <c r="FI37" s="238"/>
      <c r="FJ37" s="238"/>
      <c r="FK37" s="238"/>
      <c r="FL37" s="238"/>
      <c r="FM37" s="237"/>
      <c r="FN37" s="238"/>
      <c r="FO37" s="238"/>
      <c r="FP37" s="238"/>
      <c r="FQ37" s="238"/>
      <c r="FR37" s="237"/>
      <c r="FS37" s="238"/>
      <c r="FT37" s="238"/>
      <c r="FU37" s="238"/>
      <c r="FV37" s="238"/>
      <c r="FW37" s="237"/>
      <c r="FX37" s="238"/>
      <c r="FY37" s="238"/>
      <c r="FZ37" s="238"/>
      <c r="GA37" s="239"/>
      <c r="GB37" s="240"/>
      <c r="GC37" s="237"/>
      <c r="GD37" s="238"/>
      <c r="GE37" s="238"/>
      <c r="GF37" s="238"/>
      <c r="GG37" s="238"/>
      <c r="GH37" s="237"/>
      <c r="GI37" s="238"/>
      <c r="GJ37" s="238"/>
      <c r="GK37" s="238"/>
      <c r="GL37" s="238"/>
      <c r="GM37" s="237"/>
      <c r="GN37" s="238"/>
      <c r="GO37" s="238"/>
      <c r="GP37" s="238"/>
      <c r="GQ37" s="238"/>
      <c r="GR37" s="237"/>
      <c r="GS37" s="238"/>
      <c r="GT37" s="238"/>
      <c r="GU37" s="238"/>
      <c r="GV37" s="238"/>
      <c r="GW37" s="237"/>
      <c r="GX37" s="238"/>
      <c r="GY37" s="238"/>
      <c r="GZ37" s="238"/>
      <c r="HA37" s="238"/>
      <c r="HB37" s="237"/>
      <c r="HC37" s="238"/>
      <c r="HD37" s="238"/>
      <c r="HE37" s="238"/>
      <c r="HF37" s="238"/>
      <c r="HG37" s="237"/>
      <c r="HH37" s="238"/>
      <c r="HI37" s="238"/>
      <c r="HJ37" s="238"/>
      <c r="HK37" s="238"/>
      <c r="HL37" s="237"/>
      <c r="HM37" s="238"/>
      <c r="HN37" s="238"/>
      <c r="HO37" s="238"/>
      <c r="HP37" s="238"/>
      <c r="HQ37" s="237"/>
      <c r="HR37" s="238"/>
      <c r="HS37" s="238"/>
      <c r="HT37" s="238"/>
      <c r="HU37" s="238"/>
      <c r="HV37" s="237"/>
      <c r="HW37" s="238"/>
      <c r="HX37" s="238"/>
      <c r="HY37" s="238"/>
      <c r="HZ37" s="238"/>
      <c r="IA37" s="237"/>
      <c r="IB37" s="238"/>
      <c r="IC37" s="238"/>
      <c r="ID37" s="238"/>
      <c r="IE37" s="238"/>
      <c r="IF37" s="237"/>
      <c r="IG37" s="238"/>
      <c r="IH37" s="238"/>
      <c r="II37" s="238"/>
      <c r="IJ37" s="239"/>
      <c r="IK37" s="240"/>
      <c r="IL37" s="237"/>
      <c r="IM37" s="238"/>
      <c r="IN37" s="238"/>
      <c r="IO37" s="238"/>
      <c r="IP37" s="238"/>
      <c r="IQ37" s="237"/>
      <c r="IR37" s="238"/>
      <c r="IS37" s="238"/>
      <c r="IT37" s="238"/>
      <c r="IU37" s="238"/>
      <c r="IV37" s="237"/>
      <c r="IW37" s="238"/>
      <c r="IX37" s="238"/>
      <c r="IY37" s="238"/>
      <c r="IZ37" s="238"/>
      <c r="JA37" s="237"/>
      <c r="JB37" s="238"/>
      <c r="JC37" s="238"/>
      <c r="JD37" s="238"/>
      <c r="JE37" s="238"/>
      <c r="JF37" s="237"/>
      <c r="JG37" s="238"/>
      <c r="JH37" s="238"/>
      <c r="JI37" s="238"/>
      <c r="JJ37" s="238"/>
      <c r="JK37" s="237"/>
      <c r="JL37" s="238"/>
      <c r="JM37" s="238"/>
      <c r="JN37" s="238"/>
      <c r="JO37" s="238"/>
      <c r="JP37" s="237"/>
      <c r="JQ37" s="238"/>
      <c r="JR37" s="238"/>
      <c r="JS37" s="238"/>
      <c r="JT37" s="238"/>
      <c r="JU37" s="237"/>
      <c r="JV37" s="238"/>
      <c r="JW37" s="238"/>
      <c r="JX37" s="238"/>
      <c r="JY37" s="238"/>
      <c r="JZ37" s="237"/>
      <c r="KA37" s="238"/>
      <c r="KB37" s="238"/>
      <c r="KC37" s="238"/>
      <c r="KD37" s="238"/>
      <c r="KE37" s="237"/>
      <c r="KF37" s="238"/>
      <c r="KG37" s="238"/>
      <c r="KH37" s="238"/>
      <c r="KI37" s="238"/>
      <c r="KJ37" s="237"/>
      <c r="KK37" s="238"/>
      <c r="KL37" s="238"/>
      <c r="KM37" s="238"/>
      <c r="KN37" s="238"/>
      <c r="KO37" s="237"/>
      <c r="KP37" s="238"/>
      <c r="KQ37" s="238"/>
    </row>
    <row r="38" spans="1:303" x14ac:dyDescent="0.25">
      <c r="A38" s="240" t="s">
        <v>1650</v>
      </c>
      <c r="B38" s="237">
        <v>54.163508658002534</v>
      </c>
      <c r="C38" s="238">
        <v>53.599511591074474</v>
      </c>
      <c r="D38" s="238">
        <v>53.067188297867936</v>
      </c>
      <c r="E38" s="238">
        <v>51.789034121789967</v>
      </c>
      <c r="F38" s="238">
        <v>54.821410536749489</v>
      </c>
      <c r="G38" s="237">
        <v>41.021589243761419</v>
      </c>
      <c r="H38" s="238">
        <v>40.623298189960806</v>
      </c>
      <c r="I38" s="238">
        <v>40.72098814500103</v>
      </c>
      <c r="J38" s="238">
        <v>39.128808113041352</v>
      </c>
      <c r="K38" s="238">
        <v>41.621051713754348</v>
      </c>
      <c r="L38" s="237">
        <v>49.545606832768478</v>
      </c>
      <c r="M38" s="238">
        <v>49.217211500534859</v>
      </c>
      <c r="N38" s="238">
        <v>49.191105552972864</v>
      </c>
      <c r="O38" s="238">
        <v>48.724586989506783</v>
      </c>
      <c r="P38" s="238">
        <v>50.130631813063545</v>
      </c>
      <c r="Q38" s="237">
        <v>41.347726679104476</v>
      </c>
      <c r="R38" s="238">
        <v>41.061413652125196</v>
      </c>
      <c r="S38" s="238">
        <v>40.873306967125366</v>
      </c>
      <c r="T38" s="238">
        <v>40.421805609880685</v>
      </c>
      <c r="U38" s="238">
        <v>42.287063874589897</v>
      </c>
      <c r="V38" s="237">
        <v>51.536341298250427</v>
      </c>
      <c r="W38" s="238">
        <v>51.493497644486816</v>
      </c>
      <c r="X38" s="238">
        <v>50.334832384419201</v>
      </c>
      <c r="Y38" s="238">
        <v>50.025966869312654</v>
      </c>
      <c r="Z38" s="238">
        <v>51.935572006354221</v>
      </c>
      <c r="AA38" s="237">
        <v>41.43933003156554</v>
      </c>
      <c r="AB38" s="238">
        <v>41.429381397821146</v>
      </c>
      <c r="AC38" s="238">
        <v>40.992040710775264</v>
      </c>
      <c r="AD38" s="238">
        <v>40.925506030468732</v>
      </c>
      <c r="AE38" s="238">
        <v>42.177898200686222</v>
      </c>
      <c r="AF38" s="237">
        <v>35.92292951596972</v>
      </c>
      <c r="AG38" s="238">
        <v>34.800338267898958</v>
      </c>
      <c r="AH38" s="238">
        <v>33.246081996393919</v>
      </c>
      <c r="AI38" s="238">
        <v>31.322862020360354</v>
      </c>
      <c r="AJ38" s="238">
        <v>37.658281439218854</v>
      </c>
      <c r="AK38" s="237">
        <v>33.731331074638085</v>
      </c>
      <c r="AL38" s="238">
        <v>33.001763928616327</v>
      </c>
      <c r="AM38" s="238">
        <v>31.570614038400905</v>
      </c>
      <c r="AN38" s="238">
        <v>30.401312421849294</v>
      </c>
      <c r="AO38" s="238">
        <v>39.327163041133943</v>
      </c>
      <c r="AP38" s="237">
        <v>33.778225603908396</v>
      </c>
      <c r="AQ38" s="238">
        <v>33.315369122183448</v>
      </c>
      <c r="AR38" s="238">
        <v>31.854708238758501</v>
      </c>
      <c r="AS38" s="238">
        <v>32.231874488683509</v>
      </c>
      <c r="AT38" s="238">
        <v>38.291803989685171</v>
      </c>
      <c r="AU38" s="237">
        <v>33.93748185657325</v>
      </c>
      <c r="AV38" s="238">
        <v>33.746882624719426</v>
      </c>
      <c r="AW38" s="238">
        <v>32.543131060653167</v>
      </c>
      <c r="AX38" s="238">
        <v>12.979607425542381</v>
      </c>
      <c r="AY38" s="238">
        <v>34.439600156167209</v>
      </c>
      <c r="AZ38" s="237">
        <v>36.599757187648848</v>
      </c>
      <c r="BA38" s="238">
        <v>36.311190344610722</v>
      </c>
      <c r="BB38" s="238">
        <v>35.419816692687625</v>
      </c>
      <c r="BC38" s="238">
        <v>33.23187444670554</v>
      </c>
      <c r="BD38" s="238">
        <v>37.315647955768611</v>
      </c>
      <c r="BE38" s="237">
        <v>40.377713335112432</v>
      </c>
      <c r="BF38" s="238">
        <v>39.999417083349257</v>
      </c>
      <c r="BG38" s="238">
        <v>39.405583333208909</v>
      </c>
      <c r="BH38" s="238">
        <v>38.301536226971145</v>
      </c>
      <c r="BI38" s="239">
        <v>42.861317139333302</v>
      </c>
      <c r="BJ38" s="240"/>
      <c r="BK38" s="237"/>
      <c r="BL38" s="238"/>
      <c r="BM38" s="238"/>
      <c r="BN38" s="238"/>
      <c r="BO38" s="238"/>
      <c r="BP38" s="237"/>
      <c r="BQ38" s="238"/>
      <c r="BR38" s="238"/>
      <c r="BS38" s="238"/>
      <c r="BT38" s="238"/>
      <c r="BU38" s="237"/>
      <c r="BV38" s="238"/>
      <c r="BW38" s="238"/>
      <c r="BX38" s="238"/>
      <c r="BY38" s="238"/>
      <c r="BZ38" s="237"/>
      <c r="CA38" s="238"/>
      <c r="CB38" s="238"/>
      <c r="CC38" s="238"/>
      <c r="CD38" s="238"/>
      <c r="CE38" s="237"/>
      <c r="CF38" s="238"/>
      <c r="CG38" s="238"/>
      <c r="CH38" s="238"/>
      <c r="CI38" s="238"/>
      <c r="CJ38" s="237"/>
      <c r="CK38" s="238"/>
      <c r="CL38" s="238"/>
      <c r="CM38" s="238"/>
      <c r="CN38" s="238"/>
      <c r="CO38" s="237"/>
      <c r="CP38" s="238"/>
      <c r="CQ38" s="238"/>
      <c r="CR38" s="238"/>
      <c r="CS38" s="238"/>
      <c r="CT38" s="237"/>
      <c r="CU38" s="238"/>
      <c r="CV38" s="238"/>
      <c r="CW38" s="238"/>
      <c r="CX38" s="238"/>
      <c r="CY38" s="237"/>
      <c r="CZ38" s="238"/>
      <c r="DA38" s="238"/>
      <c r="DB38" s="238"/>
      <c r="DC38" s="238"/>
      <c r="DD38" s="237"/>
      <c r="DE38" s="238"/>
      <c r="DF38" s="238"/>
      <c r="DG38" s="238"/>
      <c r="DH38" s="238"/>
      <c r="DI38" s="237"/>
      <c r="DJ38" s="238"/>
      <c r="DK38" s="238"/>
      <c r="DL38" s="238"/>
      <c r="DM38" s="238"/>
      <c r="DN38" s="237"/>
      <c r="DO38" s="238"/>
      <c r="DP38" s="238"/>
      <c r="DQ38" s="238"/>
      <c r="DR38" s="239"/>
      <c r="DS38" s="240"/>
      <c r="DT38" s="237"/>
      <c r="DU38" s="238"/>
      <c r="DV38" s="238"/>
      <c r="DW38" s="238"/>
      <c r="DX38" s="238"/>
      <c r="DY38" s="237"/>
      <c r="DZ38" s="238"/>
      <c r="EA38" s="238"/>
      <c r="EB38" s="238"/>
      <c r="EC38" s="238"/>
      <c r="ED38" s="237"/>
      <c r="EE38" s="238"/>
      <c r="EF38" s="238"/>
      <c r="EG38" s="238"/>
      <c r="EH38" s="238"/>
      <c r="EI38" s="237"/>
      <c r="EJ38" s="238"/>
      <c r="EK38" s="238"/>
      <c r="EL38" s="238"/>
      <c r="EM38" s="238"/>
      <c r="EN38" s="237"/>
      <c r="EO38" s="238"/>
      <c r="EP38" s="238"/>
      <c r="EQ38" s="238"/>
      <c r="ER38" s="238"/>
      <c r="ES38" s="237"/>
      <c r="ET38" s="238"/>
      <c r="EU38" s="238"/>
      <c r="EV38" s="238"/>
      <c r="EW38" s="238"/>
      <c r="EX38" s="237"/>
      <c r="EY38" s="238"/>
      <c r="EZ38" s="238"/>
      <c r="FA38" s="238"/>
      <c r="FB38" s="238"/>
      <c r="FC38" s="237"/>
      <c r="FD38" s="238"/>
      <c r="FE38" s="238"/>
      <c r="FF38" s="238"/>
      <c r="FG38" s="238"/>
      <c r="FH38" s="237"/>
      <c r="FI38" s="238"/>
      <c r="FJ38" s="238"/>
      <c r="FK38" s="238"/>
      <c r="FL38" s="238"/>
      <c r="FM38" s="237"/>
      <c r="FN38" s="238"/>
      <c r="FO38" s="238"/>
      <c r="FP38" s="238"/>
      <c r="FQ38" s="238"/>
      <c r="FR38" s="237"/>
      <c r="FS38" s="238"/>
      <c r="FT38" s="238"/>
      <c r="FU38" s="238"/>
      <c r="FV38" s="238"/>
      <c r="FW38" s="237"/>
      <c r="FX38" s="238"/>
      <c r="FY38" s="238"/>
      <c r="FZ38" s="238"/>
      <c r="GA38" s="239"/>
      <c r="GB38" s="240"/>
      <c r="GC38" s="237"/>
      <c r="GD38" s="238"/>
      <c r="GE38" s="238"/>
      <c r="GF38" s="238"/>
      <c r="GG38" s="238"/>
      <c r="GH38" s="237"/>
      <c r="GI38" s="238"/>
      <c r="GJ38" s="238"/>
      <c r="GK38" s="238"/>
      <c r="GL38" s="238"/>
      <c r="GM38" s="237"/>
      <c r="GN38" s="238"/>
      <c r="GO38" s="238"/>
      <c r="GP38" s="238"/>
      <c r="GQ38" s="238"/>
      <c r="GR38" s="237"/>
      <c r="GS38" s="238"/>
      <c r="GT38" s="238"/>
      <c r="GU38" s="238"/>
      <c r="GV38" s="238"/>
      <c r="GW38" s="237"/>
      <c r="GX38" s="238"/>
      <c r="GY38" s="238"/>
      <c r="GZ38" s="238"/>
      <c r="HA38" s="238"/>
      <c r="HB38" s="237"/>
      <c r="HC38" s="238"/>
      <c r="HD38" s="238"/>
      <c r="HE38" s="238"/>
      <c r="HF38" s="238"/>
      <c r="HG38" s="237"/>
      <c r="HH38" s="238"/>
      <c r="HI38" s="238"/>
      <c r="HJ38" s="238"/>
      <c r="HK38" s="238"/>
      <c r="HL38" s="237"/>
      <c r="HM38" s="238"/>
      <c r="HN38" s="238"/>
      <c r="HO38" s="238"/>
      <c r="HP38" s="238"/>
      <c r="HQ38" s="237"/>
      <c r="HR38" s="238"/>
      <c r="HS38" s="238"/>
      <c r="HT38" s="238"/>
      <c r="HU38" s="238"/>
      <c r="HV38" s="237"/>
      <c r="HW38" s="238"/>
      <c r="HX38" s="238"/>
      <c r="HY38" s="238"/>
      <c r="HZ38" s="238"/>
      <c r="IA38" s="237"/>
      <c r="IB38" s="238"/>
      <c r="IC38" s="238"/>
      <c r="ID38" s="238"/>
      <c r="IE38" s="238"/>
      <c r="IF38" s="237"/>
      <c r="IG38" s="238"/>
      <c r="IH38" s="238"/>
      <c r="II38" s="238"/>
      <c r="IJ38" s="239"/>
      <c r="IK38" s="240"/>
      <c r="IL38" s="237"/>
      <c r="IM38" s="238"/>
      <c r="IN38" s="238"/>
      <c r="IO38" s="238"/>
      <c r="IP38" s="238"/>
      <c r="IQ38" s="237"/>
      <c r="IR38" s="238"/>
      <c r="IS38" s="238"/>
      <c r="IT38" s="238"/>
      <c r="IU38" s="238"/>
      <c r="IV38" s="237"/>
      <c r="IW38" s="238"/>
      <c r="IX38" s="238"/>
      <c r="IY38" s="238"/>
      <c r="IZ38" s="238"/>
      <c r="JA38" s="237"/>
      <c r="JB38" s="238"/>
      <c r="JC38" s="238"/>
      <c r="JD38" s="238"/>
      <c r="JE38" s="238"/>
      <c r="JF38" s="237"/>
      <c r="JG38" s="238"/>
      <c r="JH38" s="238"/>
      <c r="JI38" s="238"/>
      <c r="JJ38" s="238"/>
      <c r="JK38" s="237"/>
      <c r="JL38" s="238"/>
      <c r="JM38" s="238"/>
      <c r="JN38" s="238"/>
      <c r="JO38" s="238"/>
      <c r="JP38" s="237"/>
      <c r="JQ38" s="238"/>
      <c r="JR38" s="238"/>
      <c r="JS38" s="238"/>
      <c r="JT38" s="238"/>
      <c r="JU38" s="237"/>
      <c r="JV38" s="238"/>
      <c r="JW38" s="238"/>
      <c r="JX38" s="238"/>
      <c r="JY38" s="238"/>
      <c r="JZ38" s="237"/>
      <c r="KA38" s="238"/>
      <c r="KB38" s="238"/>
      <c r="KC38" s="238"/>
      <c r="KD38" s="238"/>
      <c r="KE38" s="237"/>
      <c r="KF38" s="238"/>
      <c r="KG38" s="238"/>
      <c r="KH38" s="238"/>
      <c r="KI38" s="238"/>
      <c r="KJ38" s="237"/>
      <c r="KK38" s="238"/>
      <c r="KL38" s="238"/>
      <c r="KM38" s="238"/>
      <c r="KN38" s="238"/>
      <c r="KO38" s="237"/>
      <c r="KP38" s="238"/>
      <c r="KQ38" s="238"/>
    </row>
    <row r="39" spans="1:303" x14ac:dyDescent="0.25">
      <c r="A39" s="240" t="s">
        <v>1651</v>
      </c>
      <c r="B39" s="237">
        <v>52.944669547491245</v>
      </c>
      <c r="C39" s="238">
        <v>52.746683029517342</v>
      </c>
      <c r="D39" s="238">
        <v>51.899534634029408</v>
      </c>
      <c r="E39" s="238">
        <v>51.622672532984964</v>
      </c>
      <c r="F39" s="238">
        <v>53.599322304273883</v>
      </c>
      <c r="G39" s="237">
        <v>39.874674054051646</v>
      </c>
      <c r="H39" s="238">
        <v>39.436947798096661</v>
      </c>
      <c r="I39" s="238">
        <v>39.758866971444235</v>
      </c>
      <c r="J39" s="238">
        <v>37.711847163241728</v>
      </c>
      <c r="K39" s="238">
        <v>40.454615597733664</v>
      </c>
      <c r="L39" s="237">
        <v>48.145090507359889</v>
      </c>
      <c r="M39" s="238">
        <v>47.856083645990779</v>
      </c>
      <c r="N39" s="238">
        <v>47.814933088600696</v>
      </c>
      <c r="O39" s="238">
        <v>49.135735638716888</v>
      </c>
      <c r="P39" s="238">
        <v>48.483462184938695</v>
      </c>
      <c r="Q39" s="237">
        <v>40.045191782564444</v>
      </c>
      <c r="R39" s="238">
        <v>39.794315213276604</v>
      </c>
      <c r="S39" s="238">
        <v>39.602378918954102</v>
      </c>
      <c r="T39" s="238">
        <v>38.626826316742751</v>
      </c>
      <c r="U39" s="238">
        <v>41.144060540062021</v>
      </c>
      <c r="V39" s="237">
        <v>49.607046268080751</v>
      </c>
      <c r="W39" s="238">
        <v>49.673773939394891</v>
      </c>
      <c r="X39" s="238">
        <v>48.556199054008069</v>
      </c>
      <c r="Y39" s="238">
        <v>51.260560000067926</v>
      </c>
      <c r="Z39" s="238">
        <v>50.295302400374247</v>
      </c>
      <c r="AA39" s="237">
        <v>40.027784376026844</v>
      </c>
      <c r="AB39" s="238">
        <v>40.057617247598316</v>
      </c>
      <c r="AC39" s="238">
        <v>39.127466054119154</v>
      </c>
      <c r="AD39" s="238">
        <v>45.077404890163493</v>
      </c>
      <c r="AE39" s="238">
        <v>39.808471601062408</v>
      </c>
      <c r="AF39" s="237">
        <v>35.054499166074152</v>
      </c>
      <c r="AG39" s="238">
        <v>34.157185460365696</v>
      </c>
      <c r="AH39" s="238">
        <v>32.491302018188179</v>
      </c>
      <c r="AI39" s="238">
        <v>42.134889068730779</v>
      </c>
      <c r="AJ39" s="238">
        <v>36.078371557530183</v>
      </c>
      <c r="AK39" s="237">
        <v>32.682200421879969</v>
      </c>
      <c r="AL39" s="238">
        <v>32.092061171558122</v>
      </c>
      <c r="AM39" s="238">
        <v>30.30519301446439</v>
      </c>
      <c r="AN39" s="238">
        <v>39.381824958868059</v>
      </c>
      <c r="AO39" s="238">
        <v>50.096815137560867</v>
      </c>
      <c r="AP39" s="237">
        <v>32.631732663050883</v>
      </c>
      <c r="AQ39" s="238">
        <v>32.477190336865988</v>
      </c>
      <c r="AR39" s="238">
        <v>30.564170830039963</v>
      </c>
      <c r="AS39" s="238">
        <v>41.714525843183303</v>
      </c>
      <c r="AT39" s="238">
        <v>45.605925481412264</v>
      </c>
      <c r="AU39" s="237">
        <v>33.177973844834575</v>
      </c>
      <c r="AV39" s="238">
        <v>32.933915317611053</v>
      </c>
      <c r="AW39" s="238">
        <v>32.057498723642396</v>
      </c>
      <c r="AX39" s="238">
        <v>16.590442697760132</v>
      </c>
      <c r="AY39" s="238">
        <v>33.765307918978969</v>
      </c>
      <c r="AZ39" s="237">
        <v>35.865977181278659</v>
      </c>
      <c r="BA39" s="238">
        <v>35.570853533049913</v>
      </c>
      <c r="BB39" s="238">
        <v>34.792228869816306</v>
      </c>
      <c r="BC39" s="238">
        <v>42.555185014919715</v>
      </c>
      <c r="BD39" s="238">
        <v>36.091999001775903</v>
      </c>
      <c r="BE39" s="237">
        <v>39.377920028751767</v>
      </c>
      <c r="BF39" s="238">
        <v>39.082705611797671</v>
      </c>
      <c r="BG39" s="238">
        <v>38.688270201548903</v>
      </c>
      <c r="BH39" s="238">
        <v>39.465913430510909</v>
      </c>
      <c r="BI39" s="239">
        <v>41.5244778161752</v>
      </c>
      <c r="BJ39" s="240"/>
      <c r="BK39" s="237"/>
      <c r="BL39" s="238"/>
      <c r="BM39" s="238"/>
      <c r="BN39" s="238"/>
      <c r="BO39" s="238"/>
      <c r="BP39" s="237"/>
      <c r="BQ39" s="238"/>
      <c r="BR39" s="238"/>
      <c r="BS39" s="238"/>
      <c r="BT39" s="238"/>
      <c r="BU39" s="237"/>
      <c r="BV39" s="238"/>
      <c r="BW39" s="238"/>
      <c r="BX39" s="238"/>
      <c r="BY39" s="238"/>
      <c r="BZ39" s="237"/>
      <c r="CA39" s="238"/>
      <c r="CB39" s="238"/>
      <c r="CC39" s="238"/>
      <c r="CD39" s="238"/>
      <c r="CE39" s="237"/>
      <c r="CF39" s="238"/>
      <c r="CG39" s="238"/>
      <c r="CH39" s="238"/>
      <c r="CI39" s="238"/>
      <c r="CJ39" s="237"/>
      <c r="CK39" s="238"/>
      <c r="CL39" s="238"/>
      <c r="CM39" s="238"/>
      <c r="CN39" s="238"/>
      <c r="CO39" s="237"/>
      <c r="CP39" s="238"/>
      <c r="CQ39" s="238"/>
      <c r="CR39" s="238"/>
      <c r="CS39" s="238"/>
      <c r="CT39" s="237"/>
      <c r="CU39" s="238"/>
      <c r="CV39" s="238"/>
      <c r="CW39" s="238"/>
      <c r="CX39" s="238"/>
      <c r="CY39" s="237"/>
      <c r="CZ39" s="238"/>
      <c r="DA39" s="238"/>
      <c r="DB39" s="238"/>
      <c r="DC39" s="238"/>
      <c r="DD39" s="237"/>
      <c r="DE39" s="238"/>
      <c r="DF39" s="238"/>
      <c r="DG39" s="238"/>
      <c r="DH39" s="238"/>
      <c r="DI39" s="237"/>
      <c r="DJ39" s="238"/>
      <c r="DK39" s="238"/>
      <c r="DL39" s="238"/>
      <c r="DM39" s="238"/>
      <c r="DN39" s="237"/>
      <c r="DO39" s="238"/>
      <c r="DP39" s="238"/>
      <c r="DQ39" s="238"/>
      <c r="DR39" s="239"/>
      <c r="DS39" s="240"/>
      <c r="DT39" s="237"/>
      <c r="DU39" s="238"/>
      <c r="DV39" s="238"/>
      <c r="DW39" s="238"/>
      <c r="DX39" s="238"/>
      <c r="DY39" s="237"/>
      <c r="DZ39" s="238"/>
      <c r="EA39" s="238"/>
      <c r="EB39" s="238"/>
      <c r="EC39" s="238"/>
      <c r="ED39" s="237"/>
      <c r="EE39" s="238"/>
      <c r="EF39" s="238"/>
      <c r="EG39" s="238"/>
      <c r="EH39" s="238"/>
      <c r="EI39" s="237"/>
      <c r="EJ39" s="238"/>
      <c r="EK39" s="238"/>
      <c r="EL39" s="238"/>
      <c r="EM39" s="238"/>
      <c r="EN39" s="237"/>
      <c r="EO39" s="238"/>
      <c r="EP39" s="238"/>
      <c r="EQ39" s="238"/>
      <c r="ER39" s="238"/>
      <c r="ES39" s="237"/>
      <c r="ET39" s="238"/>
      <c r="EU39" s="238"/>
      <c r="EV39" s="238"/>
      <c r="EW39" s="238"/>
      <c r="EX39" s="237"/>
      <c r="EY39" s="238"/>
      <c r="EZ39" s="238"/>
      <c r="FA39" s="238"/>
      <c r="FB39" s="238"/>
      <c r="FC39" s="237"/>
      <c r="FD39" s="238"/>
      <c r="FE39" s="238"/>
      <c r="FF39" s="238"/>
      <c r="FG39" s="238"/>
      <c r="FH39" s="237"/>
      <c r="FI39" s="238"/>
      <c r="FJ39" s="238"/>
      <c r="FK39" s="238"/>
      <c r="FL39" s="238"/>
      <c r="FM39" s="237"/>
      <c r="FN39" s="238"/>
      <c r="FO39" s="238"/>
      <c r="FP39" s="238"/>
      <c r="FQ39" s="238"/>
      <c r="FR39" s="237"/>
      <c r="FS39" s="238"/>
      <c r="FT39" s="238"/>
      <c r="FU39" s="238"/>
      <c r="FV39" s="238"/>
      <c r="FW39" s="237"/>
      <c r="FX39" s="238"/>
      <c r="FY39" s="238"/>
      <c r="FZ39" s="238"/>
      <c r="GA39" s="239"/>
      <c r="GB39" s="240"/>
      <c r="GC39" s="237"/>
      <c r="GD39" s="238"/>
      <c r="GE39" s="238"/>
      <c r="GF39" s="238"/>
      <c r="GG39" s="238"/>
      <c r="GH39" s="237"/>
      <c r="GI39" s="238"/>
      <c r="GJ39" s="238"/>
      <c r="GK39" s="238"/>
      <c r="GL39" s="238"/>
      <c r="GM39" s="237"/>
      <c r="GN39" s="238"/>
      <c r="GO39" s="238"/>
      <c r="GP39" s="238"/>
      <c r="GQ39" s="238"/>
      <c r="GR39" s="237"/>
      <c r="GS39" s="238"/>
      <c r="GT39" s="238"/>
      <c r="GU39" s="238"/>
      <c r="GV39" s="238"/>
      <c r="GW39" s="237"/>
      <c r="GX39" s="238"/>
      <c r="GY39" s="238"/>
      <c r="GZ39" s="238"/>
      <c r="HA39" s="238"/>
      <c r="HB39" s="237"/>
      <c r="HC39" s="238"/>
      <c r="HD39" s="238"/>
      <c r="HE39" s="238"/>
      <c r="HF39" s="238"/>
      <c r="HG39" s="237"/>
      <c r="HH39" s="238"/>
      <c r="HI39" s="238"/>
      <c r="HJ39" s="238"/>
      <c r="HK39" s="238"/>
      <c r="HL39" s="237"/>
      <c r="HM39" s="238"/>
      <c r="HN39" s="238"/>
      <c r="HO39" s="238"/>
      <c r="HP39" s="238"/>
      <c r="HQ39" s="237"/>
      <c r="HR39" s="238"/>
      <c r="HS39" s="238"/>
      <c r="HT39" s="238"/>
      <c r="HU39" s="238"/>
      <c r="HV39" s="237"/>
      <c r="HW39" s="238"/>
      <c r="HX39" s="238"/>
      <c r="HY39" s="238"/>
      <c r="HZ39" s="238"/>
      <c r="IA39" s="237"/>
      <c r="IB39" s="238"/>
      <c r="IC39" s="238"/>
      <c r="ID39" s="238"/>
      <c r="IE39" s="238"/>
      <c r="IF39" s="237"/>
      <c r="IG39" s="238"/>
      <c r="IH39" s="238"/>
      <c r="II39" s="238"/>
      <c r="IJ39" s="239"/>
      <c r="IK39" s="240"/>
      <c r="IL39" s="237"/>
      <c r="IM39" s="238"/>
      <c r="IN39" s="238"/>
      <c r="IO39" s="238"/>
      <c r="IP39" s="238"/>
      <c r="IQ39" s="237"/>
      <c r="IR39" s="238"/>
      <c r="IS39" s="238"/>
      <c r="IT39" s="238"/>
      <c r="IU39" s="238"/>
      <c r="IV39" s="237"/>
      <c r="IW39" s="238"/>
      <c r="IX39" s="238"/>
      <c r="IY39" s="238"/>
      <c r="IZ39" s="238"/>
      <c r="JA39" s="237"/>
      <c r="JB39" s="238"/>
      <c r="JC39" s="238"/>
      <c r="JD39" s="238"/>
      <c r="JE39" s="238"/>
      <c r="JF39" s="237"/>
      <c r="JG39" s="238"/>
      <c r="JH39" s="238"/>
      <c r="JI39" s="238"/>
      <c r="JJ39" s="238"/>
      <c r="JK39" s="237"/>
      <c r="JL39" s="238"/>
      <c r="JM39" s="238"/>
      <c r="JN39" s="238"/>
      <c r="JO39" s="238"/>
      <c r="JP39" s="237"/>
      <c r="JQ39" s="238"/>
      <c r="JR39" s="238"/>
      <c r="JS39" s="238"/>
      <c r="JT39" s="238"/>
      <c r="JU39" s="237"/>
      <c r="JV39" s="238"/>
      <c r="JW39" s="238"/>
      <c r="JX39" s="238"/>
      <c r="JY39" s="238"/>
      <c r="JZ39" s="237"/>
      <c r="KA39" s="238"/>
      <c r="KB39" s="238"/>
      <c r="KC39" s="238"/>
      <c r="KD39" s="238"/>
      <c r="KE39" s="237"/>
      <c r="KF39" s="238"/>
      <c r="KG39" s="238"/>
      <c r="KH39" s="238"/>
      <c r="KI39" s="238"/>
      <c r="KJ39" s="237"/>
      <c r="KK39" s="238"/>
      <c r="KL39" s="238"/>
      <c r="KM39" s="238"/>
      <c r="KN39" s="238"/>
      <c r="KO39" s="237"/>
      <c r="KP39" s="238"/>
      <c r="KQ39" s="238"/>
    </row>
    <row r="40" spans="1:303" x14ac:dyDescent="0.25">
      <c r="A40" s="240" t="s">
        <v>1652</v>
      </c>
      <c r="B40" s="237">
        <v>52.970344710755228</v>
      </c>
      <c r="C40" s="238">
        <v>52.623724660767685</v>
      </c>
      <c r="D40" s="238">
        <v>52.272354064296429</v>
      </c>
      <c r="E40" s="238">
        <v>51.619482666934658</v>
      </c>
      <c r="F40" s="238">
        <v>53.186786811204065</v>
      </c>
      <c r="G40" s="237">
        <v>39.481677972624972</v>
      </c>
      <c r="H40" s="238">
        <v>39.284289326366867</v>
      </c>
      <c r="I40" s="238">
        <v>39.540617109312031</v>
      </c>
      <c r="J40" s="238">
        <v>38.690227518009252</v>
      </c>
      <c r="K40" s="238">
        <v>39.641363713620727</v>
      </c>
      <c r="L40" s="237">
        <v>47.696632918745657</v>
      </c>
      <c r="M40" s="238">
        <v>47.47306963872682</v>
      </c>
      <c r="N40" s="238">
        <v>47.709513561821716</v>
      </c>
      <c r="O40" s="238">
        <v>47.495481567900129</v>
      </c>
      <c r="P40" s="238">
        <v>47.767205710812568</v>
      </c>
      <c r="Q40" s="237">
        <v>38.15741685040706</v>
      </c>
      <c r="R40" s="238">
        <v>38.262560379158401</v>
      </c>
      <c r="S40" s="238">
        <v>38.267050929444125</v>
      </c>
      <c r="T40" s="238">
        <v>38.20181072198266</v>
      </c>
      <c r="U40" s="238">
        <v>38.7028811209792</v>
      </c>
      <c r="V40" s="237">
        <v>48.137606946791628</v>
      </c>
      <c r="W40" s="238">
        <v>47.845111767891055</v>
      </c>
      <c r="X40" s="238">
        <v>48.022364336378061</v>
      </c>
      <c r="Y40" s="238">
        <v>47.996621237961918</v>
      </c>
      <c r="Z40" s="238">
        <v>48.673032677445441</v>
      </c>
      <c r="AA40" s="237">
        <v>38.492158395644168</v>
      </c>
      <c r="AB40" s="238">
        <v>38.463298816729463</v>
      </c>
      <c r="AC40" s="238">
        <v>38.436853134287773</v>
      </c>
      <c r="AD40" s="238">
        <v>38.353870445985471</v>
      </c>
      <c r="AE40" s="238">
        <v>39.042307047915806</v>
      </c>
      <c r="AF40" s="237">
        <v>34.002999748276579</v>
      </c>
      <c r="AG40" s="238">
        <v>32.853944434756613</v>
      </c>
      <c r="AH40" s="238">
        <v>31.803418929780065</v>
      </c>
      <c r="AI40" s="238">
        <v>29.005970241513648</v>
      </c>
      <c r="AJ40" s="238">
        <v>34.687886555600983</v>
      </c>
      <c r="AK40" s="237">
        <v>31.497170355708388</v>
      </c>
      <c r="AL40" s="238">
        <v>30.854102982699793</v>
      </c>
      <c r="AM40" s="238">
        <v>30.195671933708191</v>
      </c>
      <c r="AN40" s="238">
        <v>28.242696968575189</v>
      </c>
      <c r="AO40" s="238">
        <v>34.32345502737595</v>
      </c>
      <c r="AP40" s="237">
        <v>30.918928860946966</v>
      </c>
      <c r="AQ40" s="238">
        <v>30.726231218800351</v>
      </c>
      <c r="AR40" s="238">
        <v>30.366796724128115</v>
      </c>
      <c r="AS40" s="238">
        <v>29.781233625829817</v>
      </c>
      <c r="AT40" s="238">
        <v>31.432990186287551</v>
      </c>
      <c r="AU40" s="237">
        <v>31.562487589769784</v>
      </c>
      <c r="AV40" s="238">
        <v>31.419279279815665</v>
      </c>
      <c r="AW40" s="238">
        <v>31.130976634474091</v>
      </c>
      <c r="AX40" s="238">
        <v>12.577760079970369</v>
      </c>
      <c r="AY40" s="238">
        <v>31.77007594560175</v>
      </c>
      <c r="AZ40" s="237">
        <v>34.043730111419876</v>
      </c>
      <c r="BA40" s="238">
        <v>33.820295714198984</v>
      </c>
      <c r="BB40" s="238">
        <v>33.766458269132215</v>
      </c>
      <c r="BC40" s="238">
        <v>31.262202182600355</v>
      </c>
      <c r="BD40" s="238">
        <v>34.317079943047055</v>
      </c>
      <c r="BE40" s="237">
        <v>36.632608861823833</v>
      </c>
      <c r="BF40" s="238">
        <v>36.530735074832933</v>
      </c>
      <c r="BG40" s="238">
        <v>36.533199027118542</v>
      </c>
      <c r="BH40" s="238">
        <v>36.197772139294436</v>
      </c>
      <c r="BI40" s="239">
        <v>37.093938439520635</v>
      </c>
      <c r="BJ40" s="240"/>
      <c r="BK40" s="237"/>
      <c r="BL40" s="238"/>
      <c r="BM40" s="238"/>
      <c r="BN40" s="238"/>
      <c r="BO40" s="238"/>
      <c r="BP40" s="237"/>
      <c r="BQ40" s="238"/>
      <c r="BR40" s="238"/>
      <c r="BS40" s="238"/>
      <c r="BT40" s="238"/>
      <c r="BU40" s="237"/>
      <c r="BV40" s="238"/>
      <c r="BW40" s="238"/>
      <c r="BX40" s="238"/>
      <c r="BY40" s="238"/>
      <c r="BZ40" s="237"/>
      <c r="CA40" s="238"/>
      <c r="CB40" s="238"/>
      <c r="CC40" s="238"/>
      <c r="CD40" s="238"/>
      <c r="CE40" s="237"/>
      <c r="CF40" s="238"/>
      <c r="CG40" s="238"/>
      <c r="CH40" s="238"/>
      <c r="CI40" s="238"/>
      <c r="CJ40" s="237"/>
      <c r="CK40" s="238"/>
      <c r="CL40" s="238"/>
      <c r="CM40" s="238"/>
      <c r="CN40" s="238"/>
      <c r="CO40" s="237"/>
      <c r="CP40" s="238"/>
      <c r="CQ40" s="238"/>
      <c r="CR40" s="238"/>
      <c r="CS40" s="238"/>
      <c r="CT40" s="237"/>
      <c r="CU40" s="238"/>
      <c r="CV40" s="238"/>
      <c r="CW40" s="238"/>
      <c r="CX40" s="238"/>
      <c r="CY40" s="237"/>
      <c r="CZ40" s="238"/>
      <c r="DA40" s="238"/>
      <c r="DB40" s="238"/>
      <c r="DC40" s="238"/>
      <c r="DD40" s="237"/>
      <c r="DE40" s="238"/>
      <c r="DF40" s="238"/>
      <c r="DG40" s="238"/>
      <c r="DH40" s="238"/>
      <c r="DI40" s="237"/>
      <c r="DJ40" s="238"/>
      <c r="DK40" s="238"/>
      <c r="DL40" s="238"/>
      <c r="DM40" s="238"/>
      <c r="DN40" s="237"/>
      <c r="DO40" s="238"/>
      <c r="DP40" s="238"/>
      <c r="DQ40" s="238"/>
      <c r="DR40" s="239"/>
      <c r="DS40" s="240"/>
      <c r="DT40" s="237"/>
      <c r="DU40" s="238"/>
      <c r="DV40" s="238"/>
      <c r="DW40" s="238"/>
      <c r="DX40" s="238"/>
      <c r="DY40" s="237"/>
      <c r="DZ40" s="238"/>
      <c r="EA40" s="238"/>
      <c r="EB40" s="238"/>
      <c r="EC40" s="238"/>
      <c r="ED40" s="237"/>
      <c r="EE40" s="238"/>
      <c r="EF40" s="238"/>
      <c r="EG40" s="238"/>
      <c r="EH40" s="238"/>
      <c r="EI40" s="237"/>
      <c r="EJ40" s="238"/>
      <c r="EK40" s="238"/>
      <c r="EL40" s="238"/>
      <c r="EM40" s="238"/>
      <c r="EN40" s="237"/>
      <c r="EO40" s="238"/>
      <c r="EP40" s="238"/>
      <c r="EQ40" s="238"/>
      <c r="ER40" s="238"/>
      <c r="ES40" s="237"/>
      <c r="ET40" s="238"/>
      <c r="EU40" s="238"/>
      <c r="EV40" s="238"/>
      <c r="EW40" s="238"/>
      <c r="EX40" s="237"/>
      <c r="EY40" s="238"/>
      <c r="EZ40" s="238"/>
      <c r="FA40" s="238"/>
      <c r="FB40" s="238"/>
      <c r="FC40" s="237"/>
      <c r="FD40" s="238"/>
      <c r="FE40" s="238"/>
      <c r="FF40" s="238"/>
      <c r="FG40" s="238"/>
      <c r="FH40" s="237"/>
      <c r="FI40" s="238"/>
      <c r="FJ40" s="238"/>
      <c r="FK40" s="238"/>
      <c r="FL40" s="238"/>
      <c r="FM40" s="237"/>
      <c r="FN40" s="238"/>
      <c r="FO40" s="238"/>
      <c r="FP40" s="238"/>
      <c r="FQ40" s="238"/>
      <c r="FR40" s="237"/>
      <c r="FS40" s="238"/>
      <c r="FT40" s="238"/>
      <c r="FU40" s="238"/>
      <c r="FV40" s="238"/>
      <c r="FW40" s="237"/>
      <c r="FX40" s="238"/>
      <c r="FY40" s="238"/>
      <c r="FZ40" s="238"/>
      <c r="GA40" s="239"/>
      <c r="GB40" s="240"/>
      <c r="GC40" s="237"/>
      <c r="GD40" s="238"/>
      <c r="GE40" s="238"/>
      <c r="GF40" s="238"/>
      <c r="GG40" s="238"/>
      <c r="GH40" s="237"/>
      <c r="GI40" s="238"/>
      <c r="GJ40" s="238"/>
      <c r="GK40" s="238"/>
      <c r="GL40" s="238"/>
      <c r="GM40" s="237"/>
      <c r="GN40" s="238"/>
      <c r="GO40" s="238"/>
      <c r="GP40" s="238"/>
      <c r="GQ40" s="238"/>
      <c r="GR40" s="237"/>
      <c r="GS40" s="238"/>
      <c r="GT40" s="238"/>
      <c r="GU40" s="238"/>
      <c r="GV40" s="238"/>
      <c r="GW40" s="237"/>
      <c r="GX40" s="238"/>
      <c r="GY40" s="238"/>
      <c r="GZ40" s="238"/>
      <c r="HA40" s="238"/>
      <c r="HB40" s="237"/>
      <c r="HC40" s="238"/>
      <c r="HD40" s="238"/>
      <c r="HE40" s="238"/>
      <c r="HF40" s="238"/>
      <c r="HG40" s="237"/>
      <c r="HH40" s="238"/>
      <c r="HI40" s="238"/>
      <c r="HJ40" s="238"/>
      <c r="HK40" s="238"/>
      <c r="HL40" s="237"/>
      <c r="HM40" s="238"/>
      <c r="HN40" s="238"/>
      <c r="HO40" s="238"/>
      <c r="HP40" s="238"/>
      <c r="HQ40" s="237"/>
      <c r="HR40" s="238"/>
      <c r="HS40" s="238"/>
      <c r="HT40" s="238"/>
      <c r="HU40" s="238"/>
      <c r="HV40" s="237"/>
      <c r="HW40" s="238"/>
      <c r="HX40" s="238"/>
      <c r="HY40" s="238"/>
      <c r="HZ40" s="238"/>
      <c r="IA40" s="237"/>
      <c r="IB40" s="238"/>
      <c r="IC40" s="238"/>
      <c r="ID40" s="238"/>
      <c r="IE40" s="238"/>
      <c r="IF40" s="237"/>
      <c r="IG40" s="238"/>
      <c r="IH40" s="238"/>
      <c r="II40" s="238"/>
      <c r="IJ40" s="239"/>
      <c r="IK40" s="240"/>
      <c r="IL40" s="237"/>
      <c r="IM40" s="238"/>
      <c r="IN40" s="238"/>
      <c r="IO40" s="238"/>
      <c r="IP40" s="238"/>
      <c r="IQ40" s="237"/>
      <c r="IR40" s="238"/>
      <c r="IS40" s="238"/>
      <c r="IT40" s="238"/>
      <c r="IU40" s="238"/>
      <c r="IV40" s="237"/>
      <c r="IW40" s="238"/>
      <c r="IX40" s="238"/>
      <c r="IY40" s="238"/>
      <c r="IZ40" s="238"/>
      <c r="JA40" s="237"/>
      <c r="JB40" s="238"/>
      <c r="JC40" s="238"/>
      <c r="JD40" s="238"/>
      <c r="JE40" s="238"/>
      <c r="JF40" s="237"/>
      <c r="JG40" s="238"/>
      <c r="JH40" s="238"/>
      <c r="JI40" s="238"/>
      <c r="JJ40" s="238"/>
      <c r="JK40" s="237"/>
      <c r="JL40" s="238"/>
      <c r="JM40" s="238"/>
      <c r="JN40" s="238"/>
      <c r="JO40" s="238"/>
      <c r="JP40" s="237"/>
      <c r="JQ40" s="238"/>
      <c r="JR40" s="238"/>
      <c r="JS40" s="238"/>
      <c r="JT40" s="238"/>
      <c r="JU40" s="237"/>
      <c r="JV40" s="238"/>
      <c r="JW40" s="238"/>
      <c r="JX40" s="238"/>
      <c r="JY40" s="238"/>
      <c r="JZ40" s="237"/>
      <c r="KA40" s="238"/>
      <c r="KB40" s="238"/>
      <c r="KC40" s="238"/>
      <c r="KD40" s="238"/>
      <c r="KE40" s="237"/>
      <c r="KF40" s="238"/>
      <c r="KG40" s="238"/>
      <c r="KH40" s="238"/>
      <c r="KI40" s="238"/>
      <c r="KJ40" s="237"/>
      <c r="KK40" s="238"/>
      <c r="KL40" s="238"/>
      <c r="KM40" s="238"/>
      <c r="KN40" s="238"/>
      <c r="KO40" s="237"/>
      <c r="KP40" s="238"/>
      <c r="KQ40" s="238"/>
    </row>
    <row r="41" spans="1:303" x14ac:dyDescent="0.25">
      <c r="A41" s="240" t="s">
        <v>1653</v>
      </c>
      <c r="B41" s="237">
        <v>53.975352277507824</v>
      </c>
      <c r="C41" s="238">
        <v>53.502066060869197</v>
      </c>
      <c r="D41" s="238">
        <v>53.424526257061743</v>
      </c>
      <c r="E41" s="238">
        <v>52.161844272488608</v>
      </c>
      <c r="F41" s="238">
        <v>54.45580279143423</v>
      </c>
      <c r="G41" s="237">
        <v>39.740505432060978</v>
      </c>
      <c r="H41" s="238">
        <v>39.090844171798224</v>
      </c>
      <c r="I41" s="238">
        <v>39.978556450744485</v>
      </c>
      <c r="J41" s="238">
        <v>39.023876318000433</v>
      </c>
      <c r="K41" s="238">
        <v>40.611459916117546</v>
      </c>
      <c r="L41" s="237">
        <v>49.159881803241525</v>
      </c>
      <c r="M41" s="238">
        <v>49.081487565752731</v>
      </c>
      <c r="N41" s="238">
        <v>49.058020591205661</v>
      </c>
      <c r="O41" s="238">
        <v>48.894903485330445</v>
      </c>
      <c r="P41" s="238">
        <v>49.357764684237942</v>
      </c>
      <c r="Q41" s="237">
        <v>39.538108548168246</v>
      </c>
      <c r="R41" s="238">
        <v>39.473801714086704</v>
      </c>
      <c r="S41" s="238">
        <v>39.509985138618653</v>
      </c>
      <c r="T41" s="238">
        <v>39.451533903289295</v>
      </c>
      <c r="U41" s="238">
        <v>40.195846739505861</v>
      </c>
      <c r="V41" s="237">
        <v>49.621920894933162</v>
      </c>
      <c r="W41" s="238">
        <v>49.528713463798134</v>
      </c>
      <c r="X41" s="238">
        <v>49.475306168571869</v>
      </c>
      <c r="Y41" s="238">
        <v>49.397637316751435</v>
      </c>
      <c r="Z41" s="238">
        <v>49.907067801070077</v>
      </c>
      <c r="AA41" s="237">
        <v>39.677023993077292</v>
      </c>
      <c r="AB41" s="238">
        <v>39.6458428094219</v>
      </c>
      <c r="AC41" s="238">
        <v>39.522741919034942</v>
      </c>
      <c r="AD41" s="238">
        <v>39.275329388331365</v>
      </c>
      <c r="AE41" s="238">
        <v>40.326033895916559</v>
      </c>
      <c r="AF41" s="237">
        <v>33.854603756420055</v>
      </c>
      <c r="AG41" s="238">
        <v>32.880279538886946</v>
      </c>
      <c r="AH41" s="238">
        <v>31.519961613498634</v>
      </c>
      <c r="AI41" s="238">
        <v>27.932089522375062</v>
      </c>
      <c r="AJ41" s="238">
        <v>35.199913100199801</v>
      </c>
      <c r="AK41" s="237">
        <v>32.041887840610286</v>
      </c>
      <c r="AL41" s="238">
        <v>31.357132742250471</v>
      </c>
      <c r="AM41" s="238">
        <v>30.249771990527865</v>
      </c>
      <c r="AN41" s="238">
        <v>27.899299263738072</v>
      </c>
      <c r="AO41" s="238">
        <v>34.826202498836473</v>
      </c>
      <c r="AP41" s="237">
        <v>31.41219977906038</v>
      </c>
      <c r="AQ41" s="238">
        <v>31.001678333802914</v>
      </c>
      <c r="AR41" s="238">
        <v>30.405146608219489</v>
      </c>
      <c r="AS41" s="238">
        <v>29.637095479528654</v>
      </c>
      <c r="AT41" s="238">
        <v>34.211813191712473</v>
      </c>
      <c r="AU41" s="237">
        <v>31.905543109848608</v>
      </c>
      <c r="AV41" s="238">
        <v>31.507249236411699</v>
      </c>
      <c r="AW41" s="238">
        <v>30.111035715103892</v>
      </c>
      <c r="AX41" s="238">
        <v>11.701173910436099</v>
      </c>
      <c r="AY41" s="238">
        <v>32.12389620457904</v>
      </c>
      <c r="AZ41" s="237">
        <v>34.531013093954456</v>
      </c>
      <c r="BA41" s="238">
        <v>34.259369202197469</v>
      </c>
      <c r="BB41" s="238">
        <v>34.094730397873832</v>
      </c>
      <c r="BC41" s="238">
        <v>30.653578330047132</v>
      </c>
      <c r="BD41" s="238">
        <v>35.143894137948379</v>
      </c>
      <c r="BE41" s="237">
        <v>38.062776987312475</v>
      </c>
      <c r="BF41" s="238">
        <v>37.861372708953752</v>
      </c>
      <c r="BG41" s="238">
        <v>37.772734205980321</v>
      </c>
      <c r="BH41" s="238">
        <v>36.527223359777715</v>
      </c>
      <c r="BI41" s="239">
        <v>39.829254068568346</v>
      </c>
      <c r="BJ41" s="240"/>
      <c r="BK41" s="237"/>
      <c r="BL41" s="238"/>
      <c r="BM41" s="238"/>
      <c r="BN41" s="238"/>
      <c r="BO41" s="238"/>
      <c r="BP41" s="237"/>
      <c r="BQ41" s="238"/>
      <c r="BR41" s="238"/>
      <c r="BS41" s="238"/>
      <c r="BT41" s="238"/>
      <c r="BU41" s="237"/>
      <c r="BV41" s="238"/>
      <c r="BW41" s="238"/>
      <c r="BX41" s="238"/>
      <c r="BY41" s="238"/>
      <c r="BZ41" s="237"/>
      <c r="CA41" s="238"/>
      <c r="CB41" s="238"/>
      <c r="CC41" s="238"/>
      <c r="CD41" s="238"/>
      <c r="CE41" s="237"/>
      <c r="CF41" s="238"/>
      <c r="CG41" s="238"/>
      <c r="CH41" s="238"/>
      <c r="CI41" s="238"/>
      <c r="CJ41" s="237"/>
      <c r="CK41" s="238"/>
      <c r="CL41" s="238"/>
      <c r="CM41" s="238"/>
      <c r="CN41" s="238"/>
      <c r="CO41" s="237"/>
      <c r="CP41" s="238"/>
      <c r="CQ41" s="238"/>
      <c r="CR41" s="238"/>
      <c r="CS41" s="238"/>
      <c r="CT41" s="237"/>
      <c r="CU41" s="238"/>
      <c r="CV41" s="238"/>
      <c r="CW41" s="238"/>
      <c r="CX41" s="238"/>
      <c r="CY41" s="237"/>
      <c r="CZ41" s="238"/>
      <c r="DA41" s="238"/>
      <c r="DB41" s="238"/>
      <c r="DC41" s="238"/>
      <c r="DD41" s="237"/>
      <c r="DE41" s="238"/>
      <c r="DF41" s="238"/>
      <c r="DG41" s="238"/>
      <c r="DH41" s="238"/>
      <c r="DI41" s="237"/>
      <c r="DJ41" s="238"/>
      <c r="DK41" s="238"/>
      <c r="DL41" s="238"/>
      <c r="DM41" s="238"/>
      <c r="DN41" s="237"/>
      <c r="DO41" s="238"/>
      <c r="DP41" s="238"/>
      <c r="DQ41" s="238"/>
      <c r="DR41" s="239"/>
      <c r="DS41" s="240"/>
      <c r="DT41" s="237"/>
      <c r="DU41" s="238"/>
      <c r="DV41" s="238"/>
      <c r="DW41" s="238"/>
      <c r="DX41" s="238"/>
      <c r="DY41" s="237"/>
      <c r="DZ41" s="238"/>
      <c r="EA41" s="238"/>
      <c r="EB41" s="238"/>
      <c r="EC41" s="238"/>
      <c r="ED41" s="237"/>
      <c r="EE41" s="238"/>
      <c r="EF41" s="238"/>
      <c r="EG41" s="238"/>
      <c r="EH41" s="238"/>
      <c r="EI41" s="237"/>
      <c r="EJ41" s="238"/>
      <c r="EK41" s="238"/>
      <c r="EL41" s="238"/>
      <c r="EM41" s="238"/>
      <c r="EN41" s="237"/>
      <c r="EO41" s="238"/>
      <c r="EP41" s="238"/>
      <c r="EQ41" s="238"/>
      <c r="ER41" s="238"/>
      <c r="ES41" s="237"/>
      <c r="ET41" s="238"/>
      <c r="EU41" s="238"/>
      <c r="EV41" s="238"/>
      <c r="EW41" s="238"/>
      <c r="EX41" s="237"/>
      <c r="EY41" s="238"/>
      <c r="EZ41" s="238"/>
      <c r="FA41" s="238"/>
      <c r="FB41" s="238"/>
      <c r="FC41" s="237"/>
      <c r="FD41" s="238"/>
      <c r="FE41" s="238"/>
      <c r="FF41" s="238"/>
      <c r="FG41" s="238"/>
      <c r="FH41" s="237"/>
      <c r="FI41" s="238"/>
      <c r="FJ41" s="238"/>
      <c r="FK41" s="238"/>
      <c r="FL41" s="238"/>
      <c r="FM41" s="237"/>
      <c r="FN41" s="238"/>
      <c r="FO41" s="238"/>
      <c r="FP41" s="238"/>
      <c r="FQ41" s="238"/>
      <c r="FR41" s="237"/>
      <c r="FS41" s="238"/>
      <c r="FT41" s="238"/>
      <c r="FU41" s="238"/>
      <c r="FV41" s="238"/>
      <c r="FW41" s="237"/>
      <c r="FX41" s="238"/>
      <c r="FY41" s="238"/>
      <c r="FZ41" s="238"/>
      <c r="GA41" s="239"/>
      <c r="GB41" s="240"/>
      <c r="GC41" s="237"/>
      <c r="GD41" s="238"/>
      <c r="GE41" s="238"/>
      <c r="GF41" s="238"/>
      <c r="GG41" s="238"/>
      <c r="GH41" s="237"/>
      <c r="GI41" s="238"/>
      <c r="GJ41" s="238"/>
      <c r="GK41" s="238"/>
      <c r="GL41" s="238"/>
      <c r="GM41" s="237"/>
      <c r="GN41" s="238"/>
      <c r="GO41" s="238"/>
      <c r="GP41" s="238"/>
      <c r="GQ41" s="238"/>
      <c r="GR41" s="237"/>
      <c r="GS41" s="238"/>
      <c r="GT41" s="238"/>
      <c r="GU41" s="238"/>
      <c r="GV41" s="238"/>
      <c r="GW41" s="237"/>
      <c r="GX41" s="238"/>
      <c r="GY41" s="238"/>
      <c r="GZ41" s="238"/>
      <c r="HA41" s="238"/>
      <c r="HB41" s="237"/>
      <c r="HC41" s="238"/>
      <c r="HD41" s="238"/>
      <c r="HE41" s="238"/>
      <c r="HF41" s="238"/>
      <c r="HG41" s="237"/>
      <c r="HH41" s="238"/>
      <c r="HI41" s="238"/>
      <c r="HJ41" s="238"/>
      <c r="HK41" s="238"/>
      <c r="HL41" s="237"/>
      <c r="HM41" s="238"/>
      <c r="HN41" s="238"/>
      <c r="HO41" s="238"/>
      <c r="HP41" s="238"/>
      <c r="HQ41" s="237"/>
      <c r="HR41" s="238"/>
      <c r="HS41" s="238"/>
      <c r="HT41" s="238"/>
      <c r="HU41" s="238"/>
      <c r="HV41" s="237"/>
      <c r="HW41" s="238"/>
      <c r="HX41" s="238"/>
      <c r="HY41" s="238"/>
      <c r="HZ41" s="238"/>
      <c r="IA41" s="237"/>
      <c r="IB41" s="238"/>
      <c r="IC41" s="238"/>
      <c r="ID41" s="238"/>
      <c r="IE41" s="238"/>
      <c r="IF41" s="237"/>
      <c r="IG41" s="238"/>
      <c r="IH41" s="238"/>
      <c r="II41" s="238"/>
      <c r="IJ41" s="239"/>
      <c r="IK41" s="240"/>
      <c r="IL41" s="237"/>
      <c r="IM41" s="238"/>
      <c r="IN41" s="238"/>
      <c r="IO41" s="238"/>
      <c r="IP41" s="238"/>
      <c r="IQ41" s="237"/>
      <c r="IR41" s="238"/>
      <c r="IS41" s="238"/>
      <c r="IT41" s="238"/>
      <c r="IU41" s="238"/>
      <c r="IV41" s="237"/>
      <c r="IW41" s="238"/>
      <c r="IX41" s="238"/>
      <c r="IY41" s="238"/>
      <c r="IZ41" s="238"/>
      <c r="JA41" s="237"/>
      <c r="JB41" s="238"/>
      <c r="JC41" s="238"/>
      <c r="JD41" s="238"/>
      <c r="JE41" s="238"/>
      <c r="JF41" s="237"/>
      <c r="JG41" s="238"/>
      <c r="JH41" s="238"/>
      <c r="JI41" s="238"/>
      <c r="JJ41" s="238"/>
      <c r="JK41" s="237"/>
      <c r="JL41" s="238"/>
      <c r="JM41" s="238"/>
      <c r="JN41" s="238"/>
      <c r="JO41" s="238"/>
      <c r="JP41" s="237"/>
      <c r="JQ41" s="238"/>
      <c r="JR41" s="238"/>
      <c r="JS41" s="238"/>
      <c r="JT41" s="238"/>
      <c r="JU41" s="237"/>
      <c r="JV41" s="238"/>
      <c r="JW41" s="238"/>
      <c r="JX41" s="238"/>
      <c r="JY41" s="238"/>
      <c r="JZ41" s="237"/>
      <c r="KA41" s="238"/>
      <c r="KB41" s="238"/>
      <c r="KC41" s="238"/>
      <c r="KD41" s="238"/>
      <c r="KE41" s="237"/>
      <c r="KF41" s="238"/>
      <c r="KG41" s="238"/>
      <c r="KH41" s="238"/>
      <c r="KI41" s="238"/>
      <c r="KJ41" s="237"/>
      <c r="KK41" s="238"/>
      <c r="KL41" s="238"/>
      <c r="KM41" s="238"/>
      <c r="KN41" s="238"/>
      <c r="KO41" s="237"/>
      <c r="KP41" s="238"/>
      <c r="KQ41" s="238"/>
    </row>
    <row r="42" spans="1:303" x14ac:dyDescent="0.25">
      <c r="A42" s="240" t="s">
        <v>1654</v>
      </c>
      <c r="B42" s="237">
        <v>53.843373924631756</v>
      </c>
      <c r="C42" s="238">
        <v>53.303832805400809</v>
      </c>
      <c r="D42" s="238">
        <v>52.860323242675832</v>
      </c>
      <c r="E42" s="238">
        <v>51.540193282835268</v>
      </c>
      <c r="F42" s="238">
        <v>54.487648673057208</v>
      </c>
      <c r="G42" s="237">
        <v>40.954158086273999</v>
      </c>
      <c r="H42" s="238">
        <v>40.562950146171552</v>
      </c>
      <c r="I42" s="238">
        <v>40.661142116409373</v>
      </c>
      <c r="J42" s="238">
        <v>39.126249638628174</v>
      </c>
      <c r="K42" s="238">
        <v>41.530710367803607</v>
      </c>
      <c r="L42" s="237">
        <v>49.467532123999902</v>
      </c>
      <c r="M42" s="238">
        <v>49.139131133108449</v>
      </c>
      <c r="N42" s="238">
        <v>49.116865808499391</v>
      </c>
      <c r="O42" s="238">
        <v>48.810394613293184</v>
      </c>
      <c r="P42" s="238">
        <v>50.035622503421877</v>
      </c>
      <c r="Q42" s="237">
        <v>41.257900992198103</v>
      </c>
      <c r="R42" s="238">
        <v>40.971545191623392</v>
      </c>
      <c r="S42" s="238">
        <v>40.692289460496568</v>
      </c>
      <c r="T42" s="238">
        <v>40.356160591636261</v>
      </c>
      <c r="U42" s="238">
        <v>42.188068381434434</v>
      </c>
      <c r="V42" s="237">
        <v>51.220161102165918</v>
      </c>
      <c r="W42" s="238">
        <v>51.158613875291223</v>
      </c>
      <c r="X42" s="238">
        <v>50.188491198382437</v>
      </c>
      <c r="Y42" s="238">
        <v>50.095724182378831</v>
      </c>
      <c r="Z42" s="238">
        <v>51.716132444522408</v>
      </c>
      <c r="AA42" s="237">
        <v>41.231203460165425</v>
      </c>
      <c r="AB42" s="238">
        <v>41.230886447491692</v>
      </c>
      <c r="AC42" s="238">
        <v>40.840962164183452</v>
      </c>
      <c r="AD42" s="238">
        <v>40.966936398096635</v>
      </c>
      <c r="AE42" s="238">
        <v>41.933989473828433</v>
      </c>
      <c r="AF42" s="237">
        <v>35.888061994621062</v>
      </c>
      <c r="AG42" s="238">
        <v>34.815232611728362</v>
      </c>
      <c r="AH42" s="238">
        <v>33.21608199639391</v>
      </c>
      <c r="AI42" s="238">
        <v>31.680445572689734</v>
      </c>
      <c r="AJ42" s="238">
        <v>37.615459779116549</v>
      </c>
      <c r="AK42" s="237">
        <v>33.700942815037429</v>
      </c>
      <c r="AL42" s="238">
        <v>32.98444944677955</v>
      </c>
      <c r="AM42" s="238">
        <v>31.555643482816155</v>
      </c>
      <c r="AN42" s="238">
        <v>30.728774950641661</v>
      </c>
      <c r="AO42" s="238">
        <v>39.628411153952392</v>
      </c>
      <c r="AP42" s="237">
        <v>33.733034938944861</v>
      </c>
      <c r="AQ42" s="238">
        <v>33.290161606091473</v>
      </c>
      <c r="AR42" s="238">
        <v>31.834646558672549</v>
      </c>
      <c r="AS42" s="238">
        <v>32.579296705956075</v>
      </c>
      <c r="AT42" s="238">
        <v>38.536215773273462</v>
      </c>
      <c r="AU42" s="237">
        <v>33.906995285726516</v>
      </c>
      <c r="AV42" s="238">
        <v>33.729446286847228</v>
      </c>
      <c r="AW42" s="238">
        <v>32.535314892147781</v>
      </c>
      <c r="AX42" s="238">
        <v>13.10103034789705</v>
      </c>
      <c r="AY42" s="238">
        <v>34.394860741608333</v>
      </c>
      <c r="AZ42" s="237">
        <v>36.552273354197162</v>
      </c>
      <c r="BA42" s="238">
        <v>36.296136614480289</v>
      </c>
      <c r="BB42" s="238">
        <v>35.404853366068096</v>
      </c>
      <c r="BC42" s="238">
        <v>33.551944323657494</v>
      </c>
      <c r="BD42" s="238">
        <v>37.272968014269189</v>
      </c>
      <c r="BE42" s="237">
        <v>40.387713335112437</v>
      </c>
      <c r="BF42" s="238">
        <v>40.012024461427998</v>
      </c>
      <c r="BG42" s="238">
        <v>39.401454678744571</v>
      </c>
      <c r="BH42" s="238">
        <v>38.409072441049986</v>
      </c>
      <c r="BI42" s="239">
        <v>42.68470539110033</v>
      </c>
      <c r="BJ42" s="240"/>
      <c r="BK42" s="237"/>
      <c r="BL42" s="238"/>
      <c r="BM42" s="238"/>
      <c r="BN42" s="238"/>
      <c r="BO42" s="238"/>
      <c r="BP42" s="237"/>
      <c r="BQ42" s="238"/>
      <c r="BR42" s="238"/>
      <c r="BS42" s="238"/>
      <c r="BT42" s="238"/>
      <c r="BU42" s="237"/>
      <c r="BV42" s="238"/>
      <c r="BW42" s="238"/>
      <c r="BX42" s="238"/>
      <c r="BY42" s="238"/>
      <c r="BZ42" s="237"/>
      <c r="CA42" s="238"/>
      <c r="CB42" s="238"/>
      <c r="CC42" s="238"/>
      <c r="CD42" s="238"/>
      <c r="CE42" s="237"/>
      <c r="CF42" s="238"/>
      <c r="CG42" s="238"/>
      <c r="CH42" s="238"/>
      <c r="CI42" s="238"/>
      <c r="CJ42" s="237"/>
      <c r="CK42" s="238"/>
      <c r="CL42" s="238"/>
      <c r="CM42" s="238"/>
      <c r="CN42" s="238"/>
      <c r="CO42" s="237"/>
      <c r="CP42" s="238"/>
      <c r="CQ42" s="238"/>
      <c r="CR42" s="238"/>
      <c r="CS42" s="238"/>
      <c r="CT42" s="237"/>
      <c r="CU42" s="238"/>
      <c r="CV42" s="238"/>
      <c r="CW42" s="238"/>
      <c r="CX42" s="238"/>
      <c r="CY42" s="237"/>
      <c r="CZ42" s="238"/>
      <c r="DA42" s="238"/>
      <c r="DB42" s="238"/>
      <c r="DC42" s="238"/>
      <c r="DD42" s="237"/>
      <c r="DE42" s="238"/>
      <c r="DF42" s="238"/>
      <c r="DG42" s="238"/>
      <c r="DH42" s="238"/>
      <c r="DI42" s="237"/>
      <c r="DJ42" s="238"/>
      <c r="DK42" s="238"/>
      <c r="DL42" s="238"/>
      <c r="DM42" s="238"/>
      <c r="DN42" s="237"/>
      <c r="DO42" s="238"/>
      <c r="DP42" s="238"/>
      <c r="DQ42" s="238"/>
      <c r="DR42" s="239"/>
      <c r="DS42" s="240"/>
      <c r="DT42" s="237"/>
      <c r="DU42" s="238"/>
      <c r="DV42" s="238"/>
      <c r="DW42" s="238"/>
      <c r="DX42" s="238"/>
      <c r="DY42" s="237"/>
      <c r="DZ42" s="238"/>
      <c r="EA42" s="238"/>
      <c r="EB42" s="238"/>
      <c r="EC42" s="238"/>
      <c r="ED42" s="237"/>
      <c r="EE42" s="238"/>
      <c r="EF42" s="238"/>
      <c r="EG42" s="238"/>
      <c r="EH42" s="238"/>
      <c r="EI42" s="237"/>
      <c r="EJ42" s="238"/>
      <c r="EK42" s="238"/>
      <c r="EL42" s="238"/>
      <c r="EM42" s="238"/>
      <c r="EN42" s="237"/>
      <c r="EO42" s="238"/>
      <c r="EP42" s="238"/>
      <c r="EQ42" s="238"/>
      <c r="ER42" s="238"/>
      <c r="ES42" s="237"/>
      <c r="ET42" s="238"/>
      <c r="EU42" s="238"/>
      <c r="EV42" s="238"/>
      <c r="EW42" s="238"/>
      <c r="EX42" s="237"/>
      <c r="EY42" s="238"/>
      <c r="EZ42" s="238"/>
      <c r="FA42" s="238"/>
      <c r="FB42" s="238"/>
      <c r="FC42" s="237"/>
      <c r="FD42" s="238"/>
      <c r="FE42" s="238"/>
      <c r="FF42" s="238"/>
      <c r="FG42" s="238"/>
      <c r="FH42" s="237"/>
      <c r="FI42" s="238"/>
      <c r="FJ42" s="238"/>
      <c r="FK42" s="238"/>
      <c r="FL42" s="238"/>
      <c r="FM42" s="237"/>
      <c r="FN42" s="238"/>
      <c r="FO42" s="238"/>
      <c r="FP42" s="238"/>
      <c r="FQ42" s="238"/>
      <c r="FR42" s="237"/>
      <c r="FS42" s="238"/>
      <c r="FT42" s="238"/>
      <c r="FU42" s="238"/>
      <c r="FV42" s="238"/>
      <c r="FW42" s="237"/>
      <c r="FX42" s="238"/>
      <c r="FY42" s="238"/>
      <c r="FZ42" s="238"/>
      <c r="GA42" s="239"/>
      <c r="GB42" s="240"/>
      <c r="GC42" s="237"/>
      <c r="GD42" s="238"/>
      <c r="GE42" s="238"/>
      <c r="GF42" s="238"/>
      <c r="GG42" s="238"/>
      <c r="GH42" s="237"/>
      <c r="GI42" s="238"/>
      <c r="GJ42" s="238"/>
      <c r="GK42" s="238"/>
      <c r="GL42" s="238"/>
      <c r="GM42" s="237"/>
      <c r="GN42" s="238"/>
      <c r="GO42" s="238"/>
      <c r="GP42" s="238"/>
      <c r="GQ42" s="238"/>
      <c r="GR42" s="237"/>
      <c r="GS42" s="238"/>
      <c r="GT42" s="238"/>
      <c r="GU42" s="238"/>
      <c r="GV42" s="238"/>
      <c r="GW42" s="237"/>
      <c r="GX42" s="238"/>
      <c r="GY42" s="238"/>
      <c r="GZ42" s="238"/>
      <c r="HA42" s="238"/>
      <c r="HB42" s="237"/>
      <c r="HC42" s="238"/>
      <c r="HD42" s="238"/>
      <c r="HE42" s="238"/>
      <c r="HF42" s="238"/>
      <c r="HG42" s="237"/>
      <c r="HH42" s="238"/>
      <c r="HI42" s="238"/>
      <c r="HJ42" s="238"/>
      <c r="HK42" s="238"/>
      <c r="HL42" s="237"/>
      <c r="HM42" s="238"/>
      <c r="HN42" s="238"/>
      <c r="HO42" s="238"/>
      <c r="HP42" s="238"/>
      <c r="HQ42" s="237"/>
      <c r="HR42" s="238"/>
      <c r="HS42" s="238"/>
      <c r="HT42" s="238"/>
      <c r="HU42" s="238"/>
      <c r="HV42" s="237"/>
      <c r="HW42" s="238"/>
      <c r="HX42" s="238"/>
      <c r="HY42" s="238"/>
      <c r="HZ42" s="238"/>
      <c r="IA42" s="237"/>
      <c r="IB42" s="238"/>
      <c r="IC42" s="238"/>
      <c r="ID42" s="238"/>
      <c r="IE42" s="238"/>
      <c r="IF42" s="237"/>
      <c r="IG42" s="238"/>
      <c r="IH42" s="238"/>
      <c r="II42" s="238"/>
      <c r="IJ42" s="239"/>
      <c r="IK42" s="240"/>
      <c r="IL42" s="237"/>
      <c r="IM42" s="238"/>
      <c r="IN42" s="238"/>
      <c r="IO42" s="238"/>
      <c r="IP42" s="238"/>
      <c r="IQ42" s="237"/>
      <c r="IR42" s="238"/>
      <c r="IS42" s="238"/>
      <c r="IT42" s="238"/>
      <c r="IU42" s="238"/>
      <c r="IV42" s="237"/>
      <c r="IW42" s="238"/>
      <c r="IX42" s="238"/>
      <c r="IY42" s="238"/>
      <c r="IZ42" s="238"/>
      <c r="JA42" s="237"/>
      <c r="JB42" s="238"/>
      <c r="JC42" s="238"/>
      <c r="JD42" s="238"/>
      <c r="JE42" s="238"/>
      <c r="JF42" s="237"/>
      <c r="JG42" s="238"/>
      <c r="JH42" s="238"/>
      <c r="JI42" s="238"/>
      <c r="JJ42" s="238"/>
      <c r="JK42" s="237"/>
      <c r="JL42" s="238"/>
      <c r="JM42" s="238"/>
      <c r="JN42" s="238"/>
      <c r="JO42" s="238"/>
      <c r="JP42" s="237"/>
      <c r="JQ42" s="238"/>
      <c r="JR42" s="238"/>
      <c r="JS42" s="238"/>
      <c r="JT42" s="238"/>
      <c r="JU42" s="237"/>
      <c r="JV42" s="238"/>
      <c r="JW42" s="238"/>
      <c r="JX42" s="238"/>
      <c r="JY42" s="238"/>
      <c r="JZ42" s="237"/>
      <c r="KA42" s="238"/>
      <c r="KB42" s="238"/>
      <c r="KC42" s="238"/>
      <c r="KD42" s="238"/>
      <c r="KE42" s="237"/>
      <c r="KF42" s="238"/>
      <c r="KG42" s="238"/>
      <c r="KH42" s="238"/>
      <c r="KI42" s="238"/>
      <c r="KJ42" s="237"/>
      <c r="KK42" s="238"/>
      <c r="KL42" s="238"/>
      <c r="KM42" s="238"/>
      <c r="KN42" s="238"/>
      <c r="KO42" s="237"/>
      <c r="KP42" s="238"/>
      <c r="KQ42" s="238"/>
    </row>
    <row r="43" spans="1:303" x14ac:dyDescent="0.25">
      <c r="A43" s="240" t="s">
        <v>1655</v>
      </c>
      <c r="B43" s="237">
        <v>54.948034973643416</v>
      </c>
      <c r="C43" s="238">
        <v>54.442956763549425</v>
      </c>
      <c r="D43" s="238">
        <v>53.90813276687895</v>
      </c>
      <c r="E43" s="238">
        <v>52.6859645299199</v>
      </c>
      <c r="F43" s="238">
        <v>55.693654428611673</v>
      </c>
      <c r="G43" s="237">
        <v>41.192526001227435</v>
      </c>
      <c r="H43" s="238">
        <v>40.796451623437207</v>
      </c>
      <c r="I43" s="238">
        <v>41.052867160706533</v>
      </c>
      <c r="J43" s="238">
        <v>39.713696746932904</v>
      </c>
      <c r="K43" s="238">
        <v>41.944767201157738</v>
      </c>
      <c r="L43" s="237">
        <v>49.880987482346811</v>
      </c>
      <c r="M43" s="238">
        <v>49.471106428699905</v>
      </c>
      <c r="N43" s="238">
        <v>49.745368862313853</v>
      </c>
      <c r="O43" s="238">
        <v>49.093162519402654</v>
      </c>
      <c r="P43" s="238">
        <v>50.444497149313541</v>
      </c>
      <c r="Q43" s="237">
        <v>40.631085184871097</v>
      </c>
      <c r="R43" s="238">
        <v>40.313773140927609</v>
      </c>
      <c r="S43" s="238">
        <v>40.301933430422459</v>
      </c>
      <c r="T43" s="238">
        <v>40.179751713022227</v>
      </c>
      <c r="U43" s="238">
        <v>41.712176064182955</v>
      </c>
      <c r="V43" s="237">
        <v>50.659151271326152</v>
      </c>
      <c r="W43" s="238">
        <v>50.348199245674017</v>
      </c>
      <c r="X43" s="238">
        <v>50.029294471150948</v>
      </c>
      <c r="Y43" s="238">
        <v>49.717472287428684</v>
      </c>
      <c r="Z43" s="238">
        <v>51.650868403356426</v>
      </c>
      <c r="AA43" s="237">
        <v>40.466606578655878</v>
      </c>
      <c r="AB43" s="238">
        <v>40.381790820963111</v>
      </c>
      <c r="AC43" s="238">
        <v>40.292788078634004</v>
      </c>
      <c r="AD43" s="238">
        <v>39.652695220897883</v>
      </c>
      <c r="AE43" s="238">
        <v>41.358413431144399</v>
      </c>
      <c r="AF43" s="237">
        <v>34.821924506526415</v>
      </c>
      <c r="AG43" s="238">
        <v>33.805650254097955</v>
      </c>
      <c r="AH43" s="238">
        <v>32.458639198115762</v>
      </c>
      <c r="AI43" s="238">
        <v>29.141201884905648</v>
      </c>
      <c r="AJ43" s="238">
        <v>36.363905906779692</v>
      </c>
      <c r="AK43" s="237">
        <v>32.58930352240877</v>
      </c>
      <c r="AL43" s="238">
        <v>31.943483847924927</v>
      </c>
      <c r="AM43" s="238">
        <v>30.748722838224865</v>
      </c>
      <c r="AN43" s="238">
        <v>28.384452336294832</v>
      </c>
      <c r="AO43" s="238">
        <v>36.033770768456542</v>
      </c>
      <c r="AP43" s="237">
        <v>32.392539065714033</v>
      </c>
      <c r="AQ43" s="238">
        <v>31.979602811671477</v>
      </c>
      <c r="AR43" s="238">
        <v>30.899753622973552</v>
      </c>
      <c r="AS43" s="238">
        <v>29.952248490086962</v>
      </c>
      <c r="AT43" s="238">
        <v>35.339781523185188</v>
      </c>
      <c r="AU43" s="237">
        <v>32.683355344504058</v>
      </c>
      <c r="AV43" s="238">
        <v>32.445320558238116</v>
      </c>
      <c r="AW43" s="238">
        <v>31.505159765608383</v>
      </c>
      <c r="AX43" s="238">
        <v>12.140355117722901</v>
      </c>
      <c r="AY43" s="238">
        <v>33.117912657910146</v>
      </c>
      <c r="AZ43" s="237">
        <v>35.336504212214983</v>
      </c>
      <c r="BA43" s="238">
        <v>34.997470301707565</v>
      </c>
      <c r="BB43" s="238">
        <v>34.397322902815539</v>
      </c>
      <c r="BC43" s="238">
        <v>31.186032024124597</v>
      </c>
      <c r="BD43" s="238">
        <v>35.920069159905445</v>
      </c>
      <c r="BE43" s="237">
        <v>38.866857460107575</v>
      </c>
      <c r="BF43" s="238">
        <v>38.509637652529896</v>
      </c>
      <c r="BG43" s="238">
        <v>38.302097951066273</v>
      </c>
      <c r="BH43" s="238">
        <v>37.300842822442</v>
      </c>
      <c r="BI43" s="239">
        <v>40.735424135671124</v>
      </c>
      <c r="BJ43" s="240"/>
      <c r="BK43" s="237"/>
      <c r="BL43" s="238"/>
      <c r="BM43" s="238"/>
      <c r="BN43" s="238"/>
      <c r="BO43" s="238"/>
      <c r="BP43" s="237"/>
      <c r="BQ43" s="238"/>
      <c r="BR43" s="238"/>
      <c r="BS43" s="238"/>
      <c r="BT43" s="238"/>
      <c r="BU43" s="237"/>
      <c r="BV43" s="238"/>
      <c r="BW43" s="238"/>
      <c r="BX43" s="238"/>
      <c r="BY43" s="238"/>
      <c r="BZ43" s="237"/>
      <c r="CA43" s="238"/>
      <c r="CB43" s="238"/>
      <c r="CC43" s="238"/>
      <c r="CD43" s="238"/>
      <c r="CE43" s="237"/>
      <c r="CF43" s="238"/>
      <c r="CG43" s="238"/>
      <c r="CH43" s="238"/>
      <c r="CI43" s="238"/>
      <c r="CJ43" s="237"/>
      <c r="CK43" s="238"/>
      <c r="CL43" s="238"/>
      <c r="CM43" s="238"/>
      <c r="CN43" s="238"/>
      <c r="CO43" s="237"/>
      <c r="CP43" s="238"/>
      <c r="CQ43" s="238"/>
      <c r="CR43" s="238"/>
      <c r="CS43" s="238"/>
      <c r="CT43" s="237"/>
      <c r="CU43" s="238"/>
      <c r="CV43" s="238"/>
      <c r="CW43" s="238"/>
      <c r="CX43" s="238"/>
      <c r="CY43" s="237"/>
      <c r="CZ43" s="238"/>
      <c r="DA43" s="238"/>
      <c r="DB43" s="238"/>
      <c r="DC43" s="238"/>
      <c r="DD43" s="237"/>
      <c r="DE43" s="238"/>
      <c r="DF43" s="238"/>
      <c r="DG43" s="238"/>
      <c r="DH43" s="238"/>
      <c r="DI43" s="237"/>
      <c r="DJ43" s="238"/>
      <c r="DK43" s="238"/>
      <c r="DL43" s="238"/>
      <c r="DM43" s="238"/>
      <c r="DN43" s="237"/>
      <c r="DO43" s="238"/>
      <c r="DP43" s="238"/>
      <c r="DQ43" s="238"/>
      <c r="DR43" s="239"/>
      <c r="DS43" s="240"/>
      <c r="DT43" s="237"/>
      <c r="DU43" s="238"/>
      <c r="DV43" s="238"/>
      <c r="DW43" s="238"/>
      <c r="DX43" s="238"/>
      <c r="DY43" s="237"/>
      <c r="DZ43" s="238"/>
      <c r="EA43" s="238"/>
      <c r="EB43" s="238"/>
      <c r="EC43" s="238"/>
      <c r="ED43" s="237"/>
      <c r="EE43" s="238"/>
      <c r="EF43" s="238"/>
      <c r="EG43" s="238"/>
      <c r="EH43" s="238"/>
      <c r="EI43" s="237"/>
      <c r="EJ43" s="238"/>
      <c r="EK43" s="238"/>
      <c r="EL43" s="238"/>
      <c r="EM43" s="238"/>
      <c r="EN43" s="237"/>
      <c r="EO43" s="238"/>
      <c r="EP43" s="238"/>
      <c r="EQ43" s="238"/>
      <c r="ER43" s="238"/>
      <c r="ES43" s="237"/>
      <c r="ET43" s="238"/>
      <c r="EU43" s="238"/>
      <c r="EV43" s="238"/>
      <c r="EW43" s="238"/>
      <c r="EX43" s="237"/>
      <c r="EY43" s="238"/>
      <c r="EZ43" s="238"/>
      <c r="FA43" s="238"/>
      <c r="FB43" s="238"/>
      <c r="FC43" s="237"/>
      <c r="FD43" s="238"/>
      <c r="FE43" s="238"/>
      <c r="FF43" s="238"/>
      <c r="FG43" s="238"/>
      <c r="FH43" s="237"/>
      <c r="FI43" s="238"/>
      <c r="FJ43" s="238"/>
      <c r="FK43" s="238"/>
      <c r="FL43" s="238"/>
      <c r="FM43" s="237"/>
      <c r="FN43" s="238"/>
      <c r="FO43" s="238"/>
      <c r="FP43" s="238"/>
      <c r="FQ43" s="238"/>
      <c r="FR43" s="237"/>
      <c r="FS43" s="238"/>
      <c r="FT43" s="238"/>
      <c r="FU43" s="238"/>
      <c r="FV43" s="238"/>
      <c r="FW43" s="237"/>
      <c r="FX43" s="238"/>
      <c r="FY43" s="238"/>
      <c r="FZ43" s="238"/>
      <c r="GA43" s="239"/>
      <c r="GB43" s="240"/>
      <c r="GC43" s="237"/>
      <c r="GD43" s="238"/>
      <c r="GE43" s="238"/>
      <c r="GF43" s="238"/>
      <c r="GG43" s="238"/>
      <c r="GH43" s="237"/>
      <c r="GI43" s="238"/>
      <c r="GJ43" s="238"/>
      <c r="GK43" s="238"/>
      <c r="GL43" s="238"/>
      <c r="GM43" s="237"/>
      <c r="GN43" s="238"/>
      <c r="GO43" s="238"/>
      <c r="GP43" s="238"/>
      <c r="GQ43" s="238"/>
      <c r="GR43" s="237"/>
      <c r="GS43" s="238"/>
      <c r="GT43" s="238"/>
      <c r="GU43" s="238"/>
      <c r="GV43" s="238"/>
      <c r="GW43" s="237"/>
      <c r="GX43" s="238"/>
      <c r="GY43" s="238"/>
      <c r="GZ43" s="238"/>
      <c r="HA43" s="238"/>
      <c r="HB43" s="237"/>
      <c r="HC43" s="238"/>
      <c r="HD43" s="238"/>
      <c r="HE43" s="238"/>
      <c r="HF43" s="238"/>
      <c r="HG43" s="237"/>
      <c r="HH43" s="238"/>
      <c r="HI43" s="238"/>
      <c r="HJ43" s="238"/>
      <c r="HK43" s="238"/>
      <c r="HL43" s="237"/>
      <c r="HM43" s="238"/>
      <c r="HN43" s="238"/>
      <c r="HO43" s="238"/>
      <c r="HP43" s="238"/>
      <c r="HQ43" s="237"/>
      <c r="HR43" s="238"/>
      <c r="HS43" s="238"/>
      <c r="HT43" s="238"/>
      <c r="HU43" s="238"/>
      <c r="HV43" s="237"/>
      <c r="HW43" s="238"/>
      <c r="HX43" s="238"/>
      <c r="HY43" s="238"/>
      <c r="HZ43" s="238"/>
      <c r="IA43" s="237"/>
      <c r="IB43" s="238"/>
      <c r="IC43" s="238"/>
      <c r="ID43" s="238"/>
      <c r="IE43" s="238"/>
      <c r="IF43" s="237"/>
      <c r="IG43" s="238"/>
      <c r="IH43" s="238"/>
      <c r="II43" s="238"/>
      <c r="IJ43" s="239"/>
      <c r="IK43" s="240"/>
      <c r="IL43" s="237"/>
      <c r="IM43" s="238"/>
      <c r="IN43" s="238"/>
      <c r="IO43" s="238"/>
      <c r="IP43" s="238"/>
      <c r="IQ43" s="237"/>
      <c r="IR43" s="238"/>
      <c r="IS43" s="238"/>
      <c r="IT43" s="238"/>
      <c r="IU43" s="238"/>
      <c r="IV43" s="237"/>
      <c r="IW43" s="238"/>
      <c r="IX43" s="238"/>
      <c r="IY43" s="238"/>
      <c r="IZ43" s="238"/>
      <c r="JA43" s="237"/>
      <c r="JB43" s="238"/>
      <c r="JC43" s="238"/>
      <c r="JD43" s="238"/>
      <c r="JE43" s="238"/>
      <c r="JF43" s="237"/>
      <c r="JG43" s="238"/>
      <c r="JH43" s="238"/>
      <c r="JI43" s="238"/>
      <c r="JJ43" s="238"/>
      <c r="JK43" s="237"/>
      <c r="JL43" s="238"/>
      <c r="JM43" s="238"/>
      <c r="JN43" s="238"/>
      <c r="JO43" s="238"/>
      <c r="JP43" s="237"/>
      <c r="JQ43" s="238"/>
      <c r="JR43" s="238"/>
      <c r="JS43" s="238"/>
      <c r="JT43" s="238"/>
      <c r="JU43" s="237"/>
      <c r="JV43" s="238"/>
      <c r="JW43" s="238"/>
      <c r="JX43" s="238"/>
      <c r="JY43" s="238"/>
      <c r="JZ43" s="237"/>
      <c r="KA43" s="238"/>
      <c r="KB43" s="238"/>
      <c r="KC43" s="238"/>
      <c r="KD43" s="238"/>
      <c r="KE43" s="237"/>
      <c r="KF43" s="238"/>
      <c r="KG43" s="238"/>
      <c r="KH43" s="238"/>
      <c r="KI43" s="238"/>
      <c r="KJ43" s="237"/>
      <c r="KK43" s="238"/>
      <c r="KL43" s="238"/>
      <c r="KM43" s="238"/>
      <c r="KN43" s="238"/>
      <c r="KO43" s="237"/>
      <c r="KP43" s="238"/>
      <c r="KQ43" s="238"/>
    </row>
    <row r="44" spans="1:303" x14ac:dyDescent="0.25">
      <c r="A44" s="240" t="s">
        <v>1656</v>
      </c>
      <c r="B44" s="237">
        <v>52.42424156010626</v>
      </c>
      <c r="C44" s="238">
        <v>52.004306033718379</v>
      </c>
      <c r="D44" s="238">
        <v>51.550359354142813</v>
      </c>
      <c r="E44" s="238">
        <v>50.855210911100791</v>
      </c>
      <c r="F44" s="238">
        <v>52.220378486267883</v>
      </c>
      <c r="G44" s="237">
        <v>38.802936805017914</v>
      </c>
      <c r="H44" s="238">
        <v>38.67606378677614</v>
      </c>
      <c r="I44" s="238">
        <v>38.860102299536962</v>
      </c>
      <c r="J44" s="238">
        <v>37.979945300385836</v>
      </c>
      <c r="K44" s="238">
        <v>38.802237218930429</v>
      </c>
      <c r="L44" s="237">
        <v>46.982056262012698</v>
      </c>
      <c r="M44" s="238">
        <v>46.928082734051316</v>
      </c>
      <c r="N44" s="238">
        <v>46.989435332873796</v>
      </c>
      <c r="O44" s="238">
        <v>46.814736335882685</v>
      </c>
      <c r="P44" s="238">
        <v>47.009031643149342</v>
      </c>
      <c r="Q44" s="237">
        <v>37.67563863919041</v>
      </c>
      <c r="R44" s="238">
        <v>37.676693296588489</v>
      </c>
      <c r="S44" s="238">
        <v>37.683498878926407</v>
      </c>
      <c r="T44" s="238">
        <v>37.63595729196981</v>
      </c>
      <c r="U44" s="238">
        <v>37.673495216744314</v>
      </c>
      <c r="V44" s="237">
        <v>47.414624146695225</v>
      </c>
      <c r="W44" s="238">
        <v>47.28758815424203</v>
      </c>
      <c r="X44" s="238">
        <v>47.272953775723828</v>
      </c>
      <c r="Y44" s="238">
        <v>47.265451796960008</v>
      </c>
      <c r="Z44" s="238">
        <v>47.219975070412922</v>
      </c>
      <c r="AA44" s="237">
        <v>37.882894230926503</v>
      </c>
      <c r="AB44" s="238">
        <v>37.87513719609619</v>
      </c>
      <c r="AC44" s="238">
        <v>37.813241661648441</v>
      </c>
      <c r="AD44" s="238">
        <v>37.790662217574699</v>
      </c>
      <c r="AE44" s="238">
        <v>37.7444740339429</v>
      </c>
      <c r="AF44" s="237">
        <v>32.479395127753321</v>
      </c>
      <c r="AG44" s="238">
        <v>31.798669037417167</v>
      </c>
      <c r="AH44" s="238">
        <v>30.375572074744781</v>
      </c>
      <c r="AI44" s="238">
        <v>27.921647308594338</v>
      </c>
      <c r="AJ44" s="238">
        <v>32.926915157372783</v>
      </c>
      <c r="AK44" s="237">
        <v>29.802558745340544</v>
      </c>
      <c r="AL44" s="238">
        <v>29.35949111076366</v>
      </c>
      <c r="AM44" s="238">
        <v>28.984673697417172</v>
      </c>
      <c r="AN44" s="238">
        <v>27.300258559559062</v>
      </c>
      <c r="AO44" s="238">
        <v>32.134030735991338</v>
      </c>
      <c r="AP44" s="237">
        <v>29.498825931136441</v>
      </c>
      <c r="AQ44" s="238">
        <v>29.433397614558277</v>
      </c>
      <c r="AR44" s="238">
        <v>29.166211102727583</v>
      </c>
      <c r="AS44" s="238">
        <v>29.00858291872462</v>
      </c>
      <c r="AT44" s="238">
        <v>29.468128100780032</v>
      </c>
      <c r="AU44" s="237">
        <v>30.280160136530075</v>
      </c>
      <c r="AV44" s="238">
        <v>30.276559238376485</v>
      </c>
      <c r="AW44" s="238">
        <v>30.382974305939644</v>
      </c>
      <c r="AX44" s="238">
        <v>12.063665180391212</v>
      </c>
      <c r="AY44" s="238">
        <v>30.271427070842279</v>
      </c>
      <c r="AZ44" s="237">
        <v>32.855992843763786</v>
      </c>
      <c r="BA44" s="238">
        <v>32.965156457967829</v>
      </c>
      <c r="BB44" s="238">
        <v>32.876066686302984</v>
      </c>
      <c r="BC44" s="238">
        <v>30.329548549677884</v>
      </c>
      <c r="BD44" s="238">
        <v>32.693009452176163</v>
      </c>
      <c r="BE44" s="237">
        <v>36.216643001878786</v>
      </c>
      <c r="BF44" s="238">
        <v>36.261124738555566</v>
      </c>
      <c r="BG44" s="238">
        <v>36.281072386799508</v>
      </c>
      <c r="BH44" s="238">
        <v>35.764748467523184</v>
      </c>
      <c r="BI44" s="239">
        <v>35.992081734317026</v>
      </c>
      <c r="BJ44" s="240"/>
      <c r="BK44" s="237"/>
      <c r="BL44" s="238"/>
      <c r="BM44" s="238"/>
      <c r="BN44" s="238"/>
      <c r="BO44" s="238"/>
      <c r="BP44" s="237"/>
      <c r="BQ44" s="238"/>
      <c r="BR44" s="238"/>
      <c r="BS44" s="238"/>
      <c r="BT44" s="238"/>
      <c r="BU44" s="237"/>
      <c r="BV44" s="238"/>
      <c r="BW44" s="238"/>
      <c r="BX44" s="238"/>
      <c r="BY44" s="238"/>
      <c r="BZ44" s="237"/>
      <c r="CA44" s="238"/>
      <c r="CB44" s="238"/>
      <c r="CC44" s="238"/>
      <c r="CD44" s="238"/>
      <c r="CE44" s="237"/>
      <c r="CF44" s="238"/>
      <c r="CG44" s="238"/>
      <c r="CH44" s="238"/>
      <c r="CI44" s="238"/>
      <c r="CJ44" s="237"/>
      <c r="CK44" s="238"/>
      <c r="CL44" s="238"/>
      <c r="CM44" s="238"/>
      <c r="CN44" s="238"/>
      <c r="CO44" s="237"/>
      <c r="CP44" s="238"/>
      <c r="CQ44" s="238"/>
      <c r="CR44" s="238"/>
      <c r="CS44" s="238"/>
      <c r="CT44" s="237"/>
      <c r="CU44" s="238"/>
      <c r="CV44" s="238"/>
      <c r="CW44" s="238"/>
      <c r="CX44" s="238"/>
      <c r="CY44" s="237"/>
      <c r="CZ44" s="238"/>
      <c r="DA44" s="238"/>
      <c r="DB44" s="238"/>
      <c r="DC44" s="238"/>
      <c r="DD44" s="237"/>
      <c r="DE44" s="238"/>
      <c r="DF44" s="238"/>
      <c r="DG44" s="238"/>
      <c r="DH44" s="238"/>
      <c r="DI44" s="237"/>
      <c r="DJ44" s="238"/>
      <c r="DK44" s="238"/>
      <c r="DL44" s="238"/>
      <c r="DM44" s="238"/>
      <c r="DN44" s="237"/>
      <c r="DO44" s="238"/>
      <c r="DP44" s="238"/>
      <c r="DQ44" s="238"/>
      <c r="DR44" s="239"/>
      <c r="DS44" s="240"/>
      <c r="DT44" s="237"/>
      <c r="DU44" s="238"/>
      <c r="DV44" s="238"/>
      <c r="DW44" s="238"/>
      <c r="DX44" s="238"/>
      <c r="DY44" s="237"/>
      <c r="DZ44" s="238"/>
      <c r="EA44" s="238"/>
      <c r="EB44" s="238"/>
      <c r="EC44" s="238"/>
      <c r="ED44" s="237"/>
      <c r="EE44" s="238"/>
      <c r="EF44" s="238"/>
      <c r="EG44" s="238"/>
      <c r="EH44" s="238"/>
      <c r="EI44" s="237"/>
      <c r="EJ44" s="238"/>
      <c r="EK44" s="238"/>
      <c r="EL44" s="238"/>
      <c r="EM44" s="238"/>
      <c r="EN44" s="237"/>
      <c r="EO44" s="238"/>
      <c r="EP44" s="238"/>
      <c r="EQ44" s="238"/>
      <c r="ER44" s="238"/>
      <c r="ES44" s="237"/>
      <c r="ET44" s="238"/>
      <c r="EU44" s="238"/>
      <c r="EV44" s="238"/>
      <c r="EW44" s="238"/>
      <c r="EX44" s="237"/>
      <c r="EY44" s="238"/>
      <c r="EZ44" s="238"/>
      <c r="FA44" s="238"/>
      <c r="FB44" s="238"/>
      <c r="FC44" s="237"/>
      <c r="FD44" s="238"/>
      <c r="FE44" s="238"/>
      <c r="FF44" s="238"/>
      <c r="FG44" s="238"/>
      <c r="FH44" s="237"/>
      <c r="FI44" s="238"/>
      <c r="FJ44" s="238"/>
      <c r="FK44" s="238"/>
      <c r="FL44" s="238"/>
      <c r="FM44" s="237"/>
      <c r="FN44" s="238"/>
      <c r="FO44" s="238"/>
      <c r="FP44" s="238"/>
      <c r="FQ44" s="238"/>
      <c r="FR44" s="237"/>
      <c r="FS44" s="238"/>
      <c r="FT44" s="238"/>
      <c r="FU44" s="238"/>
      <c r="FV44" s="238"/>
      <c r="FW44" s="237"/>
      <c r="FX44" s="238"/>
      <c r="FY44" s="238"/>
      <c r="FZ44" s="238"/>
      <c r="GA44" s="239"/>
      <c r="GB44" s="240"/>
      <c r="GC44" s="237"/>
      <c r="GD44" s="238"/>
      <c r="GE44" s="238"/>
      <c r="GF44" s="238"/>
      <c r="GG44" s="238"/>
      <c r="GH44" s="237"/>
      <c r="GI44" s="238"/>
      <c r="GJ44" s="238"/>
      <c r="GK44" s="238"/>
      <c r="GL44" s="238"/>
      <c r="GM44" s="237"/>
      <c r="GN44" s="238"/>
      <c r="GO44" s="238"/>
      <c r="GP44" s="238"/>
      <c r="GQ44" s="238"/>
      <c r="GR44" s="237"/>
      <c r="GS44" s="238"/>
      <c r="GT44" s="238"/>
      <c r="GU44" s="238"/>
      <c r="GV44" s="238"/>
      <c r="GW44" s="237"/>
      <c r="GX44" s="238"/>
      <c r="GY44" s="238"/>
      <c r="GZ44" s="238"/>
      <c r="HA44" s="238"/>
      <c r="HB44" s="237"/>
      <c r="HC44" s="238"/>
      <c r="HD44" s="238"/>
      <c r="HE44" s="238"/>
      <c r="HF44" s="238"/>
      <c r="HG44" s="237"/>
      <c r="HH44" s="238"/>
      <c r="HI44" s="238"/>
      <c r="HJ44" s="238"/>
      <c r="HK44" s="238"/>
      <c r="HL44" s="237"/>
      <c r="HM44" s="238"/>
      <c r="HN44" s="238"/>
      <c r="HO44" s="238"/>
      <c r="HP44" s="238"/>
      <c r="HQ44" s="237"/>
      <c r="HR44" s="238"/>
      <c r="HS44" s="238"/>
      <c r="HT44" s="238"/>
      <c r="HU44" s="238"/>
      <c r="HV44" s="237"/>
      <c r="HW44" s="238"/>
      <c r="HX44" s="238"/>
      <c r="HY44" s="238"/>
      <c r="HZ44" s="238"/>
      <c r="IA44" s="237"/>
      <c r="IB44" s="238"/>
      <c r="IC44" s="238"/>
      <c r="ID44" s="238"/>
      <c r="IE44" s="238"/>
      <c r="IF44" s="237"/>
      <c r="IG44" s="238"/>
      <c r="IH44" s="238"/>
      <c r="II44" s="238"/>
      <c r="IJ44" s="239"/>
      <c r="IK44" s="240"/>
      <c r="IL44" s="237"/>
      <c r="IM44" s="238"/>
      <c r="IN44" s="238"/>
      <c r="IO44" s="238"/>
      <c r="IP44" s="238"/>
      <c r="IQ44" s="237"/>
      <c r="IR44" s="238"/>
      <c r="IS44" s="238"/>
      <c r="IT44" s="238"/>
      <c r="IU44" s="238"/>
      <c r="IV44" s="237"/>
      <c r="IW44" s="238"/>
      <c r="IX44" s="238"/>
      <c r="IY44" s="238"/>
      <c r="IZ44" s="238"/>
      <c r="JA44" s="237"/>
      <c r="JB44" s="238"/>
      <c r="JC44" s="238"/>
      <c r="JD44" s="238"/>
      <c r="JE44" s="238"/>
      <c r="JF44" s="237"/>
      <c r="JG44" s="238"/>
      <c r="JH44" s="238"/>
      <c r="JI44" s="238"/>
      <c r="JJ44" s="238"/>
      <c r="JK44" s="237"/>
      <c r="JL44" s="238"/>
      <c r="JM44" s="238"/>
      <c r="JN44" s="238"/>
      <c r="JO44" s="238"/>
      <c r="JP44" s="237"/>
      <c r="JQ44" s="238"/>
      <c r="JR44" s="238"/>
      <c r="JS44" s="238"/>
      <c r="JT44" s="238"/>
      <c r="JU44" s="237"/>
      <c r="JV44" s="238"/>
      <c r="JW44" s="238"/>
      <c r="JX44" s="238"/>
      <c r="JY44" s="238"/>
      <c r="JZ44" s="237"/>
      <c r="KA44" s="238"/>
      <c r="KB44" s="238"/>
      <c r="KC44" s="238"/>
      <c r="KD44" s="238"/>
      <c r="KE44" s="237"/>
      <c r="KF44" s="238"/>
      <c r="KG44" s="238"/>
      <c r="KH44" s="238"/>
      <c r="KI44" s="238"/>
      <c r="KJ44" s="237"/>
      <c r="KK44" s="238"/>
      <c r="KL44" s="238"/>
      <c r="KM44" s="238"/>
      <c r="KN44" s="238"/>
      <c r="KO44" s="237"/>
      <c r="KP44" s="238"/>
      <c r="KQ44" s="238"/>
    </row>
    <row r="45" spans="1:303" x14ac:dyDescent="0.25">
      <c r="A45" s="240" t="s">
        <v>1657</v>
      </c>
      <c r="B45" s="237">
        <v>53.255794890183267</v>
      </c>
      <c r="C45" s="238">
        <v>52.652551244106633</v>
      </c>
      <c r="D45" s="238">
        <v>48.002598876734183</v>
      </c>
      <c r="E45" s="238">
        <v>41.348652308632829</v>
      </c>
      <c r="F45" s="238">
        <v>54.141672508370533</v>
      </c>
      <c r="G45" s="237">
        <v>40.19181313888572</v>
      </c>
      <c r="H45" s="238">
        <v>39.802714545624184</v>
      </c>
      <c r="I45" s="238">
        <v>37.545870068167062</v>
      </c>
      <c r="J45" s="238">
        <v>34.860801291697655</v>
      </c>
      <c r="K45" s="238">
        <v>41.174805379558741</v>
      </c>
      <c r="L45" s="237">
        <v>47.705706609445372</v>
      </c>
      <c r="M45" s="238">
        <v>47.394868415655068</v>
      </c>
      <c r="N45" s="238">
        <v>43.209471553838512</v>
      </c>
      <c r="O45" s="238">
        <v>41.104257368851393</v>
      </c>
      <c r="P45" s="238">
        <v>49.101895063529987</v>
      </c>
      <c r="Q45" s="237">
        <v>40.771577255766623</v>
      </c>
      <c r="R45" s="238">
        <v>40.562443996911014</v>
      </c>
      <c r="S45" s="238">
        <v>36.285445696355701</v>
      </c>
      <c r="T45" s="238">
        <v>35.01295000844555</v>
      </c>
      <c r="U45" s="238">
        <v>41.462787826426762</v>
      </c>
      <c r="V45" s="237">
        <v>48.83002133539145</v>
      </c>
      <c r="W45" s="238">
        <v>48.599848604247263</v>
      </c>
      <c r="X45" s="238">
        <v>42.656751842400091</v>
      </c>
      <c r="Y45" s="238">
        <v>34.759914674702884</v>
      </c>
      <c r="Z45" s="238">
        <v>50.063440029627024</v>
      </c>
      <c r="AA45" s="237">
        <v>39.840913705508285</v>
      </c>
      <c r="AB45" s="238">
        <v>39.800444159014354</v>
      </c>
      <c r="AC45" s="238">
        <v>34.413719283591362</v>
      </c>
      <c r="AD45" s="238">
        <v>27.124682302112934</v>
      </c>
      <c r="AE45" s="238">
        <v>40.431396273758757</v>
      </c>
      <c r="AF45" s="237">
        <v>34.647393602692112</v>
      </c>
      <c r="AG45" s="238">
        <v>34.118170432464744</v>
      </c>
      <c r="AH45" s="238">
        <v>28.590300969565277</v>
      </c>
      <c r="AI45" s="238">
        <v>9.4109556713411866</v>
      </c>
      <c r="AJ45" s="238">
        <v>36.053927061088686</v>
      </c>
      <c r="AK45" s="237">
        <v>33.791717773860782</v>
      </c>
      <c r="AL45" s="238">
        <v>33.21181586297179</v>
      </c>
      <c r="AM45" s="238">
        <v>28.003417284676424</v>
      </c>
      <c r="AN45" s="238">
        <v>0.02</v>
      </c>
      <c r="AO45" s="238">
        <v>33.685939428567103</v>
      </c>
      <c r="AP45" s="237">
        <v>34.163870031387454</v>
      </c>
      <c r="AQ45" s="238">
        <v>33.993495011667143</v>
      </c>
      <c r="AR45" s="238">
        <v>28.400271618655555</v>
      </c>
      <c r="AS45" s="238">
        <v>2.0000000000000004E-2</v>
      </c>
      <c r="AT45" s="238">
        <v>33.989480415375226</v>
      </c>
      <c r="AU45" s="237">
        <v>33.889470314392497</v>
      </c>
      <c r="AV45" s="238">
        <v>33.708405157272402</v>
      </c>
      <c r="AW45" s="238">
        <v>29.895591902656459</v>
      </c>
      <c r="AX45" s="238">
        <v>1.0492873738712126E-2</v>
      </c>
      <c r="AY45" s="238">
        <v>34.049985201297673</v>
      </c>
      <c r="AZ45" s="237">
        <v>35.969060353165659</v>
      </c>
      <c r="BA45" s="238">
        <v>35.609507111867337</v>
      </c>
      <c r="BB45" s="238">
        <v>32.060862216032433</v>
      </c>
      <c r="BC45" s="238">
        <v>0.28490790691789419</v>
      </c>
      <c r="BD45" s="238">
        <v>35.927366139310301</v>
      </c>
      <c r="BE45" s="237">
        <v>39.446370101368792</v>
      </c>
      <c r="BF45" s="238">
        <v>39.345248954576284</v>
      </c>
      <c r="BG45" s="238">
        <v>34.952981382966811</v>
      </c>
      <c r="BH45" s="238">
        <v>26.128168095815546</v>
      </c>
      <c r="BI45" s="239">
        <v>41.073079615100795</v>
      </c>
      <c r="BJ45" s="240"/>
      <c r="BK45" s="237"/>
      <c r="BL45" s="238"/>
      <c r="BM45" s="238"/>
      <c r="BN45" s="238"/>
      <c r="BO45" s="238"/>
      <c r="BP45" s="237"/>
      <c r="BQ45" s="238"/>
      <c r="BR45" s="238"/>
      <c r="BS45" s="238"/>
      <c r="BT45" s="238"/>
      <c r="BU45" s="237"/>
      <c r="BV45" s="238"/>
      <c r="BW45" s="238"/>
      <c r="BX45" s="238"/>
      <c r="BY45" s="238"/>
      <c r="BZ45" s="237"/>
      <c r="CA45" s="238"/>
      <c r="CB45" s="238"/>
      <c r="CC45" s="238"/>
      <c r="CD45" s="238"/>
      <c r="CE45" s="237"/>
      <c r="CF45" s="238"/>
      <c r="CG45" s="238"/>
      <c r="CH45" s="238"/>
      <c r="CI45" s="238"/>
      <c r="CJ45" s="237"/>
      <c r="CK45" s="238"/>
      <c r="CL45" s="238"/>
      <c r="CM45" s="238"/>
      <c r="CN45" s="238"/>
      <c r="CO45" s="237"/>
      <c r="CP45" s="238"/>
      <c r="CQ45" s="238"/>
      <c r="CR45" s="238"/>
      <c r="CS45" s="238"/>
      <c r="CT45" s="237"/>
      <c r="CU45" s="238"/>
      <c r="CV45" s="238"/>
      <c r="CW45" s="238"/>
      <c r="CX45" s="238"/>
      <c r="CY45" s="237"/>
      <c r="CZ45" s="238"/>
      <c r="DA45" s="238"/>
      <c r="DB45" s="238"/>
      <c r="DC45" s="238"/>
      <c r="DD45" s="237"/>
      <c r="DE45" s="238"/>
      <c r="DF45" s="238"/>
      <c r="DG45" s="238"/>
      <c r="DH45" s="238"/>
      <c r="DI45" s="237"/>
      <c r="DJ45" s="238"/>
      <c r="DK45" s="238"/>
      <c r="DL45" s="238"/>
      <c r="DM45" s="238"/>
      <c r="DN45" s="237"/>
      <c r="DO45" s="238"/>
      <c r="DP45" s="238"/>
      <c r="DQ45" s="238"/>
      <c r="DR45" s="239"/>
      <c r="DS45" s="240"/>
      <c r="DT45" s="237"/>
      <c r="DU45" s="238"/>
      <c r="DV45" s="238"/>
      <c r="DW45" s="238"/>
      <c r="DX45" s="238"/>
      <c r="DY45" s="237"/>
      <c r="DZ45" s="238"/>
      <c r="EA45" s="238"/>
      <c r="EB45" s="238"/>
      <c r="EC45" s="238"/>
      <c r="ED45" s="237"/>
      <c r="EE45" s="238"/>
      <c r="EF45" s="238"/>
      <c r="EG45" s="238"/>
      <c r="EH45" s="238"/>
      <c r="EI45" s="237"/>
      <c r="EJ45" s="238"/>
      <c r="EK45" s="238"/>
      <c r="EL45" s="238"/>
      <c r="EM45" s="238"/>
      <c r="EN45" s="237"/>
      <c r="EO45" s="238"/>
      <c r="EP45" s="238"/>
      <c r="EQ45" s="238"/>
      <c r="ER45" s="238"/>
      <c r="ES45" s="237"/>
      <c r="ET45" s="238"/>
      <c r="EU45" s="238"/>
      <c r="EV45" s="238"/>
      <c r="EW45" s="238"/>
      <c r="EX45" s="237"/>
      <c r="EY45" s="238"/>
      <c r="EZ45" s="238"/>
      <c r="FA45" s="238"/>
      <c r="FB45" s="238"/>
      <c r="FC45" s="237"/>
      <c r="FD45" s="238"/>
      <c r="FE45" s="238"/>
      <c r="FF45" s="238"/>
      <c r="FG45" s="238"/>
      <c r="FH45" s="237"/>
      <c r="FI45" s="238"/>
      <c r="FJ45" s="238"/>
      <c r="FK45" s="238"/>
      <c r="FL45" s="238"/>
      <c r="FM45" s="237"/>
      <c r="FN45" s="238"/>
      <c r="FO45" s="238"/>
      <c r="FP45" s="238"/>
      <c r="FQ45" s="238"/>
      <c r="FR45" s="237"/>
      <c r="FS45" s="238"/>
      <c r="FT45" s="238"/>
      <c r="FU45" s="238"/>
      <c r="FV45" s="238"/>
      <c r="FW45" s="237"/>
      <c r="FX45" s="238"/>
      <c r="FY45" s="238"/>
      <c r="FZ45" s="238"/>
      <c r="GA45" s="239"/>
      <c r="GB45" s="240"/>
      <c r="GC45" s="237"/>
      <c r="GD45" s="238"/>
      <c r="GE45" s="238"/>
      <c r="GF45" s="238"/>
      <c r="GG45" s="238"/>
      <c r="GH45" s="237"/>
      <c r="GI45" s="238"/>
      <c r="GJ45" s="238"/>
      <c r="GK45" s="238"/>
      <c r="GL45" s="238"/>
      <c r="GM45" s="237"/>
      <c r="GN45" s="238"/>
      <c r="GO45" s="238"/>
      <c r="GP45" s="238"/>
      <c r="GQ45" s="238"/>
      <c r="GR45" s="237"/>
      <c r="GS45" s="238"/>
      <c r="GT45" s="238"/>
      <c r="GU45" s="238"/>
      <c r="GV45" s="238"/>
      <c r="GW45" s="237"/>
      <c r="GX45" s="238"/>
      <c r="GY45" s="238"/>
      <c r="GZ45" s="238"/>
      <c r="HA45" s="238"/>
      <c r="HB45" s="237"/>
      <c r="HC45" s="238"/>
      <c r="HD45" s="238"/>
      <c r="HE45" s="238"/>
      <c r="HF45" s="238"/>
      <c r="HG45" s="237"/>
      <c r="HH45" s="238"/>
      <c r="HI45" s="238"/>
      <c r="HJ45" s="238"/>
      <c r="HK45" s="238"/>
      <c r="HL45" s="237"/>
      <c r="HM45" s="238"/>
      <c r="HN45" s="238"/>
      <c r="HO45" s="238"/>
      <c r="HP45" s="238"/>
      <c r="HQ45" s="237"/>
      <c r="HR45" s="238"/>
      <c r="HS45" s="238"/>
      <c r="HT45" s="238"/>
      <c r="HU45" s="238"/>
      <c r="HV45" s="237"/>
      <c r="HW45" s="238"/>
      <c r="HX45" s="238"/>
      <c r="HY45" s="238"/>
      <c r="HZ45" s="238"/>
      <c r="IA45" s="237"/>
      <c r="IB45" s="238"/>
      <c r="IC45" s="238"/>
      <c r="ID45" s="238"/>
      <c r="IE45" s="238"/>
      <c r="IF45" s="237"/>
      <c r="IG45" s="238"/>
      <c r="IH45" s="238"/>
      <c r="II45" s="238"/>
      <c r="IJ45" s="239"/>
      <c r="IK45" s="240"/>
      <c r="IL45" s="237"/>
      <c r="IM45" s="238"/>
      <c r="IN45" s="238"/>
      <c r="IO45" s="238"/>
      <c r="IP45" s="238"/>
      <c r="IQ45" s="237"/>
      <c r="IR45" s="238"/>
      <c r="IS45" s="238"/>
      <c r="IT45" s="238"/>
      <c r="IU45" s="238"/>
      <c r="IV45" s="237"/>
      <c r="IW45" s="238"/>
      <c r="IX45" s="238"/>
      <c r="IY45" s="238"/>
      <c r="IZ45" s="238"/>
      <c r="JA45" s="237"/>
      <c r="JB45" s="238"/>
      <c r="JC45" s="238"/>
      <c r="JD45" s="238"/>
      <c r="JE45" s="238"/>
      <c r="JF45" s="237"/>
      <c r="JG45" s="238"/>
      <c r="JH45" s="238"/>
      <c r="JI45" s="238"/>
      <c r="JJ45" s="238"/>
      <c r="JK45" s="237"/>
      <c r="JL45" s="238"/>
      <c r="JM45" s="238"/>
      <c r="JN45" s="238"/>
      <c r="JO45" s="238"/>
      <c r="JP45" s="237"/>
      <c r="JQ45" s="238"/>
      <c r="JR45" s="238"/>
      <c r="JS45" s="238"/>
      <c r="JT45" s="238"/>
      <c r="JU45" s="237"/>
      <c r="JV45" s="238"/>
      <c r="JW45" s="238"/>
      <c r="JX45" s="238"/>
      <c r="JY45" s="238"/>
      <c r="JZ45" s="237"/>
      <c r="KA45" s="238"/>
      <c r="KB45" s="238"/>
      <c r="KC45" s="238"/>
      <c r="KD45" s="238"/>
      <c r="KE45" s="237"/>
      <c r="KF45" s="238"/>
      <c r="KG45" s="238"/>
      <c r="KH45" s="238"/>
      <c r="KI45" s="238"/>
      <c r="KJ45" s="237"/>
      <c r="KK45" s="238"/>
      <c r="KL45" s="238"/>
      <c r="KM45" s="238"/>
      <c r="KN45" s="238"/>
      <c r="KO45" s="237"/>
      <c r="KP45" s="238"/>
      <c r="KQ45" s="238"/>
    </row>
    <row r="46" spans="1:303" x14ac:dyDescent="0.25">
      <c r="A46" s="240" t="s">
        <v>1658</v>
      </c>
      <c r="B46" s="237">
        <v>54.195423512271972</v>
      </c>
      <c r="C46" s="238">
        <v>53.890825577413466</v>
      </c>
      <c r="D46" s="238">
        <v>53.516015100858354</v>
      </c>
      <c r="E46" s="238">
        <v>52.859385439303914</v>
      </c>
      <c r="F46" s="238">
        <v>57.196026150699502</v>
      </c>
      <c r="G46" s="237">
        <v>40.287892069086972</v>
      </c>
      <c r="H46" s="238">
        <v>40.109487217764503</v>
      </c>
      <c r="I46" s="238">
        <v>40.345003589457434</v>
      </c>
      <c r="J46" s="238">
        <v>39.447541955163608</v>
      </c>
      <c r="K46" s="238">
        <v>40.498014133671568</v>
      </c>
      <c r="L46" s="237">
        <v>48.760066270800394</v>
      </c>
      <c r="M46" s="238">
        <v>48.648048496877635</v>
      </c>
      <c r="N46" s="238">
        <v>48.806504424424112</v>
      </c>
      <c r="O46" s="238">
        <v>48.592761117260139</v>
      </c>
      <c r="P46" s="238">
        <v>50.822194012354409</v>
      </c>
      <c r="Q46" s="237">
        <v>39.107584930461336</v>
      </c>
      <c r="R46" s="238">
        <v>39.061175042776455</v>
      </c>
      <c r="S46" s="238">
        <v>39.13054464805974</v>
      </c>
      <c r="T46" s="238">
        <v>39.090429123514653</v>
      </c>
      <c r="U46" s="238">
        <v>41.066421119108668</v>
      </c>
      <c r="V46" s="237">
        <v>49.249638126329756</v>
      </c>
      <c r="W46" s="238">
        <v>49.064250924962202</v>
      </c>
      <c r="X46" s="238">
        <v>49.127736721167231</v>
      </c>
      <c r="Y46" s="238">
        <v>49.101638069933884</v>
      </c>
      <c r="Z46" s="238">
        <v>49.79023618785876</v>
      </c>
      <c r="AA46" s="237">
        <v>39.3739359381714</v>
      </c>
      <c r="AB46" s="238">
        <v>39.34820252304268</v>
      </c>
      <c r="AC46" s="238">
        <v>39.323441063346216</v>
      </c>
      <c r="AD46" s="238">
        <v>39.237716229937753</v>
      </c>
      <c r="AE46" s="238">
        <v>41.927738292129646</v>
      </c>
      <c r="AF46" s="237">
        <v>33.773549609387068</v>
      </c>
      <c r="AG46" s="238">
        <v>32.763944434756617</v>
      </c>
      <c r="AH46" s="238">
        <v>31.591118920082767</v>
      </c>
      <c r="AI46" s="238">
        <v>28.833973274323249</v>
      </c>
      <c r="AJ46" s="238">
        <v>36.743247172103445</v>
      </c>
      <c r="AK46" s="237">
        <v>33.271781966076233</v>
      </c>
      <c r="AL46" s="238">
        <v>31.164102982699788</v>
      </c>
      <c r="AM46" s="238">
        <v>31.554796927139442</v>
      </c>
      <c r="AN46" s="238">
        <v>28.355735838269165</v>
      </c>
      <c r="AO46" s="238">
        <v>36.243425721669574</v>
      </c>
      <c r="AP46" s="237">
        <v>32.869922414851253</v>
      </c>
      <c r="AQ46" s="238">
        <v>32.662143704442187</v>
      </c>
      <c r="AR46" s="238">
        <v>32.111298059554649</v>
      </c>
      <c r="AS46" s="238">
        <v>31.457088415991112</v>
      </c>
      <c r="AT46" s="238">
        <v>33.492170546022628</v>
      </c>
      <c r="AU46" s="237">
        <v>33.615857151478487</v>
      </c>
      <c r="AV46" s="238">
        <v>33.155180046083224</v>
      </c>
      <c r="AW46" s="238">
        <v>32.814019732815808</v>
      </c>
      <c r="AX46" s="238">
        <v>12.521031369002323</v>
      </c>
      <c r="AY46" s="238">
        <v>33.810731122823654</v>
      </c>
      <c r="AZ46" s="237">
        <v>36.248538085261188</v>
      </c>
      <c r="BA46" s="238">
        <v>36.014239410813282</v>
      </c>
      <c r="BB46" s="238">
        <v>35.878979027729777</v>
      </c>
      <c r="BC46" s="238">
        <v>32.711580734070708</v>
      </c>
      <c r="BD46" s="238">
        <v>36.585766775387967</v>
      </c>
      <c r="BE46" s="237">
        <v>39.412608861823827</v>
      </c>
      <c r="BF46" s="238">
        <v>37.443005920645504</v>
      </c>
      <c r="BG46" s="238">
        <v>39.310748070586165</v>
      </c>
      <c r="BH46" s="238">
        <v>37.092571114281107</v>
      </c>
      <c r="BI46" s="239">
        <v>39.964343980445413</v>
      </c>
      <c r="BJ46" s="240"/>
      <c r="BK46" s="237"/>
      <c r="BL46" s="238"/>
      <c r="BM46" s="238"/>
      <c r="BN46" s="238"/>
      <c r="BO46" s="238"/>
      <c r="BP46" s="237"/>
      <c r="BQ46" s="238"/>
      <c r="BR46" s="238"/>
      <c r="BS46" s="238"/>
      <c r="BT46" s="238"/>
      <c r="BU46" s="237"/>
      <c r="BV46" s="238"/>
      <c r="BW46" s="238"/>
      <c r="BX46" s="238"/>
      <c r="BY46" s="238"/>
      <c r="BZ46" s="237"/>
      <c r="CA46" s="238"/>
      <c r="CB46" s="238"/>
      <c r="CC46" s="238"/>
      <c r="CD46" s="238"/>
      <c r="CE46" s="237"/>
      <c r="CF46" s="238"/>
      <c r="CG46" s="238"/>
      <c r="CH46" s="238"/>
      <c r="CI46" s="238"/>
      <c r="CJ46" s="237"/>
      <c r="CK46" s="238"/>
      <c r="CL46" s="238"/>
      <c r="CM46" s="238"/>
      <c r="CN46" s="238"/>
      <c r="CO46" s="237"/>
      <c r="CP46" s="238"/>
      <c r="CQ46" s="238"/>
      <c r="CR46" s="238"/>
      <c r="CS46" s="238"/>
      <c r="CT46" s="237"/>
      <c r="CU46" s="238"/>
      <c r="CV46" s="238"/>
      <c r="CW46" s="238"/>
      <c r="CX46" s="238"/>
      <c r="CY46" s="237"/>
      <c r="CZ46" s="238"/>
      <c r="DA46" s="238"/>
      <c r="DB46" s="238"/>
      <c r="DC46" s="238"/>
      <c r="DD46" s="237"/>
      <c r="DE46" s="238"/>
      <c r="DF46" s="238"/>
      <c r="DG46" s="238"/>
      <c r="DH46" s="238"/>
      <c r="DI46" s="237"/>
      <c r="DJ46" s="238"/>
      <c r="DK46" s="238"/>
      <c r="DL46" s="238"/>
      <c r="DM46" s="238"/>
      <c r="DN46" s="237"/>
      <c r="DO46" s="238"/>
      <c r="DP46" s="238"/>
      <c r="DQ46" s="238"/>
      <c r="DR46" s="239"/>
      <c r="DS46" s="240"/>
      <c r="DT46" s="237"/>
      <c r="DU46" s="238"/>
      <c r="DV46" s="238"/>
      <c r="DW46" s="238"/>
      <c r="DX46" s="238"/>
      <c r="DY46" s="237"/>
      <c r="DZ46" s="238"/>
      <c r="EA46" s="238"/>
      <c r="EB46" s="238"/>
      <c r="EC46" s="238"/>
      <c r="ED46" s="237"/>
      <c r="EE46" s="238"/>
      <c r="EF46" s="238"/>
      <c r="EG46" s="238"/>
      <c r="EH46" s="238"/>
      <c r="EI46" s="237"/>
      <c r="EJ46" s="238"/>
      <c r="EK46" s="238"/>
      <c r="EL46" s="238"/>
      <c r="EM46" s="238"/>
      <c r="EN46" s="237"/>
      <c r="EO46" s="238"/>
      <c r="EP46" s="238"/>
      <c r="EQ46" s="238"/>
      <c r="ER46" s="238"/>
      <c r="ES46" s="237"/>
      <c r="ET46" s="238"/>
      <c r="EU46" s="238"/>
      <c r="EV46" s="238"/>
      <c r="EW46" s="238"/>
      <c r="EX46" s="237"/>
      <c r="EY46" s="238"/>
      <c r="EZ46" s="238"/>
      <c r="FA46" s="238"/>
      <c r="FB46" s="238"/>
      <c r="FC46" s="237"/>
      <c r="FD46" s="238"/>
      <c r="FE46" s="238"/>
      <c r="FF46" s="238"/>
      <c r="FG46" s="238"/>
      <c r="FH46" s="237"/>
      <c r="FI46" s="238"/>
      <c r="FJ46" s="238"/>
      <c r="FK46" s="238"/>
      <c r="FL46" s="238"/>
      <c r="FM46" s="237"/>
      <c r="FN46" s="238"/>
      <c r="FO46" s="238"/>
      <c r="FP46" s="238"/>
      <c r="FQ46" s="238"/>
      <c r="FR46" s="237"/>
      <c r="FS46" s="238"/>
      <c r="FT46" s="238"/>
      <c r="FU46" s="238"/>
      <c r="FV46" s="238"/>
      <c r="FW46" s="237"/>
      <c r="FX46" s="238"/>
      <c r="FY46" s="238"/>
      <c r="FZ46" s="238"/>
      <c r="GA46" s="239"/>
      <c r="GB46" s="240"/>
      <c r="GC46" s="237"/>
      <c r="GD46" s="238"/>
      <c r="GE46" s="238"/>
      <c r="GF46" s="238"/>
      <c r="GG46" s="238"/>
      <c r="GH46" s="237"/>
      <c r="GI46" s="238"/>
      <c r="GJ46" s="238"/>
      <c r="GK46" s="238"/>
      <c r="GL46" s="238"/>
      <c r="GM46" s="237"/>
      <c r="GN46" s="238"/>
      <c r="GO46" s="238"/>
      <c r="GP46" s="238"/>
      <c r="GQ46" s="238"/>
      <c r="GR46" s="237"/>
      <c r="GS46" s="238"/>
      <c r="GT46" s="238"/>
      <c r="GU46" s="238"/>
      <c r="GV46" s="238"/>
      <c r="GW46" s="237"/>
      <c r="GX46" s="238"/>
      <c r="GY46" s="238"/>
      <c r="GZ46" s="238"/>
      <c r="HA46" s="238"/>
      <c r="HB46" s="237"/>
      <c r="HC46" s="238"/>
      <c r="HD46" s="238"/>
      <c r="HE46" s="238"/>
      <c r="HF46" s="238"/>
      <c r="HG46" s="237"/>
      <c r="HH46" s="238"/>
      <c r="HI46" s="238"/>
      <c r="HJ46" s="238"/>
      <c r="HK46" s="238"/>
      <c r="HL46" s="237"/>
      <c r="HM46" s="238"/>
      <c r="HN46" s="238"/>
      <c r="HO46" s="238"/>
      <c r="HP46" s="238"/>
      <c r="HQ46" s="237"/>
      <c r="HR46" s="238"/>
      <c r="HS46" s="238"/>
      <c r="HT46" s="238"/>
      <c r="HU46" s="238"/>
      <c r="HV46" s="237"/>
      <c r="HW46" s="238"/>
      <c r="HX46" s="238"/>
      <c r="HY46" s="238"/>
      <c r="HZ46" s="238"/>
      <c r="IA46" s="237"/>
      <c r="IB46" s="238"/>
      <c r="IC46" s="238"/>
      <c r="ID46" s="238"/>
      <c r="IE46" s="238"/>
      <c r="IF46" s="237"/>
      <c r="IG46" s="238"/>
      <c r="IH46" s="238"/>
      <c r="II46" s="238"/>
      <c r="IJ46" s="239"/>
      <c r="IK46" s="240"/>
      <c r="IL46" s="237"/>
      <c r="IM46" s="238"/>
      <c r="IN46" s="238"/>
      <c r="IO46" s="238"/>
      <c r="IP46" s="238"/>
      <c r="IQ46" s="237"/>
      <c r="IR46" s="238"/>
      <c r="IS46" s="238"/>
      <c r="IT46" s="238"/>
      <c r="IU46" s="238"/>
      <c r="IV46" s="237"/>
      <c r="IW46" s="238"/>
      <c r="IX46" s="238"/>
      <c r="IY46" s="238"/>
      <c r="IZ46" s="238"/>
      <c r="JA46" s="237"/>
      <c r="JB46" s="238"/>
      <c r="JC46" s="238"/>
      <c r="JD46" s="238"/>
      <c r="JE46" s="238"/>
      <c r="JF46" s="237"/>
      <c r="JG46" s="238"/>
      <c r="JH46" s="238"/>
      <c r="JI46" s="238"/>
      <c r="JJ46" s="238"/>
      <c r="JK46" s="237"/>
      <c r="JL46" s="238"/>
      <c r="JM46" s="238"/>
      <c r="JN46" s="238"/>
      <c r="JO46" s="238"/>
      <c r="JP46" s="237"/>
      <c r="JQ46" s="238"/>
      <c r="JR46" s="238"/>
      <c r="JS46" s="238"/>
      <c r="JT46" s="238"/>
      <c r="JU46" s="237"/>
      <c r="JV46" s="238"/>
      <c r="JW46" s="238"/>
      <c r="JX46" s="238"/>
      <c r="JY46" s="238"/>
      <c r="JZ46" s="237"/>
      <c r="KA46" s="238"/>
      <c r="KB46" s="238"/>
      <c r="KC46" s="238"/>
      <c r="KD46" s="238"/>
      <c r="KE46" s="237"/>
      <c r="KF46" s="238"/>
      <c r="KG46" s="238"/>
      <c r="KH46" s="238"/>
      <c r="KI46" s="238"/>
      <c r="KJ46" s="237"/>
      <c r="KK46" s="238"/>
      <c r="KL46" s="238"/>
      <c r="KM46" s="238"/>
      <c r="KN46" s="238"/>
      <c r="KO46" s="237"/>
      <c r="KP46" s="238"/>
      <c r="KQ46" s="238"/>
    </row>
    <row r="47" spans="1:303" x14ac:dyDescent="0.25">
      <c r="A47" s="240" t="s">
        <v>1659</v>
      </c>
      <c r="B47" s="237">
        <v>54.352579302672922</v>
      </c>
      <c r="C47" s="238">
        <v>53.96080412888076</v>
      </c>
      <c r="D47" s="238">
        <v>52.190578932360218</v>
      </c>
      <c r="E47" s="238">
        <v>53.436967146942699</v>
      </c>
      <c r="F47" s="238">
        <v>55.330950479581141</v>
      </c>
      <c r="G47" s="237">
        <v>40.896662094750127</v>
      </c>
      <c r="H47" s="238">
        <v>40.483285469925981</v>
      </c>
      <c r="I47" s="238">
        <v>40.28407364261404</v>
      </c>
      <c r="J47" s="238">
        <v>38.112197348442137</v>
      </c>
      <c r="K47" s="238">
        <v>41.626193458190919</v>
      </c>
      <c r="L47" s="237">
        <v>49.381642780824741</v>
      </c>
      <c r="M47" s="238">
        <v>48.95735087896449</v>
      </c>
      <c r="N47" s="238">
        <v>47.603137846459667</v>
      </c>
      <c r="O47" s="238">
        <v>44.867372524188916</v>
      </c>
      <c r="P47" s="238">
        <v>49.988641813342888</v>
      </c>
      <c r="Q47" s="237">
        <v>41.007168475802807</v>
      </c>
      <c r="R47" s="238">
        <v>40.82364240396118</v>
      </c>
      <c r="S47" s="238">
        <v>39.296087292381792</v>
      </c>
      <c r="T47" s="238">
        <v>38.430747217547207</v>
      </c>
      <c r="U47" s="238">
        <v>41.845904170058141</v>
      </c>
      <c r="V47" s="237">
        <v>50.342539783925567</v>
      </c>
      <c r="W47" s="238">
        <v>49.98542125376656</v>
      </c>
      <c r="X47" s="238">
        <v>47.524474335887447</v>
      </c>
      <c r="Y47" s="238">
        <v>58.505311460473422</v>
      </c>
      <c r="Z47" s="238">
        <v>51.060735520276005</v>
      </c>
      <c r="AA47" s="237">
        <v>40.315533157192796</v>
      </c>
      <c r="AB47" s="238">
        <v>40.274655096356049</v>
      </c>
      <c r="AC47" s="238">
        <v>39.046024179762618</v>
      </c>
      <c r="AD47" s="238">
        <v>44.559927407577959</v>
      </c>
      <c r="AE47" s="238">
        <v>40.871454942779366</v>
      </c>
      <c r="AF47" s="237">
        <v>35.014650126524138</v>
      </c>
      <c r="AG47" s="238">
        <v>34.443039023964928</v>
      </c>
      <c r="AH47" s="238">
        <v>31.930271179141929</v>
      </c>
      <c r="AI47" s="238">
        <v>23.263387994007605</v>
      </c>
      <c r="AJ47" s="238">
        <v>36.398793927424016</v>
      </c>
      <c r="AK47" s="237">
        <v>33.464809402722004</v>
      </c>
      <c r="AL47" s="238">
        <v>32.87668191893458</v>
      </c>
      <c r="AM47" s="238">
        <v>30.765390429990287</v>
      </c>
      <c r="AN47" s="238">
        <v>17.893838627015462</v>
      </c>
      <c r="AO47" s="238">
        <v>29.542492687762742</v>
      </c>
      <c r="AP47" s="237">
        <v>33.177147558805956</v>
      </c>
      <c r="AQ47" s="238">
        <v>33.019104628566069</v>
      </c>
      <c r="AR47" s="238">
        <v>31.055623741332216</v>
      </c>
      <c r="AS47" s="238">
        <v>18.948050467492124</v>
      </c>
      <c r="AT47" s="238">
        <v>30.85130781137984</v>
      </c>
      <c r="AU47" s="237">
        <v>33.676653834224311</v>
      </c>
      <c r="AV47" s="238">
        <v>33.533552724804558</v>
      </c>
      <c r="AW47" s="238">
        <v>31.829649672565186</v>
      </c>
      <c r="AX47" s="238">
        <v>7.8678337049021962</v>
      </c>
      <c r="AY47" s="238">
        <v>34.117013339282565</v>
      </c>
      <c r="AZ47" s="237">
        <v>36.214639178420839</v>
      </c>
      <c r="BA47" s="238">
        <v>35.886507284663061</v>
      </c>
      <c r="BB47" s="238">
        <v>34.331633829746302</v>
      </c>
      <c r="BC47" s="238">
        <v>20.277448715218103</v>
      </c>
      <c r="BD47" s="238">
        <v>36.276360563957923</v>
      </c>
      <c r="BE47" s="237">
        <v>39.811140080435237</v>
      </c>
      <c r="BF47" s="238">
        <v>39.515384629545444</v>
      </c>
      <c r="BG47" s="238">
        <v>37.669586047601911</v>
      </c>
      <c r="BH47" s="238">
        <v>43.330988691181751</v>
      </c>
      <c r="BI47" s="239">
        <v>41.586527065590772</v>
      </c>
      <c r="BJ47" s="240"/>
      <c r="BK47" s="237"/>
      <c r="BL47" s="238"/>
      <c r="BM47" s="238"/>
      <c r="BN47" s="238"/>
      <c r="BO47" s="238"/>
      <c r="BP47" s="237"/>
      <c r="BQ47" s="238"/>
      <c r="BR47" s="238"/>
      <c r="BS47" s="238"/>
      <c r="BT47" s="238"/>
      <c r="BU47" s="237"/>
      <c r="BV47" s="238"/>
      <c r="BW47" s="238"/>
      <c r="BX47" s="238"/>
      <c r="BY47" s="238"/>
      <c r="BZ47" s="237"/>
      <c r="CA47" s="238"/>
      <c r="CB47" s="238"/>
      <c r="CC47" s="238"/>
      <c r="CD47" s="238"/>
      <c r="CE47" s="237"/>
      <c r="CF47" s="238"/>
      <c r="CG47" s="238"/>
      <c r="CH47" s="238"/>
      <c r="CI47" s="238"/>
      <c r="CJ47" s="237"/>
      <c r="CK47" s="238"/>
      <c r="CL47" s="238"/>
      <c r="CM47" s="238"/>
      <c r="CN47" s="238"/>
      <c r="CO47" s="237"/>
      <c r="CP47" s="238"/>
      <c r="CQ47" s="238"/>
      <c r="CR47" s="238"/>
      <c r="CS47" s="238"/>
      <c r="CT47" s="237"/>
      <c r="CU47" s="238"/>
      <c r="CV47" s="238"/>
      <c r="CW47" s="238"/>
      <c r="CX47" s="238"/>
      <c r="CY47" s="237"/>
      <c r="CZ47" s="238"/>
      <c r="DA47" s="238"/>
      <c r="DB47" s="238"/>
      <c r="DC47" s="238"/>
      <c r="DD47" s="237"/>
      <c r="DE47" s="238"/>
      <c r="DF47" s="238"/>
      <c r="DG47" s="238"/>
      <c r="DH47" s="238"/>
      <c r="DI47" s="237"/>
      <c r="DJ47" s="238"/>
      <c r="DK47" s="238"/>
      <c r="DL47" s="238"/>
      <c r="DM47" s="238"/>
      <c r="DN47" s="237"/>
      <c r="DO47" s="238"/>
      <c r="DP47" s="238"/>
      <c r="DQ47" s="238"/>
      <c r="DR47" s="239"/>
      <c r="DS47" s="240"/>
      <c r="DT47" s="237"/>
      <c r="DU47" s="238"/>
      <c r="DV47" s="238"/>
      <c r="DW47" s="238"/>
      <c r="DX47" s="238"/>
      <c r="DY47" s="237"/>
      <c r="DZ47" s="238"/>
      <c r="EA47" s="238"/>
      <c r="EB47" s="238"/>
      <c r="EC47" s="238"/>
      <c r="ED47" s="237"/>
      <c r="EE47" s="238"/>
      <c r="EF47" s="238"/>
      <c r="EG47" s="238"/>
      <c r="EH47" s="238"/>
      <c r="EI47" s="237"/>
      <c r="EJ47" s="238"/>
      <c r="EK47" s="238"/>
      <c r="EL47" s="238"/>
      <c r="EM47" s="238"/>
      <c r="EN47" s="237"/>
      <c r="EO47" s="238"/>
      <c r="EP47" s="238"/>
      <c r="EQ47" s="238"/>
      <c r="ER47" s="238"/>
      <c r="ES47" s="237"/>
      <c r="ET47" s="238"/>
      <c r="EU47" s="238"/>
      <c r="EV47" s="238"/>
      <c r="EW47" s="238"/>
      <c r="EX47" s="237"/>
      <c r="EY47" s="238"/>
      <c r="EZ47" s="238"/>
      <c r="FA47" s="238"/>
      <c r="FB47" s="238"/>
      <c r="FC47" s="237"/>
      <c r="FD47" s="238"/>
      <c r="FE47" s="238"/>
      <c r="FF47" s="238"/>
      <c r="FG47" s="238"/>
      <c r="FH47" s="237"/>
      <c r="FI47" s="238"/>
      <c r="FJ47" s="238"/>
      <c r="FK47" s="238"/>
      <c r="FL47" s="238"/>
      <c r="FM47" s="237"/>
      <c r="FN47" s="238"/>
      <c r="FO47" s="238"/>
      <c r="FP47" s="238"/>
      <c r="FQ47" s="238"/>
      <c r="FR47" s="237"/>
      <c r="FS47" s="238"/>
      <c r="FT47" s="238"/>
      <c r="FU47" s="238"/>
      <c r="FV47" s="238"/>
      <c r="FW47" s="237"/>
      <c r="FX47" s="238"/>
      <c r="FY47" s="238"/>
      <c r="FZ47" s="238"/>
      <c r="GA47" s="239"/>
      <c r="GB47" s="240"/>
      <c r="GC47" s="237"/>
      <c r="GD47" s="238"/>
      <c r="GE47" s="238"/>
      <c r="GF47" s="238"/>
      <c r="GG47" s="238"/>
      <c r="GH47" s="237"/>
      <c r="GI47" s="238"/>
      <c r="GJ47" s="238"/>
      <c r="GK47" s="238"/>
      <c r="GL47" s="238"/>
      <c r="GM47" s="237"/>
      <c r="GN47" s="238"/>
      <c r="GO47" s="238"/>
      <c r="GP47" s="238"/>
      <c r="GQ47" s="238"/>
      <c r="GR47" s="237"/>
      <c r="GS47" s="238"/>
      <c r="GT47" s="238"/>
      <c r="GU47" s="238"/>
      <c r="GV47" s="238"/>
      <c r="GW47" s="237"/>
      <c r="GX47" s="238"/>
      <c r="GY47" s="238"/>
      <c r="GZ47" s="238"/>
      <c r="HA47" s="238"/>
      <c r="HB47" s="237"/>
      <c r="HC47" s="238"/>
      <c r="HD47" s="238"/>
      <c r="HE47" s="238"/>
      <c r="HF47" s="238"/>
      <c r="HG47" s="237"/>
      <c r="HH47" s="238"/>
      <c r="HI47" s="238"/>
      <c r="HJ47" s="238"/>
      <c r="HK47" s="238"/>
      <c r="HL47" s="237"/>
      <c r="HM47" s="238"/>
      <c r="HN47" s="238"/>
      <c r="HO47" s="238"/>
      <c r="HP47" s="238"/>
      <c r="HQ47" s="237"/>
      <c r="HR47" s="238"/>
      <c r="HS47" s="238"/>
      <c r="HT47" s="238"/>
      <c r="HU47" s="238"/>
      <c r="HV47" s="237"/>
      <c r="HW47" s="238"/>
      <c r="HX47" s="238"/>
      <c r="HY47" s="238"/>
      <c r="HZ47" s="238"/>
      <c r="IA47" s="237"/>
      <c r="IB47" s="238"/>
      <c r="IC47" s="238"/>
      <c r="ID47" s="238"/>
      <c r="IE47" s="238"/>
      <c r="IF47" s="237"/>
      <c r="IG47" s="238"/>
      <c r="IH47" s="238"/>
      <c r="II47" s="238"/>
      <c r="IJ47" s="239"/>
      <c r="IK47" s="240"/>
      <c r="IL47" s="237"/>
      <c r="IM47" s="238"/>
      <c r="IN47" s="238"/>
      <c r="IO47" s="238"/>
      <c r="IP47" s="238"/>
      <c r="IQ47" s="237"/>
      <c r="IR47" s="238"/>
      <c r="IS47" s="238"/>
      <c r="IT47" s="238"/>
      <c r="IU47" s="238"/>
      <c r="IV47" s="237"/>
      <c r="IW47" s="238"/>
      <c r="IX47" s="238"/>
      <c r="IY47" s="238"/>
      <c r="IZ47" s="238"/>
      <c r="JA47" s="237"/>
      <c r="JB47" s="238"/>
      <c r="JC47" s="238"/>
      <c r="JD47" s="238"/>
      <c r="JE47" s="238"/>
      <c r="JF47" s="237"/>
      <c r="JG47" s="238"/>
      <c r="JH47" s="238"/>
      <c r="JI47" s="238"/>
      <c r="JJ47" s="238"/>
      <c r="JK47" s="237"/>
      <c r="JL47" s="238"/>
      <c r="JM47" s="238"/>
      <c r="JN47" s="238"/>
      <c r="JO47" s="238"/>
      <c r="JP47" s="237"/>
      <c r="JQ47" s="238"/>
      <c r="JR47" s="238"/>
      <c r="JS47" s="238"/>
      <c r="JT47" s="238"/>
      <c r="JU47" s="237"/>
      <c r="JV47" s="238"/>
      <c r="JW47" s="238"/>
      <c r="JX47" s="238"/>
      <c r="JY47" s="238"/>
      <c r="JZ47" s="237"/>
      <c r="KA47" s="238"/>
      <c r="KB47" s="238"/>
      <c r="KC47" s="238"/>
      <c r="KD47" s="238"/>
      <c r="KE47" s="237"/>
      <c r="KF47" s="238"/>
      <c r="KG47" s="238"/>
      <c r="KH47" s="238"/>
      <c r="KI47" s="238"/>
      <c r="KJ47" s="237"/>
      <c r="KK47" s="238"/>
      <c r="KL47" s="238"/>
      <c r="KM47" s="238"/>
      <c r="KN47" s="238"/>
      <c r="KO47" s="237"/>
      <c r="KP47" s="238"/>
      <c r="KQ47" s="238"/>
    </row>
    <row r="48" spans="1:303" x14ac:dyDescent="0.25">
      <c r="A48" s="240" t="s">
        <v>1660</v>
      </c>
      <c r="B48" s="237">
        <v>53.752591358655593</v>
      </c>
      <c r="C48" s="238">
        <v>53.364648644599498</v>
      </c>
      <c r="D48" s="238">
        <v>51.621248478135982</v>
      </c>
      <c r="E48" s="238">
        <v>53.448972385175516</v>
      </c>
      <c r="F48" s="238">
        <v>54.605432891067458</v>
      </c>
      <c r="G48" s="237">
        <v>40.459850969389962</v>
      </c>
      <c r="H48" s="238">
        <v>40.046034054860982</v>
      </c>
      <c r="I48" s="238">
        <v>39.832058129631626</v>
      </c>
      <c r="J48" s="238">
        <v>37.710937960192723</v>
      </c>
      <c r="K48" s="238">
        <v>41.212560350070198</v>
      </c>
      <c r="L48" s="237">
        <v>48.798246105923617</v>
      </c>
      <c r="M48" s="238">
        <v>48.376996500550639</v>
      </c>
      <c r="N48" s="238">
        <v>47.096225196774661</v>
      </c>
      <c r="O48" s="238">
        <v>44.356208248992061</v>
      </c>
      <c r="P48" s="238">
        <v>49.38831427577923</v>
      </c>
      <c r="Q48" s="237">
        <v>40.58298722297603</v>
      </c>
      <c r="R48" s="238">
        <v>40.401385639224117</v>
      </c>
      <c r="S48" s="238">
        <v>38.873317138740987</v>
      </c>
      <c r="T48" s="238">
        <v>38.035193842684833</v>
      </c>
      <c r="U48" s="238">
        <v>41.414255222411441</v>
      </c>
      <c r="V48" s="237">
        <v>49.850576942696065</v>
      </c>
      <c r="W48" s="238">
        <v>49.485615343683342</v>
      </c>
      <c r="X48" s="238">
        <v>47.026511355200583</v>
      </c>
      <c r="Y48" s="238">
        <v>59.655257175294075</v>
      </c>
      <c r="Z48" s="238">
        <v>50.563628570593217</v>
      </c>
      <c r="AA48" s="237">
        <v>39.917613508799839</v>
      </c>
      <c r="AB48" s="238">
        <v>39.871385849699244</v>
      </c>
      <c r="AC48" s="238">
        <v>38.759264700169005</v>
      </c>
      <c r="AD48" s="238">
        <v>45.35801643327617</v>
      </c>
      <c r="AE48" s="238">
        <v>40.465860452871993</v>
      </c>
      <c r="AF48" s="237">
        <v>34.662347711009737</v>
      </c>
      <c r="AG48" s="238">
        <v>34.098144680135519</v>
      </c>
      <c r="AH48" s="238">
        <v>31.570483730730732</v>
      </c>
      <c r="AI48" s="238">
        <v>24.04831834453892</v>
      </c>
      <c r="AJ48" s="238">
        <v>36.034218274266813</v>
      </c>
      <c r="AK48" s="237">
        <v>33.092499465426073</v>
      </c>
      <c r="AL48" s="238">
        <v>32.514345578068621</v>
      </c>
      <c r="AM48" s="238">
        <v>30.416611010207834</v>
      </c>
      <c r="AN48" s="238">
        <v>19.076905104475159</v>
      </c>
      <c r="AO48" s="238">
        <v>28.912132581361643</v>
      </c>
      <c r="AP48" s="237">
        <v>33.203353116287353</v>
      </c>
      <c r="AQ48" s="238">
        <v>33.042205572773312</v>
      </c>
      <c r="AR48" s="238">
        <v>30.686037945932199</v>
      </c>
      <c r="AS48" s="238">
        <v>20.203315091962789</v>
      </c>
      <c r="AT48" s="238">
        <v>30.239133315262169</v>
      </c>
      <c r="AU48" s="237">
        <v>33.30189711964767</v>
      </c>
      <c r="AV48" s="238">
        <v>33.156080871889827</v>
      </c>
      <c r="AW48" s="238">
        <v>31.457120324522101</v>
      </c>
      <c r="AX48" s="238">
        <v>8.3930403287958963</v>
      </c>
      <c r="AY48" s="238">
        <v>33.741864803814941</v>
      </c>
      <c r="AZ48" s="237">
        <v>35.836782674252454</v>
      </c>
      <c r="BA48" s="238">
        <v>35.511277520832785</v>
      </c>
      <c r="BB48" s="238">
        <v>33.946695871435452</v>
      </c>
      <c r="BC48" s="238">
        <v>21.604849619890135</v>
      </c>
      <c r="BD48" s="238">
        <v>35.843759203587418</v>
      </c>
      <c r="BE48" s="237">
        <v>39.403382290030883</v>
      </c>
      <c r="BF48" s="238">
        <v>39.105070230665852</v>
      </c>
      <c r="BG48" s="238">
        <v>37.264384117964113</v>
      </c>
      <c r="BH48" s="238">
        <v>44.031845968162102</v>
      </c>
      <c r="BI48" s="239">
        <v>41.075870168763231</v>
      </c>
      <c r="BJ48" s="240"/>
      <c r="BK48" s="237"/>
      <c r="BL48" s="238"/>
      <c r="BM48" s="238"/>
      <c r="BN48" s="238"/>
      <c r="BO48" s="238"/>
      <c r="BP48" s="237"/>
      <c r="BQ48" s="238"/>
      <c r="BR48" s="238"/>
      <c r="BS48" s="238"/>
      <c r="BT48" s="238"/>
      <c r="BU48" s="237"/>
      <c r="BV48" s="238"/>
      <c r="BW48" s="238"/>
      <c r="BX48" s="238"/>
      <c r="BY48" s="238"/>
      <c r="BZ48" s="237"/>
      <c r="CA48" s="238"/>
      <c r="CB48" s="238"/>
      <c r="CC48" s="238"/>
      <c r="CD48" s="238"/>
      <c r="CE48" s="237"/>
      <c r="CF48" s="238"/>
      <c r="CG48" s="238"/>
      <c r="CH48" s="238"/>
      <c r="CI48" s="238"/>
      <c r="CJ48" s="237"/>
      <c r="CK48" s="238"/>
      <c r="CL48" s="238"/>
      <c r="CM48" s="238"/>
      <c r="CN48" s="238"/>
      <c r="CO48" s="237"/>
      <c r="CP48" s="238"/>
      <c r="CQ48" s="238"/>
      <c r="CR48" s="238"/>
      <c r="CS48" s="238"/>
      <c r="CT48" s="237"/>
      <c r="CU48" s="238"/>
      <c r="CV48" s="238"/>
      <c r="CW48" s="238"/>
      <c r="CX48" s="238"/>
      <c r="CY48" s="237"/>
      <c r="CZ48" s="238"/>
      <c r="DA48" s="238"/>
      <c r="DB48" s="238"/>
      <c r="DC48" s="238"/>
      <c r="DD48" s="237"/>
      <c r="DE48" s="238"/>
      <c r="DF48" s="238"/>
      <c r="DG48" s="238"/>
      <c r="DH48" s="238"/>
      <c r="DI48" s="237"/>
      <c r="DJ48" s="238"/>
      <c r="DK48" s="238"/>
      <c r="DL48" s="238"/>
      <c r="DM48" s="238"/>
      <c r="DN48" s="237"/>
      <c r="DO48" s="238"/>
      <c r="DP48" s="238"/>
      <c r="DQ48" s="238"/>
      <c r="DR48" s="239"/>
      <c r="DS48" s="240"/>
      <c r="DT48" s="237"/>
      <c r="DU48" s="238"/>
      <c r="DV48" s="238"/>
      <c r="DW48" s="238"/>
      <c r="DX48" s="238"/>
      <c r="DY48" s="237"/>
      <c r="DZ48" s="238"/>
      <c r="EA48" s="238"/>
      <c r="EB48" s="238"/>
      <c r="EC48" s="238"/>
      <c r="ED48" s="237"/>
      <c r="EE48" s="238"/>
      <c r="EF48" s="238"/>
      <c r="EG48" s="238"/>
      <c r="EH48" s="238"/>
      <c r="EI48" s="237"/>
      <c r="EJ48" s="238"/>
      <c r="EK48" s="238"/>
      <c r="EL48" s="238"/>
      <c r="EM48" s="238"/>
      <c r="EN48" s="237"/>
      <c r="EO48" s="238"/>
      <c r="EP48" s="238"/>
      <c r="EQ48" s="238"/>
      <c r="ER48" s="238"/>
      <c r="ES48" s="237"/>
      <c r="ET48" s="238"/>
      <c r="EU48" s="238"/>
      <c r="EV48" s="238"/>
      <c r="EW48" s="238"/>
      <c r="EX48" s="237"/>
      <c r="EY48" s="238"/>
      <c r="EZ48" s="238"/>
      <c r="FA48" s="238"/>
      <c r="FB48" s="238"/>
      <c r="FC48" s="237"/>
      <c r="FD48" s="238"/>
      <c r="FE48" s="238"/>
      <c r="FF48" s="238"/>
      <c r="FG48" s="238"/>
      <c r="FH48" s="237"/>
      <c r="FI48" s="238"/>
      <c r="FJ48" s="238"/>
      <c r="FK48" s="238"/>
      <c r="FL48" s="238"/>
      <c r="FM48" s="237"/>
      <c r="FN48" s="238"/>
      <c r="FO48" s="238"/>
      <c r="FP48" s="238"/>
      <c r="FQ48" s="238"/>
      <c r="FR48" s="237"/>
      <c r="FS48" s="238"/>
      <c r="FT48" s="238"/>
      <c r="FU48" s="238"/>
      <c r="FV48" s="238"/>
      <c r="FW48" s="237"/>
      <c r="FX48" s="238"/>
      <c r="FY48" s="238"/>
      <c r="FZ48" s="238"/>
      <c r="GA48" s="239"/>
      <c r="GB48" s="240"/>
      <c r="GC48" s="237"/>
      <c r="GD48" s="238"/>
      <c r="GE48" s="238"/>
      <c r="GF48" s="238"/>
      <c r="GG48" s="238"/>
      <c r="GH48" s="237"/>
      <c r="GI48" s="238"/>
      <c r="GJ48" s="238"/>
      <c r="GK48" s="238"/>
      <c r="GL48" s="238"/>
      <c r="GM48" s="237"/>
      <c r="GN48" s="238"/>
      <c r="GO48" s="238"/>
      <c r="GP48" s="238"/>
      <c r="GQ48" s="238"/>
      <c r="GR48" s="237"/>
      <c r="GS48" s="238"/>
      <c r="GT48" s="238"/>
      <c r="GU48" s="238"/>
      <c r="GV48" s="238"/>
      <c r="GW48" s="237"/>
      <c r="GX48" s="238"/>
      <c r="GY48" s="238"/>
      <c r="GZ48" s="238"/>
      <c r="HA48" s="238"/>
      <c r="HB48" s="237"/>
      <c r="HC48" s="238"/>
      <c r="HD48" s="238"/>
      <c r="HE48" s="238"/>
      <c r="HF48" s="238"/>
      <c r="HG48" s="237"/>
      <c r="HH48" s="238"/>
      <c r="HI48" s="238"/>
      <c r="HJ48" s="238"/>
      <c r="HK48" s="238"/>
      <c r="HL48" s="237"/>
      <c r="HM48" s="238"/>
      <c r="HN48" s="238"/>
      <c r="HO48" s="238"/>
      <c r="HP48" s="238"/>
      <c r="HQ48" s="237"/>
      <c r="HR48" s="238"/>
      <c r="HS48" s="238"/>
      <c r="HT48" s="238"/>
      <c r="HU48" s="238"/>
      <c r="HV48" s="237"/>
      <c r="HW48" s="238"/>
      <c r="HX48" s="238"/>
      <c r="HY48" s="238"/>
      <c r="HZ48" s="238"/>
      <c r="IA48" s="237"/>
      <c r="IB48" s="238"/>
      <c r="IC48" s="238"/>
      <c r="ID48" s="238"/>
      <c r="IE48" s="238"/>
      <c r="IF48" s="237"/>
      <c r="IG48" s="238"/>
      <c r="IH48" s="238"/>
      <c r="II48" s="238"/>
      <c r="IJ48" s="239"/>
      <c r="IK48" s="240"/>
      <c r="IL48" s="237"/>
      <c r="IM48" s="238"/>
      <c r="IN48" s="238"/>
      <c r="IO48" s="238"/>
      <c r="IP48" s="238"/>
      <c r="IQ48" s="237"/>
      <c r="IR48" s="238"/>
      <c r="IS48" s="238"/>
      <c r="IT48" s="238"/>
      <c r="IU48" s="238"/>
      <c r="IV48" s="237"/>
      <c r="IW48" s="238"/>
      <c r="IX48" s="238"/>
      <c r="IY48" s="238"/>
      <c r="IZ48" s="238"/>
      <c r="JA48" s="237"/>
      <c r="JB48" s="238"/>
      <c r="JC48" s="238"/>
      <c r="JD48" s="238"/>
      <c r="JE48" s="238"/>
      <c r="JF48" s="237"/>
      <c r="JG48" s="238"/>
      <c r="JH48" s="238"/>
      <c r="JI48" s="238"/>
      <c r="JJ48" s="238"/>
      <c r="JK48" s="237"/>
      <c r="JL48" s="238"/>
      <c r="JM48" s="238"/>
      <c r="JN48" s="238"/>
      <c r="JO48" s="238"/>
      <c r="JP48" s="237"/>
      <c r="JQ48" s="238"/>
      <c r="JR48" s="238"/>
      <c r="JS48" s="238"/>
      <c r="JT48" s="238"/>
      <c r="JU48" s="237"/>
      <c r="JV48" s="238"/>
      <c r="JW48" s="238"/>
      <c r="JX48" s="238"/>
      <c r="JY48" s="238"/>
      <c r="JZ48" s="237"/>
      <c r="KA48" s="238"/>
      <c r="KB48" s="238"/>
      <c r="KC48" s="238"/>
      <c r="KD48" s="238"/>
      <c r="KE48" s="237"/>
      <c r="KF48" s="238"/>
      <c r="KG48" s="238"/>
      <c r="KH48" s="238"/>
      <c r="KI48" s="238"/>
      <c r="KJ48" s="237"/>
      <c r="KK48" s="238"/>
      <c r="KL48" s="238"/>
      <c r="KM48" s="238"/>
      <c r="KN48" s="238"/>
      <c r="KO48" s="237"/>
      <c r="KP48" s="238"/>
      <c r="KQ48" s="238"/>
    </row>
    <row r="49" spans="1:303" x14ac:dyDescent="0.25">
      <c r="A49" s="240" t="s">
        <v>1661</v>
      </c>
      <c r="B49" s="237">
        <v>55.190483015746175</v>
      </c>
      <c r="C49" s="238">
        <v>54.650728745620093</v>
      </c>
      <c r="D49" s="238">
        <v>54.46971700148363</v>
      </c>
      <c r="E49" s="238">
        <v>53.13591367174579</v>
      </c>
      <c r="F49" s="238">
        <v>55.850416101613696</v>
      </c>
      <c r="G49" s="237">
        <v>41.016367050103348</v>
      </c>
      <c r="H49" s="238">
        <v>40.641698637805561</v>
      </c>
      <c r="I49" s="238">
        <v>40.913006480602242</v>
      </c>
      <c r="J49" s="238">
        <v>39.728824000685023</v>
      </c>
      <c r="K49" s="238">
        <v>41.835503574681219</v>
      </c>
      <c r="L49" s="237">
        <v>49.854092755410065</v>
      </c>
      <c r="M49" s="238">
        <v>49.53071484694248</v>
      </c>
      <c r="N49" s="238">
        <v>49.826927269521178</v>
      </c>
      <c r="O49" s="238">
        <v>49.478913339548832</v>
      </c>
      <c r="P49" s="238">
        <v>50.454356796712673</v>
      </c>
      <c r="Q49" s="237">
        <v>40.498781348937129</v>
      </c>
      <c r="R49" s="238">
        <v>40.16054113353826</v>
      </c>
      <c r="S49" s="238">
        <v>40.15429313545345</v>
      </c>
      <c r="T49" s="238">
        <v>40.112144823895008</v>
      </c>
      <c r="U49" s="238">
        <v>41.564091811099608</v>
      </c>
      <c r="V49" s="237">
        <v>50.341691528385823</v>
      </c>
      <c r="W49" s="238">
        <v>50.072518035007342</v>
      </c>
      <c r="X49" s="238">
        <v>50.045045019467558</v>
      </c>
      <c r="Y49" s="238">
        <v>49.670032959162143</v>
      </c>
      <c r="Z49" s="238">
        <v>51.512774015924528</v>
      </c>
      <c r="AA49" s="237">
        <v>40.256285050307106</v>
      </c>
      <c r="AB49" s="238">
        <v>40.216575140251315</v>
      </c>
      <c r="AC49" s="238">
        <v>40.123734265428624</v>
      </c>
      <c r="AD49" s="238">
        <v>39.577129924507688</v>
      </c>
      <c r="AE49" s="238">
        <v>41.207312841420432</v>
      </c>
      <c r="AF49" s="237">
        <v>34.77894574992235</v>
      </c>
      <c r="AG49" s="238">
        <v>33.767506508146077</v>
      </c>
      <c r="AH49" s="238">
        <v>32.407632150317951</v>
      </c>
      <c r="AI49" s="238">
        <v>29.011655341878612</v>
      </c>
      <c r="AJ49" s="238">
        <v>36.354898955941742</v>
      </c>
      <c r="AK49" s="237">
        <v>32.311605195480688</v>
      </c>
      <c r="AL49" s="238">
        <v>31.676518543385423</v>
      </c>
      <c r="AM49" s="238">
        <v>30.631182284413672</v>
      </c>
      <c r="AN49" s="238">
        <v>28.303950880223759</v>
      </c>
      <c r="AO49" s="238">
        <v>35.634214251389608</v>
      </c>
      <c r="AP49" s="237">
        <v>31.961199453990471</v>
      </c>
      <c r="AQ49" s="238">
        <v>31.557587987545425</v>
      </c>
      <c r="AR49" s="238">
        <v>30.644650920363638</v>
      </c>
      <c r="AS49" s="238">
        <v>29.875425540564869</v>
      </c>
      <c r="AT49" s="238">
        <v>34.972884683974563</v>
      </c>
      <c r="AU49" s="237">
        <v>32.255543109848603</v>
      </c>
      <c r="AV49" s="238">
        <v>31.98795849532916</v>
      </c>
      <c r="AW49" s="238">
        <v>31.245105234047983</v>
      </c>
      <c r="AX49" s="238">
        <v>12.150934692213747</v>
      </c>
      <c r="AY49" s="238">
        <v>32.78701940005763</v>
      </c>
      <c r="AZ49" s="237">
        <v>35.071638819001869</v>
      </c>
      <c r="BA49" s="238">
        <v>34.702700890598521</v>
      </c>
      <c r="BB49" s="238">
        <v>34.317483931985691</v>
      </c>
      <c r="BC49" s="238">
        <v>31.078504507544203</v>
      </c>
      <c r="BD49" s="238">
        <v>35.657208377344183</v>
      </c>
      <c r="BE49" s="237">
        <v>38.756644021064965</v>
      </c>
      <c r="BF49" s="238">
        <v>38.323662077139737</v>
      </c>
      <c r="BG49" s="238">
        <v>38.198365608431637</v>
      </c>
      <c r="BH49" s="238">
        <v>37.214657364496297</v>
      </c>
      <c r="BI49" s="239">
        <v>40.581450192398002</v>
      </c>
      <c r="BJ49" s="240"/>
      <c r="BK49" s="237"/>
      <c r="BL49" s="238"/>
      <c r="BM49" s="238"/>
      <c r="BN49" s="238"/>
      <c r="BO49" s="238"/>
      <c r="BP49" s="237"/>
      <c r="BQ49" s="238"/>
      <c r="BR49" s="238"/>
      <c r="BS49" s="238"/>
      <c r="BT49" s="238"/>
      <c r="BU49" s="237"/>
      <c r="BV49" s="238"/>
      <c r="BW49" s="238"/>
      <c r="BX49" s="238"/>
      <c r="BY49" s="238"/>
      <c r="BZ49" s="237"/>
      <c r="CA49" s="238"/>
      <c r="CB49" s="238"/>
      <c r="CC49" s="238"/>
      <c r="CD49" s="238"/>
      <c r="CE49" s="237"/>
      <c r="CF49" s="238"/>
      <c r="CG49" s="238"/>
      <c r="CH49" s="238"/>
      <c r="CI49" s="238"/>
      <c r="CJ49" s="237"/>
      <c r="CK49" s="238"/>
      <c r="CL49" s="238"/>
      <c r="CM49" s="238"/>
      <c r="CN49" s="238"/>
      <c r="CO49" s="237"/>
      <c r="CP49" s="238"/>
      <c r="CQ49" s="238"/>
      <c r="CR49" s="238"/>
      <c r="CS49" s="238"/>
      <c r="CT49" s="237"/>
      <c r="CU49" s="238"/>
      <c r="CV49" s="238"/>
      <c r="CW49" s="238"/>
      <c r="CX49" s="238"/>
      <c r="CY49" s="237"/>
      <c r="CZ49" s="238"/>
      <c r="DA49" s="238"/>
      <c r="DB49" s="238"/>
      <c r="DC49" s="238"/>
      <c r="DD49" s="237"/>
      <c r="DE49" s="238"/>
      <c r="DF49" s="238"/>
      <c r="DG49" s="238"/>
      <c r="DH49" s="238"/>
      <c r="DI49" s="237"/>
      <c r="DJ49" s="238"/>
      <c r="DK49" s="238"/>
      <c r="DL49" s="238"/>
      <c r="DM49" s="238"/>
      <c r="DN49" s="237"/>
      <c r="DO49" s="238"/>
      <c r="DP49" s="238"/>
      <c r="DQ49" s="238"/>
      <c r="DR49" s="239"/>
      <c r="DS49" s="240"/>
      <c r="DT49" s="237"/>
      <c r="DU49" s="238"/>
      <c r="DV49" s="238"/>
      <c r="DW49" s="238"/>
      <c r="DX49" s="238"/>
      <c r="DY49" s="237"/>
      <c r="DZ49" s="238"/>
      <c r="EA49" s="238"/>
      <c r="EB49" s="238"/>
      <c r="EC49" s="238"/>
      <c r="ED49" s="237"/>
      <c r="EE49" s="238"/>
      <c r="EF49" s="238"/>
      <c r="EG49" s="238"/>
      <c r="EH49" s="238"/>
      <c r="EI49" s="237"/>
      <c r="EJ49" s="238"/>
      <c r="EK49" s="238"/>
      <c r="EL49" s="238"/>
      <c r="EM49" s="238"/>
      <c r="EN49" s="237"/>
      <c r="EO49" s="238"/>
      <c r="EP49" s="238"/>
      <c r="EQ49" s="238"/>
      <c r="ER49" s="238"/>
      <c r="ES49" s="237"/>
      <c r="ET49" s="238"/>
      <c r="EU49" s="238"/>
      <c r="EV49" s="238"/>
      <c r="EW49" s="238"/>
      <c r="EX49" s="237"/>
      <c r="EY49" s="238"/>
      <c r="EZ49" s="238"/>
      <c r="FA49" s="238"/>
      <c r="FB49" s="238"/>
      <c r="FC49" s="237"/>
      <c r="FD49" s="238"/>
      <c r="FE49" s="238"/>
      <c r="FF49" s="238"/>
      <c r="FG49" s="238"/>
      <c r="FH49" s="237"/>
      <c r="FI49" s="238"/>
      <c r="FJ49" s="238"/>
      <c r="FK49" s="238"/>
      <c r="FL49" s="238"/>
      <c r="FM49" s="237"/>
      <c r="FN49" s="238"/>
      <c r="FO49" s="238"/>
      <c r="FP49" s="238"/>
      <c r="FQ49" s="238"/>
      <c r="FR49" s="237"/>
      <c r="FS49" s="238"/>
      <c r="FT49" s="238"/>
      <c r="FU49" s="238"/>
      <c r="FV49" s="238"/>
      <c r="FW49" s="237"/>
      <c r="FX49" s="238"/>
      <c r="FY49" s="238"/>
      <c r="FZ49" s="238"/>
      <c r="GA49" s="239"/>
      <c r="GB49" s="240"/>
      <c r="GC49" s="237"/>
      <c r="GD49" s="238"/>
      <c r="GE49" s="238"/>
      <c r="GF49" s="238"/>
      <c r="GG49" s="238"/>
      <c r="GH49" s="237"/>
      <c r="GI49" s="238"/>
      <c r="GJ49" s="238"/>
      <c r="GK49" s="238"/>
      <c r="GL49" s="238"/>
      <c r="GM49" s="237"/>
      <c r="GN49" s="238"/>
      <c r="GO49" s="238"/>
      <c r="GP49" s="238"/>
      <c r="GQ49" s="238"/>
      <c r="GR49" s="237"/>
      <c r="GS49" s="238"/>
      <c r="GT49" s="238"/>
      <c r="GU49" s="238"/>
      <c r="GV49" s="238"/>
      <c r="GW49" s="237"/>
      <c r="GX49" s="238"/>
      <c r="GY49" s="238"/>
      <c r="GZ49" s="238"/>
      <c r="HA49" s="238"/>
      <c r="HB49" s="237"/>
      <c r="HC49" s="238"/>
      <c r="HD49" s="238"/>
      <c r="HE49" s="238"/>
      <c r="HF49" s="238"/>
      <c r="HG49" s="237"/>
      <c r="HH49" s="238"/>
      <c r="HI49" s="238"/>
      <c r="HJ49" s="238"/>
      <c r="HK49" s="238"/>
      <c r="HL49" s="237"/>
      <c r="HM49" s="238"/>
      <c r="HN49" s="238"/>
      <c r="HO49" s="238"/>
      <c r="HP49" s="238"/>
      <c r="HQ49" s="237"/>
      <c r="HR49" s="238"/>
      <c r="HS49" s="238"/>
      <c r="HT49" s="238"/>
      <c r="HU49" s="238"/>
      <c r="HV49" s="237"/>
      <c r="HW49" s="238"/>
      <c r="HX49" s="238"/>
      <c r="HY49" s="238"/>
      <c r="HZ49" s="238"/>
      <c r="IA49" s="237"/>
      <c r="IB49" s="238"/>
      <c r="IC49" s="238"/>
      <c r="ID49" s="238"/>
      <c r="IE49" s="238"/>
      <c r="IF49" s="237"/>
      <c r="IG49" s="238"/>
      <c r="IH49" s="238"/>
      <c r="II49" s="238"/>
      <c r="IJ49" s="239"/>
      <c r="IK49" s="240"/>
      <c r="IL49" s="237"/>
      <c r="IM49" s="238"/>
      <c r="IN49" s="238"/>
      <c r="IO49" s="238"/>
      <c r="IP49" s="238"/>
      <c r="IQ49" s="237"/>
      <c r="IR49" s="238"/>
      <c r="IS49" s="238"/>
      <c r="IT49" s="238"/>
      <c r="IU49" s="238"/>
      <c r="IV49" s="237"/>
      <c r="IW49" s="238"/>
      <c r="IX49" s="238"/>
      <c r="IY49" s="238"/>
      <c r="IZ49" s="238"/>
      <c r="JA49" s="237"/>
      <c r="JB49" s="238"/>
      <c r="JC49" s="238"/>
      <c r="JD49" s="238"/>
      <c r="JE49" s="238"/>
      <c r="JF49" s="237"/>
      <c r="JG49" s="238"/>
      <c r="JH49" s="238"/>
      <c r="JI49" s="238"/>
      <c r="JJ49" s="238"/>
      <c r="JK49" s="237"/>
      <c r="JL49" s="238"/>
      <c r="JM49" s="238"/>
      <c r="JN49" s="238"/>
      <c r="JO49" s="238"/>
      <c r="JP49" s="237"/>
      <c r="JQ49" s="238"/>
      <c r="JR49" s="238"/>
      <c r="JS49" s="238"/>
      <c r="JT49" s="238"/>
      <c r="JU49" s="237"/>
      <c r="JV49" s="238"/>
      <c r="JW49" s="238"/>
      <c r="JX49" s="238"/>
      <c r="JY49" s="238"/>
      <c r="JZ49" s="237"/>
      <c r="KA49" s="238"/>
      <c r="KB49" s="238"/>
      <c r="KC49" s="238"/>
      <c r="KD49" s="238"/>
      <c r="KE49" s="237"/>
      <c r="KF49" s="238"/>
      <c r="KG49" s="238"/>
      <c r="KH49" s="238"/>
      <c r="KI49" s="238"/>
      <c r="KJ49" s="237"/>
      <c r="KK49" s="238"/>
      <c r="KL49" s="238"/>
      <c r="KM49" s="238"/>
      <c r="KN49" s="238"/>
      <c r="KO49" s="237"/>
      <c r="KP49" s="238"/>
      <c r="KQ49" s="238"/>
    </row>
    <row r="50" spans="1:303" x14ac:dyDescent="0.25">
      <c r="A50" s="240" t="s">
        <v>1662</v>
      </c>
      <c r="B50" s="237">
        <v>52.602495404891847</v>
      </c>
      <c r="C50" s="238">
        <v>52.515606597525853</v>
      </c>
      <c r="D50" s="238">
        <v>52.108304480251931</v>
      </c>
      <c r="E50" s="238">
        <v>51.184456496706744</v>
      </c>
      <c r="F50" s="238">
        <v>52.777768052897656</v>
      </c>
      <c r="G50" s="237">
        <v>39.301693085211518</v>
      </c>
      <c r="H50" s="238">
        <v>39.260021599178948</v>
      </c>
      <c r="I50" s="238">
        <v>39.310301547056156</v>
      </c>
      <c r="J50" s="238">
        <v>38.46041630034938</v>
      </c>
      <c r="K50" s="238">
        <v>39.651658716926711</v>
      </c>
      <c r="L50" s="237">
        <v>47.933133873833555</v>
      </c>
      <c r="M50" s="238">
        <v>47.934579734748681</v>
      </c>
      <c r="N50" s="238">
        <v>47.938358971481705</v>
      </c>
      <c r="O50" s="238">
        <v>47.632954200610918</v>
      </c>
      <c r="P50" s="238">
        <v>47.932787016782392</v>
      </c>
      <c r="Q50" s="237">
        <v>38.489186595431931</v>
      </c>
      <c r="R50" s="238">
        <v>38.490232794779004</v>
      </c>
      <c r="S50" s="238">
        <v>38.496012295342304</v>
      </c>
      <c r="T50" s="238">
        <v>38.480450381881347</v>
      </c>
      <c r="U50" s="238">
        <v>38.824260583954448</v>
      </c>
      <c r="V50" s="237">
        <v>48.264539204336273</v>
      </c>
      <c r="W50" s="238">
        <v>48.269239884713279</v>
      </c>
      <c r="X50" s="238">
        <v>48.294504335461184</v>
      </c>
      <c r="Y50" s="238">
        <v>48.090330861077753</v>
      </c>
      <c r="Z50" s="238">
        <v>48.432038018107569</v>
      </c>
      <c r="AA50" s="237">
        <v>38.542081942521882</v>
      </c>
      <c r="AB50" s="238">
        <v>38.534198654148618</v>
      </c>
      <c r="AC50" s="238">
        <v>38.558950640066818</v>
      </c>
      <c r="AD50" s="238">
        <v>38.460390389857487</v>
      </c>
      <c r="AE50" s="238">
        <v>38.938481798413441</v>
      </c>
      <c r="AF50" s="237">
        <v>33.13098223656997</v>
      </c>
      <c r="AG50" s="238">
        <v>32.176676672811517</v>
      </c>
      <c r="AH50" s="238">
        <v>30.898773596069798</v>
      </c>
      <c r="AI50" s="238">
        <v>28.349032557577193</v>
      </c>
      <c r="AJ50" s="238">
        <v>34.16164761982985</v>
      </c>
      <c r="AK50" s="237">
        <v>30.877235429248422</v>
      </c>
      <c r="AL50" s="238">
        <v>30.388775664431712</v>
      </c>
      <c r="AM50" s="238">
        <v>29.346611010207837</v>
      </c>
      <c r="AN50" s="238">
        <v>27.559028409838763</v>
      </c>
      <c r="AO50" s="238">
        <v>33.49695135517608</v>
      </c>
      <c r="AP50" s="237">
        <v>30.598800788800332</v>
      </c>
      <c r="AQ50" s="238">
        <v>30.284466829934335</v>
      </c>
      <c r="AR50" s="238">
        <v>29.843359945631018</v>
      </c>
      <c r="AS50" s="238">
        <v>29.275966446462586</v>
      </c>
      <c r="AT50" s="238">
        <v>33.087645306431078</v>
      </c>
      <c r="AU50" s="237">
        <v>31.30123472141717</v>
      </c>
      <c r="AV50" s="238">
        <v>31.300670707383436</v>
      </c>
      <c r="AW50" s="238">
        <v>30.86302069662943</v>
      </c>
      <c r="AX50" s="238">
        <v>12.026597814996794</v>
      </c>
      <c r="AY50" s="238">
        <v>31.331281351961845</v>
      </c>
      <c r="AZ50" s="237">
        <v>33.760570468033627</v>
      </c>
      <c r="BA50" s="238">
        <v>33.759425757771531</v>
      </c>
      <c r="BB50" s="238">
        <v>33.604675804933031</v>
      </c>
      <c r="BC50" s="238">
        <v>30.445551442941351</v>
      </c>
      <c r="BD50" s="238">
        <v>33.990617699519078</v>
      </c>
      <c r="BE50" s="237">
        <v>37.111429234282745</v>
      </c>
      <c r="BF50" s="238">
        <v>36.978760898533359</v>
      </c>
      <c r="BG50" s="238">
        <v>36.913014327456132</v>
      </c>
      <c r="BH50" s="238">
        <v>36.501557461340184</v>
      </c>
      <c r="BI50" s="239">
        <v>38.487249345055538</v>
      </c>
      <c r="BJ50" s="240"/>
      <c r="BK50" s="237"/>
      <c r="BL50" s="238"/>
      <c r="BM50" s="238"/>
      <c r="BN50" s="238"/>
      <c r="BO50" s="238"/>
      <c r="BP50" s="237"/>
      <c r="BQ50" s="238"/>
      <c r="BR50" s="238"/>
      <c r="BS50" s="238"/>
      <c r="BT50" s="238"/>
      <c r="BU50" s="237"/>
      <c r="BV50" s="238"/>
      <c r="BW50" s="238"/>
      <c r="BX50" s="238"/>
      <c r="BY50" s="238"/>
      <c r="BZ50" s="237"/>
      <c r="CA50" s="238"/>
      <c r="CB50" s="238"/>
      <c r="CC50" s="238"/>
      <c r="CD50" s="238"/>
      <c r="CE50" s="237"/>
      <c r="CF50" s="238"/>
      <c r="CG50" s="238"/>
      <c r="CH50" s="238"/>
      <c r="CI50" s="238"/>
      <c r="CJ50" s="237"/>
      <c r="CK50" s="238"/>
      <c r="CL50" s="238"/>
      <c r="CM50" s="238"/>
      <c r="CN50" s="238"/>
      <c r="CO50" s="237"/>
      <c r="CP50" s="238"/>
      <c r="CQ50" s="238"/>
      <c r="CR50" s="238"/>
      <c r="CS50" s="238"/>
      <c r="CT50" s="237"/>
      <c r="CU50" s="238"/>
      <c r="CV50" s="238"/>
      <c r="CW50" s="238"/>
      <c r="CX50" s="238"/>
      <c r="CY50" s="237"/>
      <c r="CZ50" s="238"/>
      <c r="DA50" s="238"/>
      <c r="DB50" s="238"/>
      <c r="DC50" s="238"/>
      <c r="DD50" s="237"/>
      <c r="DE50" s="238"/>
      <c r="DF50" s="238"/>
      <c r="DG50" s="238"/>
      <c r="DH50" s="238"/>
      <c r="DI50" s="237"/>
      <c r="DJ50" s="238"/>
      <c r="DK50" s="238"/>
      <c r="DL50" s="238"/>
      <c r="DM50" s="238"/>
      <c r="DN50" s="237"/>
      <c r="DO50" s="238"/>
      <c r="DP50" s="238"/>
      <c r="DQ50" s="238"/>
      <c r="DR50" s="239"/>
      <c r="DS50" s="240"/>
      <c r="DT50" s="237"/>
      <c r="DU50" s="238"/>
      <c r="DV50" s="238"/>
      <c r="DW50" s="238"/>
      <c r="DX50" s="238"/>
      <c r="DY50" s="237"/>
      <c r="DZ50" s="238"/>
      <c r="EA50" s="238"/>
      <c r="EB50" s="238"/>
      <c r="EC50" s="238"/>
      <c r="ED50" s="237"/>
      <c r="EE50" s="238"/>
      <c r="EF50" s="238"/>
      <c r="EG50" s="238"/>
      <c r="EH50" s="238"/>
      <c r="EI50" s="237"/>
      <c r="EJ50" s="238"/>
      <c r="EK50" s="238"/>
      <c r="EL50" s="238"/>
      <c r="EM50" s="238"/>
      <c r="EN50" s="237"/>
      <c r="EO50" s="238"/>
      <c r="EP50" s="238"/>
      <c r="EQ50" s="238"/>
      <c r="ER50" s="238"/>
      <c r="ES50" s="237"/>
      <c r="ET50" s="238"/>
      <c r="EU50" s="238"/>
      <c r="EV50" s="238"/>
      <c r="EW50" s="238"/>
      <c r="EX50" s="237"/>
      <c r="EY50" s="238"/>
      <c r="EZ50" s="238"/>
      <c r="FA50" s="238"/>
      <c r="FB50" s="238"/>
      <c r="FC50" s="237"/>
      <c r="FD50" s="238"/>
      <c r="FE50" s="238"/>
      <c r="FF50" s="238"/>
      <c r="FG50" s="238"/>
      <c r="FH50" s="237"/>
      <c r="FI50" s="238"/>
      <c r="FJ50" s="238"/>
      <c r="FK50" s="238"/>
      <c r="FL50" s="238"/>
      <c r="FM50" s="237"/>
      <c r="FN50" s="238"/>
      <c r="FO50" s="238"/>
      <c r="FP50" s="238"/>
      <c r="FQ50" s="238"/>
      <c r="FR50" s="237"/>
      <c r="FS50" s="238"/>
      <c r="FT50" s="238"/>
      <c r="FU50" s="238"/>
      <c r="FV50" s="238"/>
      <c r="FW50" s="237"/>
      <c r="FX50" s="238"/>
      <c r="FY50" s="238"/>
      <c r="FZ50" s="238"/>
      <c r="GA50" s="239"/>
      <c r="GB50" s="240"/>
      <c r="GC50" s="237"/>
      <c r="GD50" s="238"/>
      <c r="GE50" s="238"/>
      <c r="GF50" s="238"/>
      <c r="GG50" s="238"/>
      <c r="GH50" s="237"/>
      <c r="GI50" s="238"/>
      <c r="GJ50" s="238"/>
      <c r="GK50" s="238"/>
      <c r="GL50" s="238"/>
      <c r="GM50" s="237"/>
      <c r="GN50" s="238"/>
      <c r="GO50" s="238"/>
      <c r="GP50" s="238"/>
      <c r="GQ50" s="238"/>
      <c r="GR50" s="237"/>
      <c r="GS50" s="238"/>
      <c r="GT50" s="238"/>
      <c r="GU50" s="238"/>
      <c r="GV50" s="238"/>
      <c r="GW50" s="237"/>
      <c r="GX50" s="238"/>
      <c r="GY50" s="238"/>
      <c r="GZ50" s="238"/>
      <c r="HA50" s="238"/>
      <c r="HB50" s="237"/>
      <c r="HC50" s="238"/>
      <c r="HD50" s="238"/>
      <c r="HE50" s="238"/>
      <c r="HF50" s="238"/>
      <c r="HG50" s="237"/>
      <c r="HH50" s="238"/>
      <c r="HI50" s="238"/>
      <c r="HJ50" s="238"/>
      <c r="HK50" s="238"/>
      <c r="HL50" s="237"/>
      <c r="HM50" s="238"/>
      <c r="HN50" s="238"/>
      <c r="HO50" s="238"/>
      <c r="HP50" s="238"/>
      <c r="HQ50" s="237"/>
      <c r="HR50" s="238"/>
      <c r="HS50" s="238"/>
      <c r="HT50" s="238"/>
      <c r="HU50" s="238"/>
      <c r="HV50" s="237"/>
      <c r="HW50" s="238"/>
      <c r="HX50" s="238"/>
      <c r="HY50" s="238"/>
      <c r="HZ50" s="238"/>
      <c r="IA50" s="237"/>
      <c r="IB50" s="238"/>
      <c r="IC50" s="238"/>
      <c r="ID50" s="238"/>
      <c r="IE50" s="238"/>
      <c r="IF50" s="237"/>
      <c r="IG50" s="238"/>
      <c r="IH50" s="238"/>
      <c r="II50" s="238"/>
      <c r="IJ50" s="239"/>
      <c r="IK50" s="240"/>
      <c r="IL50" s="237"/>
      <c r="IM50" s="238"/>
      <c r="IN50" s="238"/>
      <c r="IO50" s="238"/>
      <c r="IP50" s="238"/>
      <c r="IQ50" s="237"/>
      <c r="IR50" s="238"/>
      <c r="IS50" s="238"/>
      <c r="IT50" s="238"/>
      <c r="IU50" s="238"/>
      <c r="IV50" s="237"/>
      <c r="IW50" s="238"/>
      <c r="IX50" s="238"/>
      <c r="IY50" s="238"/>
      <c r="IZ50" s="238"/>
      <c r="JA50" s="237"/>
      <c r="JB50" s="238"/>
      <c r="JC50" s="238"/>
      <c r="JD50" s="238"/>
      <c r="JE50" s="238"/>
      <c r="JF50" s="237"/>
      <c r="JG50" s="238"/>
      <c r="JH50" s="238"/>
      <c r="JI50" s="238"/>
      <c r="JJ50" s="238"/>
      <c r="JK50" s="237"/>
      <c r="JL50" s="238"/>
      <c r="JM50" s="238"/>
      <c r="JN50" s="238"/>
      <c r="JO50" s="238"/>
      <c r="JP50" s="237"/>
      <c r="JQ50" s="238"/>
      <c r="JR50" s="238"/>
      <c r="JS50" s="238"/>
      <c r="JT50" s="238"/>
      <c r="JU50" s="237"/>
      <c r="JV50" s="238"/>
      <c r="JW50" s="238"/>
      <c r="JX50" s="238"/>
      <c r="JY50" s="238"/>
      <c r="JZ50" s="237"/>
      <c r="KA50" s="238"/>
      <c r="KB50" s="238"/>
      <c r="KC50" s="238"/>
      <c r="KD50" s="238"/>
      <c r="KE50" s="237"/>
      <c r="KF50" s="238"/>
      <c r="KG50" s="238"/>
      <c r="KH50" s="238"/>
      <c r="KI50" s="238"/>
      <c r="KJ50" s="237"/>
      <c r="KK50" s="238"/>
      <c r="KL50" s="238"/>
      <c r="KM50" s="238"/>
      <c r="KN50" s="238"/>
      <c r="KO50" s="237"/>
      <c r="KP50" s="238"/>
      <c r="KQ50" s="238"/>
    </row>
    <row r="51" spans="1:303" x14ac:dyDescent="0.25">
      <c r="A51" s="240" t="s">
        <v>1663</v>
      </c>
      <c r="B51" s="237">
        <v>53.500601415660348</v>
      </c>
      <c r="C51" s="238">
        <v>53.144358195082283</v>
      </c>
      <c r="D51" s="238">
        <v>52.799228847846663</v>
      </c>
      <c r="E51" s="238">
        <v>52.134826372052714</v>
      </c>
      <c r="F51" s="238">
        <v>53.704549395066635</v>
      </c>
      <c r="G51" s="237">
        <v>39.832046291769508</v>
      </c>
      <c r="H51" s="238">
        <v>39.629822354916961</v>
      </c>
      <c r="I51" s="238">
        <v>39.893093345472231</v>
      </c>
      <c r="J51" s="238">
        <v>39.049134784698694</v>
      </c>
      <c r="K51" s="238">
        <v>39.992341261459167</v>
      </c>
      <c r="L51" s="237">
        <v>48.170843781999899</v>
      </c>
      <c r="M51" s="238">
        <v>47.947674491254531</v>
      </c>
      <c r="N51" s="238">
        <v>48.181458985909174</v>
      </c>
      <c r="O51" s="238">
        <v>47.95700369107329</v>
      </c>
      <c r="P51" s="238">
        <v>48.219474181035672</v>
      </c>
      <c r="Q51" s="237">
        <v>38.537827920058795</v>
      </c>
      <c r="R51" s="238">
        <v>38.457791114610622</v>
      </c>
      <c r="S51" s="238">
        <v>38.642740046599641</v>
      </c>
      <c r="T51" s="238">
        <v>38.557365863287906</v>
      </c>
      <c r="U51" s="238">
        <v>39.068098670911453</v>
      </c>
      <c r="V51" s="237">
        <v>48.612512371717813</v>
      </c>
      <c r="W51" s="238">
        <v>48.324881490925151</v>
      </c>
      <c r="X51" s="238">
        <v>48.500159954831744</v>
      </c>
      <c r="Y51" s="238">
        <v>48.471676145132392</v>
      </c>
      <c r="Z51" s="238">
        <v>49.157927238351412</v>
      </c>
      <c r="AA51" s="237">
        <v>38.87543813348519</v>
      </c>
      <c r="AB51" s="238">
        <v>38.83427802726932</v>
      </c>
      <c r="AC51" s="238">
        <v>38.817600769245715</v>
      </c>
      <c r="AD51" s="238">
        <v>38.734541090548355</v>
      </c>
      <c r="AE51" s="238">
        <v>39.427901537823168</v>
      </c>
      <c r="AF51" s="237">
        <v>34.258768675007396</v>
      </c>
      <c r="AG51" s="238">
        <v>33.049261403268396</v>
      </c>
      <c r="AH51" s="238">
        <v>32.05320637819127</v>
      </c>
      <c r="AI51" s="238">
        <v>29.227581147026985</v>
      </c>
      <c r="AJ51" s="238">
        <v>34.96142444425768</v>
      </c>
      <c r="AK51" s="237">
        <v>31.707170355708385</v>
      </c>
      <c r="AL51" s="238">
        <v>30.979089999110922</v>
      </c>
      <c r="AM51" s="238">
        <v>30.395671933708194</v>
      </c>
      <c r="AN51" s="238">
        <v>28.438627521388611</v>
      </c>
      <c r="AO51" s="238">
        <v>34.548042420435671</v>
      </c>
      <c r="AP51" s="237">
        <v>31.11930390529001</v>
      </c>
      <c r="AQ51" s="238">
        <v>30.928209155992867</v>
      </c>
      <c r="AR51" s="238">
        <v>30.536506191806733</v>
      </c>
      <c r="AS51" s="238">
        <v>29.963867215513428</v>
      </c>
      <c r="AT51" s="238">
        <v>31.679710394724175</v>
      </c>
      <c r="AU51" s="237">
        <v>31.682487589769789</v>
      </c>
      <c r="AV51" s="238">
        <v>31.548063194746277</v>
      </c>
      <c r="AW51" s="238">
        <v>31.253160465968705</v>
      </c>
      <c r="AX51" s="238">
        <v>12.633051702774083</v>
      </c>
      <c r="AY51" s="238">
        <v>31.890075945601751</v>
      </c>
      <c r="AZ51" s="237">
        <v>34.245754516844478</v>
      </c>
      <c r="BA51" s="238">
        <v>34.006711946411535</v>
      </c>
      <c r="BB51" s="238">
        <v>33.942736295579962</v>
      </c>
      <c r="BC51" s="238">
        <v>31.424752784133446</v>
      </c>
      <c r="BD51" s="238">
        <v>34.585289465640585</v>
      </c>
      <c r="BE51" s="237">
        <v>37.022608861823834</v>
      </c>
      <c r="BF51" s="238">
        <v>36.923005920645501</v>
      </c>
      <c r="BG51" s="238">
        <v>36.923199027118542</v>
      </c>
      <c r="BH51" s="238">
        <v>36.572805829896026</v>
      </c>
      <c r="BI51" s="239">
        <v>37.481780047028714</v>
      </c>
      <c r="BJ51" s="240"/>
      <c r="BK51" s="237"/>
      <c r="BL51" s="238"/>
      <c r="BM51" s="238"/>
      <c r="BN51" s="238"/>
      <c r="BO51" s="238"/>
      <c r="BP51" s="237"/>
      <c r="BQ51" s="238"/>
      <c r="BR51" s="238"/>
      <c r="BS51" s="238"/>
      <c r="BT51" s="238"/>
      <c r="BU51" s="237"/>
      <c r="BV51" s="238"/>
      <c r="BW51" s="238"/>
      <c r="BX51" s="238"/>
      <c r="BY51" s="238"/>
      <c r="BZ51" s="237"/>
      <c r="CA51" s="238"/>
      <c r="CB51" s="238"/>
      <c r="CC51" s="238"/>
      <c r="CD51" s="238"/>
      <c r="CE51" s="237"/>
      <c r="CF51" s="238"/>
      <c r="CG51" s="238"/>
      <c r="CH51" s="238"/>
      <c r="CI51" s="238"/>
      <c r="CJ51" s="237"/>
      <c r="CK51" s="238"/>
      <c r="CL51" s="238"/>
      <c r="CM51" s="238"/>
      <c r="CN51" s="238"/>
      <c r="CO51" s="237"/>
      <c r="CP51" s="238"/>
      <c r="CQ51" s="238"/>
      <c r="CR51" s="238"/>
      <c r="CS51" s="238"/>
      <c r="CT51" s="237"/>
      <c r="CU51" s="238"/>
      <c r="CV51" s="238"/>
      <c r="CW51" s="238"/>
      <c r="CX51" s="238"/>
      <c r="CY51" s="237"/>
      <c r="CZ51" s="238"/>
      <c r="DA51" s="238"/>
      <c r="DB51" s="238"/>
      <c r="DC51" s="238"/>
      <c r="DD51" s="237"/>
      <c r="DE51" s="238"/>
      <c r="DF51" s="238"/>
      <c r="DG51" s="238"/>
      <c r="DH51" s="238"/>
      <c r="DI51" s="237"/>
      <c r="DJ51" s="238"/>
      <c r="DK51" s="238"/>
      <c r="DL51" s="238"/>
      <c r="DM51" s="238"/>
      <c r="DN51" s="237"/>
      <c r="DO51" s="238"/>
      <c r="DP51" s="238"/>
      <c r="DQ51" s="238"/>
      <c r="DR51" s="239"/>
      <c r="DS51" s="240"/>
      <c r="DT51" s="237"/>
      <c r="DU51" s="238"/>
      <c r="DV51" s="238"/>
      <c r="DW51" s="238"/>
      <c r="DX51" s="238"/>
      <c r="DY51" s="237"/>
      <c r="DZ51" s="238"/>
      <c r="EA51" s="238"/>
      <c r="EB51" s="238"/>
      <c r="EC51" s="238"/>
      <c r="ED51" s="237"/>
      <c r="EE51" s="238"/>
      <c r="EF51" s="238"/>
      <c r="EG51" s="238"/>
      <c r="EH51" s="238"/>
      <c r="EI51" s="237"/>
      <c r="EJ51" s="238"/>
      <c r="EK51" s="238"/>
      <c r="EL51" s="238"/>
      <c r="EM51" s="238"/>
      <c r="EN51" s="237"/>
      <c r="EO51" s="238"/>
      <c r="EP51" s="238"/>
      <c r="EQ51" s="238"/>
      <c r="ER51" s="238"/>
      <c r="ES51" s="237"/>
      <c r="ET51" s="238"/>
      <c r="EU51" s="238"/>
      <c r="EV51" s="238"/>
      <c r="EW51" s="238"/>
      <c r="EX51" s="237"/>
      <c r="EY51" s="238"/>
      <c r="EZ51" s="238"/>
      <c r="FA51" s="238"/>
      <c r="FB51" s="238"/>
      <c r="FC51" s="237"/>
      <c r="FD51" s="238"/>
      <c r="FE51" s="238"/>
      <c r="FF51" s="238"/>
      <c r="FG51" s="238"/>
      <c r="FH51" s="237"/>
      <c r="FI51" s="238"/>
      <c r="FJ51" s="238"/>
      <c r="FK51" s="238"/>
      <c r="FL51" s="238"/>
      <c r="FM51" s="237"/>
      <c r="FN51" s="238"/>
      <c r="FO51" s="238"/>
      <c r="FP51" s="238"/>
      <c r="FQ51" s="238"/>
      <c r="FR51" s="237"/>
      <c r="FS51" s="238"/>
      <c r="FT51" s="238"/>
      <c r="FU51" s="238"/>
      <c r="FV51" s="238"/>
      <c r="FW51" s="237"/>
      <c r="FX51" s="238"/>
      <c r="FY51" s="238"/>
      <c r="FZ51" s="238"/>
      <c r="GA51" s="239"/>
      <c r="GB51" s="240"/>
      <c r="GC51" s="237"/>
      <c r="GD51" s="238"/>
      <c r="GE51" s="238"/>
      <c r="GF51" s="238"/>
      <c r="GG51" s="238"/>
      <c r="GH51" s="237"/>
      <c r="GI51" s="238"/>
      <c r="GJ51" s="238"/>
      <c r="GK51" s="238"/>
      <c r="GL51" s="238"/>
      <c r="GM51" s="237"/>
      <c r="GN51" s="238"/>
      <c r="GO51" s="238"/>
      <c r="GP51" s="238"/>
      <c r="GQ51" s="238"/>
      <c r="GR51" s="237"/>
      <c r="GS51" s="238"/>
      <c r="GT51" s="238"/>
      <c r="GU51" s="238"/>
      <c r="GV51" s="238"/>
      <c r="GW51" s="237"/>
      <c r="GX51" s="238"/>
      <c r="GY51" s="238"/>
      <c r="GZ51" s="238"/>
      <c r="HA51" s="238"/>
      <c r="HB51" s="237"/>
      <c r="HC51" s="238"/>
      <c r="HD51" s="238"/>
      <c r="HE51" s="238"/>
      <c r="HF51" s="238"/>
      <c r="HG51" s="237"/>
      <c r="HH51" s="238"/>
      <c r="HI51" s="238"/>
      <c r="HJ51" s="238"/>
      <c r="HK51" s="238"/>
      <c r="HL51" s="237"/>
      <c r="HM51" s="238"/>
      <c r="HN51" s="238"/>
      <c r="HO51" s="238"/>
      <c r="HP51" s="238"/>
      <c r="HQ51" s="237"/>
      <c r="HR51" s="238"/>
      <c r="HS51" s="238"/>
      <c r="HT51" s="238"/>
      <c r="HU51" s="238"/>
      <c r="HV51" s="237"/>
      <c r="HW51" s="238"/>
      <c r="HX51" s="238"/>
      <c r="HY51" s="238"/>
      <c r="HZ51" s="238"/>
      <c r="IA51" s="237"/>
      <c r="IB51" s="238"/>
      <c r="IC51" s="238"/>
      <c r="ID51" s="238"/>
      <c r="IE51" s="238"/>
      <c r="IF51" s="237"/>
      <c r="IG51" s="238"/>
      <c r="IH51" s="238"/>
      <c r="II51" s="238"/>
      <c r="IJ51" s="239"/>
      <c r="IK51" s="240"/>
      <c r="IL51" s="237"/>
      <c r="IM51" s="238"/>
      <c r="IN51" s="238"/>
      <c r="IO51" s="238"/>
      <c r="IP51" s="238"/>
      <c r="IQ51" s="237"/>
      <c r="IR51" s="238"/>
      <c r="IS51" s="238"/>
      <c r="IT51" s="238"/>
      <c r="IU51" s="238"/>
      <c r="IV51" s="237"/>
      <c r="IW51" s="238"/>
      <c r="IX51" s="238"/>
      <c r="IY51" s="238"/>
      <c r="IZ51" s="238"/>
      <c r="JA51" s="237"/>
      <c r="JB51" s="238"/>
      <c r="JC51" s="238"/>
      <c r="JD51" s="238"/>
      <c r="JE51" s="238"/>
      <c r="JF51" s="237"/>
      <c r="JG51" s="238"/>
      <c r="JH51" s="238"/>
      <c r="JI51" s="238"/>
      <c r="JJ51" s="238"/>
      <c r="JK51" s="237"/>
      <c r="JL51" s="238"/>
      <c r="JM51" s="238"/>
      <c r="JN51" s="238"/>
      <c r="JO51" s="238"/>
      <c r="JP51" s="237"/>
      <c r="JQ51" s="238"/>
      <c r="JR51" s="238"/>
      <c r="JS51" s="238"/>
      <c r="JT51" s="238"/>
      <c r="JU51" s="237"/>
      <c r="JV51" s="238"/>
      <c r="JW51" s="238"/>
      <c r="JX51" s="238"/>
      <c r="JY51" s="238"/>
      <c r="JZ51" s="237"/>
      <c r="KA51" s="238"/>
      <c r="KB51" s="238"/>
      <c r="KC51" s="238"/>
      <c r="KD51" s="238"/>
      <c r="KE51" s="237"/>
      <c r="KF51" s="238"/>
      <c r="KG51" s="238"/>
      <c r="KH51" s="238"/>
      <c r="KI51" s="238"/>
      <c r="KJ51" s="237"/>
      <c r="KK51" s="238"/>
      <c r="KL51" s="238"/>
      <c r="KM51" s="238"/>
      <c r="KN51" s="238"/>
      <c r="KO51" s="237"/>
      <c r="KP51" s="238"/>
      <c r="KQ51" s="238"/>
    </row>
    <row r="52" spans="1:303" x14ac:dyDescent="0.25">
      <c r="A52" s="240" t="s">
        <v>1664</v>
      </c>
      <c r="B52" s="237">
        <v>62.313676241808565</v>
      </c>
      <c r="C52" s="238">
        <v>60.731540579461992</v>
      </c>
      <c r="D52" s="238">
        <v>153.75865671789828</v>
      </c>
      <c r="E52" s="238">
        <v>177.0294161401217</v>
      </c>
      <c r="F52" s="238">
        <v>165.19848662603124</v>
      </c>
      <c r="G52" s="237">
        <v>38.503762811149137</v>
      </c>
      <c r="H52" s="238">
        <v>38.511039186415374</v>
      </c>
      <c r="I52" s="238">
        <v>38.663811742746852</v>
      </c>
      <c r="J52" s="238">
        <v>38.731364103420589</v>
      </c>
      <c r="K52" s="238">
        <v>38.584384886619191</v>
      </c>
      <c r="L52" s="237">
        <v>45.653059393278376</v>
      </c>
      <c r="M52" s="238">
        <v>45.526999876935506</v>
      </c>
      <c r="N52" s="238">
        <v>45.770189576954529</v>
      </c>
      <c r="O52" s="238">
        <v>45.766634321995866</v>
      </c>
      <c r="P52" s="238">
        <v>45.760262750548804</v>
      </c>
      <c r="Q52" s="237">
        <v>4.1663761307100859</v>
      </c>
      <c r="R52" s="238">
        <v>4.1667243227691895</v>
      </c>
      <c r="S52" s="238">
        <v>4.18764130664088</v>
      </c>
      <c r="T52" s="238">
        <v>4.4992079498069746</v>
      </c>
      <c r="U52" s="238">
        <v>4.4785361228173013</v>
      </c>
      <c r="V52" s="237">
        <v>47.296324428062171</v>
      </c>
      <c r="W52" s="238">
        <v>47.206299948348807</v>
      </c>
      <c r="X52" s="238">
        <v>48.241544407009769</v>
      </c>
      <c r="Y52" s="238">
        <v>48.269878293528016</v>
      </c>
      <c r="Z52" s="238">
        <v>48.010847635197699</v>
      </c>
      <c r="AA52" s="237">
        <v>35.947216047721497</v>
      </c>
      <c r="AB52" s="238">
        <v>35.752169698235619</v>
      </c>
      <c r="AC52" s="238">
        <v>37.268877819110699</v>
      </c>
      <c r="AD52" s="238">
        <v>37.534807105504854</v>
      </c>
      <c r="AE52" s="238">
        <v>37.202532877160088</v>
      </c>
      <c r="AF52" s="237">
        <v>29.082153324589257</v>
      </c>
      <c r="AG52" s="238">
        <v>29.153225642718347</v>
      </c>
      <c r="AH52" s="238">
        <v>31.967712440645144</v>
      </c>
      <c r="AI52" s="238">
        <v>29.841970015032079</v>
      </c>
      <c r="AJ52" s="238">
        <v>29.096145608499167</v>
      </c>
      <c r="AK52" s="237">
        <v>28.689774265322047</v>
      </c>
      <c r="AL52" s="238">
        <v>28.680607208880964</v>
      </c>
      <c r="AM52" s="238">
        <v>30.67062708557766</v>
      </c>
      <c r="AN52" s="238">
        <v>29.753000715695954</v>
      </c>
      <c r="AO52" s="238">
        <v>32.370067030418149</v>
      </c>
      <c r="AP52" s="237">
        <v>32.074579128893589</v>
      </c>
      <c r="AQ52" s="238">
        <v>31.803132875316965</v>
      </c>
      <c r="AR52" s="238">
        <v>32.432631629048714</v>
      </c>
      <c r="AS52" s="238">
        <v>32.165334388946206</v>
      </c>
      <c r="AT52" s="238">
        <v>32.882425287028354</v>
      </c>
      <c r="AU52" s="237">
        <v>32.485558379659714</v>
      </c>
      <c r="AV52" s="238">
        <v>32.475287335448954</v>
      </c>
      <c r="AW52" s="238">
        <v>32.487587610494934</v>
      </c>
      <c r="AX52" s="238">
        <v>31.401063088097882</v>
      </c>
      <c r="AY52" s="238">
        <v>32.678478057577358</v>
      </c>
      <c r="AZ52" s="237">
        <v>32.812790084711843</v>
      </c>
      <c r="BA52" s="238">
        <v>32.381438407664042</v>
      </c>
      <c r="BB52" s="238">
        <v>33.868685044786133</v>
      </c>
      <c r="BC52" s="238">
        <v>32.644756415474326</v>
      </c>
      <c r="BD52" s="238">
        <v>34.673816814272278</v>
      </c>
      <c r="BE52" s="237">
        <v>35.865071912972226</v>
      </c>
      <c r="BF52" s="238">
        <v>35.811025924242358</v>
      </c>
      <c r="BG52" s="238">
        <v>35.938597593477091</v>
      </c>
      <c r="BH52" s="238">
        <v>36.153875272349744</v>
      </c>
      <c r="BI52" s="239">
        <v>36.076662587060738</v>
      </c>
      <c r="BJ52" s="240"/>
      <c r="BK52" s="237"/>
      <c r="BL52" s="238"/>
      <c r="BM52" s="238"/>
      <c r="BN52" s="238"/>
      <c r="BO52" s="238"/>
      <c r="BP52" s="237"/>
      <c r="BQ52" s="238"/>
      <c r="BR52" s="238"/>
      <c r="BS52" s="238"/>
      <c r="BT52" s="238"/>
      <c r="BU52" s="237"/>
      <c r="BV52" s="238"/>
      <c r="BW52" s="238"/>
      <c r="BX52" s="238"/>
      <c r="BY52" s="238"/>
      <c r="BZ52" s="237"/>
      <c r="CA52" s="238"/>
      <c r="CB52" s="238"/>
      <c r="CC52" s="238"/>
      <c r="CD52" s="238"/>
      <c r="CE52" s="237"/>
      <c r="CF52" s="238"/>
      <c r="CG52" s="238"/>
      <c r="CH52" s="238"/>
      <c r="CI52" s="238"/>
      <c r="CJ52" s="237"/>
      <c r="CK52" s="238"/>
      <c r="CL52" s="238"/>
      <c r="CM52" s="238"/>
      <c r="CN52" s="238"/>
      <c r="CO52" s="237"/>
      <c r="CP52" s="238"/>
      <c r="CQ52" s="238"/>
      <c r="CR52" s="238"/>
      <c r="CS52" s="238"/>
      <c r="CT52" s="237"/>
      <c r="CU52" s="238"/>
      <c r="CV52" s="238"/>
      <c r="CW52" s="238"/>
      <c r="CX52" s="238"/>
      <c r="CY52" s="237"/>
      <c r="CZ52" s="238"/>
      <c r="DA52" s="238"/>
      <c r="DB52" s="238"/>
      <c r="DC52" s="238"/>
      <c r="DD52" s="237"/>
      <c r="DE52" s="238"/>
      <c r="DF52" s="238"/>
      <c r="DG52" s="238"/>
      <c r="DH52" s="238"/>
      <c r="DI52" s="237"/>
      <c r="DJ52" s="238"/>
      <c r="DK52" s="238"/>
      <c r="DL52" s="238"/>
      <c r="DM52" s="238"/>
      <c r="DN52" s="237"/>
      <c r="DO52" s="238"/>
      <c r="DP52" s="238"/>
      <c r="DQ52" s="238"/>
      <c r="DR52" s="239"/>
      <c r="DS52" s="240"/>
      <c r="DT52" s="237"/>
      <c r="DU52" s="238"/>
      <c r="DV52" s="238"/>
      <c r="DW52" s="238"/>
      <c r="DX52" s="238"/>
      <c r="DY52" s="237"/>
      <c r="DZ52" s="238"/>
      <c r="EA52" s="238"/>
      <c r="EB52" s="238"/>
      <c r="EC52" s="238"/>
      <c r="ED52" s="237"/>
      <c r="EE52" s="238"/>
      <c r="EF52" s="238"/>
      <c r="EG52" s="238"/>
      <c r="EH52" s="238"/>
      <c r="EI52" s="237"/>
      <c r="EJ52" s="238"/>
      <c r="EK52" s="238"/>
      <c r="EL52" s="238"/>
      <c r="EM52" s="238"/>
      <c r="EN52" s="237"/>
      <c r="EO52" s="238"/>
      <c r="EP52" s="238"/>
      <c r="EQ52" s="238"/>
      <c r="ER52" s="238"/>
      <c r="ES52" s="237"/>
      <c r="ET52" s="238"/>
      <c r="EU52" s="238"/>
      <c r="EV52" s="238"/>
      <c r="EW52" s="238"/>
      <c r="EX52" s="237"/>
      <c r="EY52" s="238"/>
      <c r="EZ52" s="238"/>
      <c r="FA52" s="238"/>
      <c r="FB52" s="238"/>
      <c r="FC52" s="237"/>
      <c r="FD52" s="238"/>
      <c r="FE52" s="238"/>
      <c r="FF52" s="238"/>
      <c r="FG52" s="238"/>
      <c r="FH52" s="237"/>
      <c r="FI52" s="238"/>
      <c r="FJ52" s="238"/>
      <c r="FK52" s="238"/>
      <c r="FL52" s="238"/>
      <c r="FM52" s="237"/>
      <c r="FN52" s="238"/>
      <c r="FO52" s="238"/>
      <c r="FP52" s="238"/>
      <c r="FQ52" s="238"/>
      <c r="FR52" s="237"/>
      <c r="FS52" s="238"/>
      <c r="FT52" s="238"/>
      <c r="FU52" s="238"/>
      <c r="FV52" s="238"/>
      <c r="FW52" s="237"/>
      <c r="FX52" s="238"/>
      <c r="FY52" s="238"/>
      <c r="FZ52" s="238"/>
      <c r="GA52" s="239"/>
      <c r="GB52" s="240"/>
      <c r="GC52" s="237"/>
      <c r="GD52" s="238"/>
      <c r="GE52" s="238"/>
      <c r="GF52" s="238"/>
      <c r="GG52" s="238"/>
      <c r="GH52" s="237"/>
      <c r="GI52" s="238"/>
      <c r="GJ52" s="238"/>
      <c r="GK52" s="238"/>
      <c r="GL52" s="238"/>
      <c r="GM52" s="237"/>
      <c r="GN52" s="238"/>
      <c r="GO52" s="238"/>
      <c r="GP52" s="238"/>
      <c r="GQ52" s="238"/>
      <c r="GR52" s="237"/>
      <c r="GS52" s="238"/>
      <c r="GT52" s="238"/>
      <c r="GU52" s="238"/>
      <c r="GV52" s="238"/>
      <c r="GW52" s="237"/>
      <c r="GX52" s="238"/>
      <c r="GY52" s="238"/>
      <c r="GZ52" s="238"/>
      <c r="HA52" s="238"/>
      <c r="HB52" s="237"/>
      <c r="HC52" s="238"/>
      <c r="HD52" s="238"/>
      <c r="HE52" s="238"/>
      <c r="HF52" s="238"/>
      <c r="HG52" s="237"/>
      <c r="HH52" s="238"/>
      <c r="HI52" s="238"/>
      <c r="HJ52" s="238"/>
      <c r="HK52" s="238"/>
      <c r="HL52" s="237"/>
      <c r="HM52" s="238"/>
      <c r="HN52" s="238"/>
      <c r="HO52" s="238"/>
      <c r="HP52" s="238"/>
      <c r="HQ52" s="237"/>
      <c r="HR52" s="238"/>
      <c r="HS52" s="238"/>
      <c r="HT52" s="238"/>
      <c r="HU52" s="238"/>
      <c r="HV52" s="237"/>
      <c r="HW52" s="238"/>
      <c r="HX52" s="238"/>
      <c r="HY52" s="238"/>
      <c r="HZ52" s="238"/>
      <c r="IA52" s="237"/>
      <c r="IB52" s="238"/>
      <c r="IC52" s="238"/>
      <c r="ID52" s="238"/>
      <c r="IE52" s="238"/>
      <c r="IF52" s="237"/>
      <c r="IG52" s="238"/>
      <c r="IH52" s="238"/>
      <c r="II52" s="238"/>
      <c r="IJ52" s="239"/>
      <c r="IK52" s="240"/>
      <c r="IL52" s="237"/>
      <c r="IM52" s="238"/>
      <c r="IN52" s="238"/>
      <c r="IO52" s="238"/>
      <c r="IP52" s="238"/>
      <c r="IQ52" s="237"/>
      <c r="IR52" s="238"/>
      <c r="IS52" s="238"/>
      <c r="IT52" s="238"/>
      <c r="IU52" s="238"/>
      <c r="IV52" s="237"/>
      <c r="IW52" s="238"/>
      <c r="IX52" s="238"/>
      <c r="IY52" s="238"/>
      <c r="IZ52" s="238"/>
      <c r="JA52" s="237"/>
      <c r="JB52" s="238"/>
      <c r="JC52" s="238"/>
      <c r="JD52" s="238"/>
      <c r="JE52" s="238"/>
      <c r="JF52" s="237"/>
      <c r="JG52" s="238"/>
      <c r="JH52" s="238"/>
      <c r="JI52" s="238"/>
      <c r="JJ52" s="238"/>
      <c r="JK52" s="237"/>
      <c r="JL52" s="238"/>
      <c r="JM52" s="238"/>
      <c r="JN52" s="238"/>
      <c r="JO52" s="238"/>
      <c r="JP52" s="237"/>
      <c r="JQ52" s="238"/>
      <c r="JR52" s="238"/>
      <c r="JS52" s="238"/>
      <c r="JT52" s="238"/>
      <c r="JU52" s="237"/>
      <c r="JV52" s="238"/>
      <c r="JW52" s="238"/>
      <c r="JX52" s="238"/>
      <c r="JY52" s="238"/>
      <c r="JZ52" s="237"/>
      <c r="KA52" s="238"/>
      <c r="KB52" s="238"/>
      <c r="KC52" s="238"/>
      <c r="KD52" s="238"/>
      <c r="KE52" s="237"/>
      <c r="KF52" s="238"/>
      <c r="KG52" s="238"/>
      <c r="KH52" s="238"/>
      <c r="KI52" s="238"/>
      <c r="KJ52" s="237"/>
      <c r="KK52" s="238"/>
      <c r="KL52" s="238"/>
      <c r="KM52" s="238"/>
      <c r="KN52" s="238"/>
      <c r="KO52" s="237"/>
      <c r="KP52" s="238"/>
      <c r="KQ52" s="238"/>
    </row>
    <row r="53" spans="1:303" x14ac:dyDescent="0.25">
      <c r="A53" s="240" t="s">
        <v>1665</v>
      </c>
      <c r="B53" s="237">
        <v>53.99938899884522</v>
      </c>
      <c r="C53" s="238">
        <v>53.55208753997713</v>
      </c>
      <c r="D53" s="238">
        <v>53.054426452538088</v>
      </c>
      <c r="E53" s="238">
        <v>51.846845403042451</v>
      </c>
      <c r="F53" s="238">
        <v>54.93638875256633</v>
      </c>
      <c r="G53" s="237">
        <v>40.829651117692421</v>
      </c>
      <c r="H53" s="238">
        <v>40.429652795919637</v>
      </c>
      <c r="I53" s="238">
        <v>40.627122690918348</v>
      </c>
      <c r="J53" s="238">
        <v>39.236904334172941</v>
      </c>
      <c r="K53" s="238">
        <v>41.48552626951043</v>
      </c>
      <c r="L53" s="237">
        <v>49.289067955726608</v>
      </c>
      <c r="M53" s="238">
        <v>48.959932787852587</v>
      </c>
      <c r="N53" s="238">
        <v>49.053355757362027</v>
      </c>
      <c r="O53" s="238">
        <v>48.856834563968086</v>
      </c>
      <c r="P53" s="238">
        <v>49.93295082409351</v>
      </c>
      <c r="Q53" s="237">
        <v>40.66302966700588</v>
      </c>
      <c r="R53" s="238">
        <v>40.372516966732789</v>
      </c>
      <c r="S53" s="238">
        <v>40.158387951850692</v>
      </c>
      <c r="T53" s="238">
        <v>40.01936347004272</v>
      </c>
      <c r="U53" s="238">
        <v>41.733335389054488</v>
      </c>
      <c r="V53" s="237">
        <v>50.472999906851719</v>
      </c>
      <c r="W53" s="238">
        <v>50.302374519573632</v>
      </c>
      <c r="X53" s="238">
        <v>49.558857989417305</v>
      </c>
      <c r="Y53" s="238">
        <v>49.598614912757775</v>
      </c>
      <c r="Z53" s="238">
        <v>51.146859174146513</v>
      </c>
      <c r="AA53" s="237">
        <v>40.509695302638093</v>
      </c>
      <c r="AB53" s="238">
        <v>40.477032486551622</v>
      </c>
      <c r="AC53" s="238">
        <v>40.096162124361392</v>
      </c>
      <c r="AD53" s="238">
        <v>40.219512364343665</v>
      </c>
      <c r="AE53" s="238">
        <v>41.165440286778484</v>
      </c>
      <c r="AF53" s="237">
        <v>35.079545057756533</v>
      </c>
      <c r="AG53" s="238">
        <v>34.075293489362757</v>
      </c>
      <c r="AH53" s="238">
        <v>32.551975174921147</v>
      </c>
      <c r="AI53" s="238">
        <v>30.506784408702174</v>
      </c>
      <c r="AJ53" s="238">
        <v>36.680416572753636</v>
      </c>
      <c r="AK53" s="237">
        <v>32.95783543791719</v>
      </c>
      <c r="AL53" s="238">
        <v>32.214449446779554</v>
      </c>
      <c r="AM53" s="238">
        <v>30.920593289366508</v>
      </c>
      <c r="AN53" s="238">
        <v>29.550583123560386</v>
      </c>
      <c r="AO53" s="238">
        <v>38.001453877093873</v>
      </c>
      <c r="AP53" s="237">
        <v>32.985318278505325</v>
      </c>
      <c r="AQ53" s="238">
        <v>32.492007180887569</v>
      </c>
      <c r="AR53" s="238">
        <v>31.201889041387691</v>
      </c>
      <c r="AS53" s="238">
        <v>31.303976274529223</v>
      </c>
      <c r="AT53" s="238">
        <v>36.956964686328575</v>
      </c>
      <c r="AU53" s="237">
        <v>33.136343722325222</v>
      </c>
      <c r="AV53" s="238">
        <v>32.933470560917385</v>
      </c>
      <c r="AW53" s="238">
        <v>31.934936493027486</v>
      </c>
      <c r="AX53" s="238">
        <v>12.655188450651032</v>
      </c>
      <c r="AY53" s="238">
        <v>33.631790810303322</v>
      </c>
      <c r="AZ53" s="237">
        <v>35.762020299866457</v>
      </c>
      <c r="BA53" s="238">
        <v>35.433214498651104</v>
      </c>
      <c r="BB53" s="238">
        <v>34.73000033200136</v>
      </c>
      <c r="BC53" s="238">
        <v>32.42653996900075</v>
      </c>
      <c r="BD53" s="238">
        <v>36.398697394944648</v>
      </c>
      <c r="BE53" s="237">
        <v>39.247606696053197</v>
      </c>
      <c r="BF53" s="238">
        <v>38.896853972043679</v>
      </c>
      <c r="BG53" s="238">
        <v>38.520802015041134</v>
      </c>
      <c r="BH53" s="238">
        <v>37.656289055123665</v>
      </c>
      <c r="BI53" s="239">
        <v>41.626219856643282</v>
      </c>
      <c r="BJ53" s="240"/>
      <c r="BK53" s="237"/>
      <c r="BL53" s="238"/>
      <c r="BM53" s="238"/>
      <c r="BN53" s="238"/>
      <c r="BO53" s="238"/>
      <c r="BP53" s="237"/>
      <c r="BQ53" s="238"/>
      <c r="BR53" s="238"/>
      <c r="BS53" s="238"/>
      <c r="BT53" s="238"/>
      <c r="BU53" s="237"/>
      <c r="BV53" s="238"/>
      <c r="BW53" s="238"/>
      <c r="BX53" s="238"/>
      <c r="BY53" s="238"/>
      <c r="BZ53" s="237"/>
      <c r="CA53" s="238"/>
      <c r="CB53" s="238"/>
      <c r="CC53" s="238"/>
      <c r="CD53" s="238"/>
      <c r="CE53" s="237"/>
      <c r="CF53" s="238"/>
      <c r="CG53" s="238"/>
      <c r="CH53" s="238"/>
      <c r="CI53" s="238"/>
      <c r="CJ53" s="237"/>
      <c r="CK53" s="238"/>
      <c r="CL53" s="238"/>
      <c r="CM53" s="238"/>
      <c r="CN53" s="238"/>
      <c r="CO53" s="237"/>
      <c r="CP53" s="238"/>
      <c r="CQ53" s="238"/>
      <c r="CR53" s="238"/>
      <c r="CS53" s="238"/>
      <c r="CT53" s="237"/>
      <c r="CU53" s="238"/>
      <c r="CV53" s="238"/>
      <c r="CW53" s="238"/>
      <c r="CX53" s="238"/>
      <c r="CY53" s="237"/>
      <c r="CZ53" s="238"/>
      <c r="DA53" s="238"/>
      <c r="DB53" s="238"/>
      <c r="DC53" s="238"/>
      <c r="DD53" s="237"/>
      <c r="DE53" s="238"/>
      <c r="DF53" s="238"/>
      <c r="DG53" s="238"/>
      <c r="DH53" s="238"/>
      <c r="DI53" s="237"/>
      <c r="DJ53" s="238"/>
      <c r="DK53" s="238"/>
      <c r="DL53" s="238"/>
      <c r="DM53" s="238"/>
      <c r="DN53" s="237"/>
      <c r="DO53" s="238"/>
      <c r="DP53" s="238"/>
      <c r="DQ53" s="238"/>
      <c r="DR53" s="239"/>
      <c r="DS53" s="240"/>
      <c r="DT53" s="237"/>
      <c r="DU53" s="238"/>
      <c r="DV53" s="238"/>
      <c r="DW53" s="238"/>
      <c r="DX53" s="238"/>
      <c r="DY53" s="237"/>
      <c r="DZ53" s="238"/>
      <c r="EA53" s="238"/>
      <c r="EB53" s="238"/>
      <c r="EC53" s="238"/>
      <c r="ED53" s="237"/>
      <c r="EE53" s="238"/>
      <c r="EF53" s="238"/>
      <c r="EG53" s="238"/>
      <c r="EH53" s="238"/>
      <c r="EI53" s="237"/>
      <c r="EJ53" s="238"/>
      <c r="EK53" s="238"/>
      <c r="EL53" s="238"/>
      <c r="EM53" s="238"/>
      <c r="EN53" s="237"/>
      <c r="EO53" s="238"/>
      <c r="EP53" s="238"/>
      <c r="EQ53" s="238"/>
      <c r="ER53" s="238"/>
      <c r="ES53" s="237"/>
      <c r="ET53" s="238"/>
      <c r="EU53" s="238"/>
      <c r="EV53" s="238"/>
      <c r="EW53" s="238"/>
      <c r="EX53" s="237"/>
      <c r="EY53" s="238"/>
      <c r="EZ53" s="238"/>
      <c r="FA53" s="238"/>
      <c r="FB53" s="238"/>
      <c r="FC53" s="237"/>
      <c r="FD53" s="238"/>
      <c r="FE53" s="238"/>
      <c r="FF53" s="238"/>
      <c r="FG53" s="238"/>
      <c r="FH53" s="237"/>
      <c r="FI53" s="238"/>
      <c r="FJ53" s="238"/>
      <c r="FK53" s="238"/>
      <c r="FL53" s="238"/>
      <c r="FM53" s="237"/>
      <c r="FN53" s="238"/>
      <c r="FO53" s="238"/>
      <c r="FP53" s="238"/>
      <c r="FQ53" s="238"/>
      <c r="FR53" s="237"/>
      <c r="FS53" s="238"/>
      <c r="FT53" s="238"/>
      <c r="FU53" s="238"/>
      <c r="FV53" s="238"/>
      <c r="FW53" s="237"/>
      <c r="FX53" s="238"/>
      <c r="FY53" s="238"/>
      <c r="FZ53" s="238"/>
      <c r="GA53" s="239"/>
      <c r="GB53" s="240"/>
      <c r="GC53" s="237"/>
      <c r="GD53" s="238"/>
      <c r="GE53" s="238"/>
      <c r="GF53" s="238"/>
      <c r="GG53" s="238"/>
      <c r="GH53" s="237"/>
      <c r="GI53" s="238"/>
      <c r="GJ53" s="238"/>
      <c r="GK53" s="238"/>
      <c r="GL53" s="238"/>
      <c r="GM53" s="237"/>
      <c r="GN53" s="238"/>
      <c r="GO53" s="238"/>
      <c r="GP53" s="238"/>
      <c r="GQ53" s="238"/>
      <c r="GR53" s="237"/>
      <c r="GS53" s="238"/>
      <c r="GT53" s="238"/>
      <c r="GU53" s="238"/>
      <c r="GV53" s="238"/>
      <c r="GW53" s="237"/>
      <c r="GX53" s="238"/>
      <c r="GY53" s="238"/>
      <c r="GZ53" s="238"/>
      <c r="HA53" s="238"/>
      <c r="HB53" s="237"/>
      <c r="HC53" s="238"/>
      <c r="HD53" s="238"/>
      <c r="HE53" s="238"/>
      <c r="HF53" s="238"/>
      <c r="HG53" s="237"/>
      <c r="HH53" s="238"/>
      <c r="HI53" s="238"/>
      <c r="HJ53" s="238"/>
      <c r="HK53" s="238"/>
      <c r="HL53" s="237"/>
      <c r="HM53" s="238"/>
      <c r="HN53" s="238"/>
      <c r="HO53" s="238"/>
      <c r="HP53" s="238"/>
      <c r="HQ53" s="237"/>
      <c r="HR53" s="238"/>
      <c r="HS53" s="238"/>
      <c r="HT53" s="238"/>
      <c r="HU53" s="238"/>
      <c r="HV53" s="237"/>
      <c r="HW53" s="238"/>
      <c r="HX53" s="238"/>
      <c r="HY53" s="238"/>
      <c r="HZ53" s="238"/>
      <c r="IA53" s="237"/>
      <c r="IB53" s="238"/>
      <c r="IC53" s="238"/>
      <c r="ID53" s="238"/>
      <c r="IE53" s="238"/>
      <c r="IF53" s="237"/>
      <c r="IG53" s="238"/>
      <c r="IH53" s="238"/>
      <c r="II53" s="238"/>
      <c r="IJ53" s="239"/>
      <c r="IK53" s="240"/>
      <c r="IL53" s="237"/>
      <c r="IM53" s="238"/>
      <c r="IN53" s="238"/>
      <c r="IO53" s="238"/>
      <c r="IP53" s="238"/>
      <c r="IQ53" s="237"/>
      <c r="IR53" s="238"/>
      <c r="IS53" s="238"/>
      <c r="IT53" s="238"/>
      <c r="IU53" s="238"/>
      <c r="IV53" s="237"/>
      <c r="IW53" s="238"/>
      <c r="IX53" s="238"/>
      <c r="IY53" s="238"/>
      <c r="IZ53" s="238"/>
      <c r="JA53" s="237"/>
      <c r="JB53" s="238"/>
      <c r="JC53" s="238"/>
      <c r="JD53" s="238"/>
      <c r="JE53" s="238"/>
      <c r="JF53" s="237"/>
      <c r="JG53" s="238"/>
      <c r="JH53" s="238"/>
      <c r="JI53" s="238"/>
      <c r="JJ53" s="238"/>
      <c r="JK53" s="237"/>
      <c r="JL53" s="238"/>
      <c r="JM53" s="238"/>
      <c r="JN53" s="238"/>
      <c r="JO53" s="238"/>
      <c r="JP53" s="237"/>
      <c r="JQ53" s="238"/>
      <c r="JR53" s="238"/>
      <c r="JS53" s="238"/>
      <c r="JT53" s="238"/>
      <c r="JU53" s="237"/>
      <c r="JV53" s="238"/>
      <c r="JW53" s="238"/>
      <c r="JX53" s="238"/>
      <c r="JY53" s="238"/>
      <c r="JZ53" s="237"/>
      <c r="KA53" s="238"/>
      <c r="KB53" s="238"/>
      <c r="KC53" s="238"/>
      <c r="KD53" s="238"/>
      <c r="KE53" s="237"/>
      <c r="KF53" s="238"/>
      <c r="KG53" s="238"/>
      <c r="KH53" s="238"/>
      <c r="KI53" s="238"/>
      <c r="KJ53" s="237"/>
      <c r="KK53" s="238"/>
      <c r="KL53" s="238"/>
      <c r="KM53" s="238"/>
      <c r="KN53" s="238"/>
      <c r="KO53" s="237"/>
      <c r="KP53" s="238"/>
      <c r="KQ53" s="238"/>
    </row>
    <row r="54" spans="1:303" x14ac:dyDescent="0.25">
      <c r="A54" s="240" t="s">
        <v>1666</v>
      </c>
      <c r="B54" s="237">
        <v>54.57213780524647</v>
      </c>
      <c r="C54" s="238">
        <v>53.967102292531692</v>
      </c>
      <c r="D54" s="238">
        <v>53.428536497873722</v>
      </c>
      <c r="E54" s="238">
        <v>52.066930479312965</v>
      </c>
      <c r="F54" s="238">
        <v>55.254903507829432</v>
      </c>
      <c r="G54" s="237">
        <v>41.482594639415474</v>
      </c>
      <c r="H54" s="238">
        <v>41.082441453629407</v>
      </c>
      <c r="I54" s="238">
        <v>41.181720997999697</v>
      </c>
      <c r="J54" s="238">
        <v>39.472363113198185</v>
      </c>
      <c r="K54" s="238">
        <v>42.130221613533585</v>
      </c>
      <c r="L54" s="237">
        <v>50.108279419152439</v>
      </c>
      <c r="M54" s="238">
        <v>49.772599516577422</v>
      </c>
      <c r="N54" s="238">
        <v>49.751151961334386</v>
      </c>
      <c r="O54" s="238">
        <v>48.985273573178311</v>
      </c>
      <c r="P54" s="238">
        <v>50.72864713038603</v>
      </c>
      <c r="Q54" s="237">
        <v>41.228428157507913</v>
      </c>
      <c r="R54" s="238">
        <v>40.941647234293853</v>
      </c>
      <c r="S54" s="238">
        <v>40.703781496129373</v>
      </c>
      <c r="T54" s="238">
        <v>40.46028864653438</v>
      </c>
      <c r="U54" s="238">
        <v>42.373763571695129</v>
      </c>
      <c r="V54" s="237">
        <v>51.371207482616022</v>
      </c>
      <c r="W54" s="238">
        <v>51.086297576450796</v>
      </c>
      <c r="X54" s="238">
        <v>50.370069795254913</v>
      </c>
      <c r="Y54" s="238">
        <v>50.328868821006232</v>
      </c>
      <c r="Z54" s="238">
        <v>52.094106325955806</v>
      </c>
      <c r="AA54" s="237">
        <v>41.088652926316854</v>
      </c>
      <c r="AB54" s="238">
        <v>41.060046342554571</v>
      </c>
      <c r="AC54" s="238">
        <v>40.547122855921828</v>
      </c>
      <c r="AD54" s="238">
        <v>40.415899484685561</v>
      </c>
      <c r="AE54" s="238">
        <v>41.887222875731283</v>
      </c>
      <c r="AF54" s="237">
        <v>35.68516529102024</v>
      </c>
      <c r="AG54" s="238">
        <v>34.487966313337644</v>
      </c>
      <c r="AH54" s="238">
        <v>33.018888262491018</v>
      </c>
      <c r="AI54" s="238">
        <v>30.403333174398899</v>
      </c>
      <c r="AJ54" s="238">
        <v>37.419344101815746</v>
      </c>
      <c r="AK54" s="237">
        <v>33.509773383997469</v>
      </c>
      <c r="AL54" s="238">
        <v>32.764440571339229</v>
      </c>
      <c r="AM54" s="238">
        <v>31.340614038400908</v>
      </c>
      <c r="AN54" s="238">
        <v>29.542340774103327</v>
      </c>
      <c r="AO54" s="238">
        <v>38.444373001668666</v>
      </c>
      <c r="AP54" s="237">
        <v>33.582668041581975</v>
      </c>
      <c r="AQ54" s="238">
        <v>33.077999985551536</v>
      </c>
      <c r="AR54" s="238">
        <v>31.61956266049112</v>
      </c>
      <c r="AS54" s="238">
        <v>31.316665671169016</v>
      </c>
      <c r="AT54" s="238">
        <v>37.532980422508594</v>
      </c>
      <c r="AU54" s="237">
        <v>33.715847804333087</v>
      </c>
      <c r="AV54" s="238">
        <v>33.499520561810463</v>
      </c>
      <c r="AW54" s="238">
        <v>32.283131060653169</v>
      </c>
      <c r="AX54" s="238">
        <v>12.64428300986177</v>
      </c>
      <c r="AY54" s="238">
        <v>34.241790810303314</v>
      </c>
      <c r="AZ54" s="237">
        <v>36.377184887455108</v>
      </c>
      <c r="BA54" s="238">
        <v>36.038708313031137</v>
      </c>
      <c r="BB54" s="238">
        <v>35.154607412653853</v>
      </c>
      <c r="BC54" s="238">
        <v>32.361595002161515</v>
      </c>
      <c r="BD54" s="238">
        <v>37.088434064977427</v>
      </c>
      <c r="BE54" s="237">
        <v>40.019985932548643</v>
      </c>
      <c r="BF54" s="238">
        <v>39.646495306390925</v>
      </c>
      <c r="BG54" s="238">
        <v>39.101631830961097</v>
      </c>
      <c r="BH54" s="238">
        <v>37.789029376991202</v>
      </c>
      <c r="BI54" s="239">
        <v>42.553526422257271</v>
      </c>
      <c r="BJ54" s="240"/>
      <c r="BK54" s="237"/>
      <c r="BL54" s="238"/>
      <c r="BM54" s="238"/>
      <c r="BN54" s="238"/>
      <c r="BO54" s="238"/>
      <c r="BP54" s="237"/>
      <c r="BQ54" s="238"/>
      <c r="BR54" s="238"/>
      <c r="BS54" s="238"/>
      <c r="BT54" s="238"/>
      <c r="BU54" s="237"/>
      <c r="BV54" s="238"/>
      <c r="BW54" s="238"/>
      <c r="BX54" s="238"/>
      <c r="BY54" s="238"/>
      <c r="BZ54" s="237"/>
      <c r="CA54" s="238"/>
      <c r="CB54" s="238"/>
      <c r="CC54" s="238"/>
      <c r="CD54" s="238"/>
      <c r="CE54" s="237"/>
      <c r="CF54" s="238"/>
      <c r="CG54" s="238"/>
      <c r="CH54" s="238"/>
      <c r="CI54" s="238"/>
      <c r="CJ54" s="237"/>
      <c r="CK54" s="238"/>
      <c r="CL54" s="238"/>
      <c r="CM54" s="238"/>
      <c r="CN54" s="238"/>
      <c r="CO54" s="237"/>
      <c r="CP54" s="238"/>
      <c r="CQ54" s="238"/>
      <c r="CR54" s="238"/>
      <c r="CS54" s="238"/>
      <c r="CT54" s="237"/>
      <c r="CU54" s="238"/>
      <c r="CV54" s="238"/>
      <c r="CW54" s="238"/>
      <c r="CX54" s="238"/>
      <c r="CY54" s="237"/>
      <c r="CZ54" s="238"/>
      <c r="DA54" s="238"/>
      <c r="DB54" s="238"/>
      <c r="DC54" s="238"/>
      <c r="DD54" s="237"/>
      <c r="DE54" s="238"/>
      <c r="DF54" s="238"/>
      <c r="DG54" s="238"/>
      <c r="DH54" s="238"/>
      <c r="DI54" s="237"/>
      <c r="DJ54" s="238"/>
      <c r="DK54" s="238"/>
      <c r="DL54" s="238"/>
      <c r="DM54" s="238"/>
      <c r="DN54" s="237"/>
      <c r="DO54" s="238"/>
      <c r="DP54" s="238"/>
      <c r="DQ54" s="238"/>
      <c r="DR54" s="239"/>
      <c r="DS54" s="240"/>
      <c r="DT54" s="237"/>
      <c r="DU54" s="238"/>
      <c r="DV54" s="238"/>
      <c r="DW54" s="238"/>
      <c r="DX54" s="238"/>
      <c r="DY54" s="237"/>
      <c r="DZ54" s="238"/>
      <c r="EA54" s="238"/>
      <c r="EB54" s="238"/>
      <c r="EC54" s="238"/>
      <c r="ED54" s="237"/>
      <c r="EE54" s="238"/>
      <c r="EF54" s="238"/>
      <c r="EG54" s="238"/>
      <c r="EH54" s="238"/>
      <c r="EI54" s="237"/>
      <c r="EJ54" s="238"/>
      <c r="EK54" s="238"/>
      <c r="EL54" s="238"/>
      <c r="EM54" s="238"/>
      <c r="EN54" s="237"/>
      <c r="EO54" s="238"/>
      <c r="EP54" s="238"/>
      <c r="EQ54" s="238"/>
      <c r="ER54" s="238"/>
      <c r="ES54" s="237"/>
      <c r="ET54" s="238"/>
      <c r="EU54" s="238"/>
      <c r="EV54" s="238"/>
      <c r="EW54" s="238"/>
      <c r="EX54" s="237"/>
      <c r="EY54" s="238"/>
      <c r="EZ54" s="238"/>
      <c r="FA54" s="238"/>
      <c r="FB54" s="238"/>
      <c r="FC54" s="237"/>
      <c r="FD54" s="238"/>
      <c r="FE54" s="238"/>
      <c r="FF54" s="238"/>
      <c r="FG54" s="238"/>
      <c r="FH54" s="237"/>
      <c r="FI54" s="238"/>
      <c r="FJ54" s="238"/>
      <c r="FK54" s="238"/>
      <c r="FL54" s="238"/>
      <c r="FM54" s="237"/>
      <c r="FN54" s="238"/>
      <c r="FO54" s="238"/>
      <c r="FP54" s="238"/>
      <c r="FQ54" s="238"/>
      <c r="FR54" s="237"/>
      <c r="FS54" s="238"/>
      <c r="FT54" s="238"/>
      <c r="FU54" s="238"/>
      <c r="FV54" s="238"/>
      <c r="FW54" s="237"/>
      <c r="FX54" s="238"/>
      <c r="FY54" s="238"/>
      <c r="FZ54" s="238"/>
      <c r="GA54" s="239"/>
      <c r="GB54" s="240"/>
      <c r="GC54" s="237"/>
      <c r="GD54" s="238"/>
      <c r="GE54" s="238"/>
      <c r="GF54" s="238"/>
      <c r="GG54" s="238"/>
      <c r="GH54" s="237"/>
      <c r="GI54" s="238"/>
      <c r="GJ54" s="238"/>
      <c r="GK54" s="238"/>
      <c r="GL54" s="238"/>
      <c r="GM54" s="237"/>
      <c r="GN54" s="238"/>
      <c r="GO54" s="238"/>
      <c r="GP54" s="238"/>
      <c r="GQ54" s="238"/>
      <c r="GR54" s="237"/>
      <c r="GS54" s="238"/>
      <c r="GT54" s="238"/>
      <c r="GU54" s="238"/>
      <c r="GV54" s="238"/>
      <c r="GW54" s="237"/>
      <c r="GX54" s="238"/>
      <c r="GY54" s="238"/>
      <c r="GZ54" s="238"/>
      <c r="HA54" s="238"/>
      <c r="HB54" s="237"/>
      <c r="HC54" s="238"/>
      <c r="HD54" s="238"/>
      <c r="HE54" s="238"/>
      <c r="HF54" s="238"/>
      <c r="HG54" s="237"/>
      <c r="HH54" s="238"/>
      <c r="HI54" s="238"/>
      <c r="HJ54" s="238"/>
      <c r="HK54" s="238"/>
      <c r="HL54" s="237"/>
      <c r="HM54" s="238"/>
      <c r="HN54" s="238"/>
      <c r="HO54" s="238"/>
      <c r="HP54" s="238"/>
      <c r="HQ54" s="237"/>
      <c r="HR54" s="238"/>
      <c r="HS54" s="238"/>
      <c r="HT54" s="238"/>
      <c r="HU54" s="238"/>
      <c r="HV54" s="237"/>
      <c r="HW54" s="238"/>
      <c r="HX54" s="238"/>
      <c r="HY54" s="238"/>
      <c r="HZ54" s="238"/>
      <c r="IA54" s="237"/>
      <c r="IB54" s="238"/>
      <c r="IC54" s="238"/>
      <c r="ID54" s="238"/>
      <c r="IE54" s="238"/>
      <c r="IF54" s="237"/>
      <c r="IG54" s="238"/>
      <c r="IH54" s="238"/>
      <c r="II54" s="238"/>
      <c r="IJ54" s="239"/>
      <c r="IK54" s="240"/>
      <c r="IL54" s="237"/>
      <c r="IM54" s="238"/>
      <c r="IN54" s="238"/>
      <c r="IO54" s="238"/>
      <c r="IP54" s="238"/>
      <c r="IQ54" s="237"/>
      <c r="IR54" s="238"/>
      <c r="IS54" s="238"/>
      <c r="IT54" s="238"/>
      <c r="IU54" s="238"/>
      <c r="IV54" s="237"/>
      <c r="IW54" s="238"/>
      <c r="IX54" s="238"/>
      <c r="IY54" s="238"/>
      <c r="IZ54" s="238"/>
      <c r="JA54" s="237"/>
      <c r="JB54" s="238"/>
      <c r="JC54" s="238"/>
      <c r="JD54" s="238"/>
      <c r="JE54" s="238"/>
      <c r="JF54" s="237"/>
      <c r="JG54" s="238"/>
      <c r="JH54" s="238"/>
      <c r="JI54" s="238"/>
      <c r="JJ54" s="238"/>
      <c r="JK54" s="237"/>
      <c r="JL54" s="238"/>
      <c r="JM54" s="238"/>
      <c r="JN54" s="238"/>
      <c r="JO54" s="238"/>
      <c r="JP54" s="237"/>
      <c r="JQ54" s="238"/>
      <c r="JR54" s="238"/>
      <c r="JS54" s="238"/>
      <c r="JT54" s="238"/>
      <c r="JU54" s="237"/>
      <c r="JV54" s="238"/>
      <c r="JW54" s="238"/>
      <c r="JX54" s="238"/>
      <c r="JY54" s="238"/>
      <c r="JZ54" s="237"/>
      <c r="KA54" s="238"/>
      <c r="KB54" s="238"/>
      <c r="KC54" s="238"/>
      <c r="KD54" s="238"/>
      <c r="KE54" s="237"/>
      <c r="KF54" s="238"/>
      <c r="KG54" s="238"/>
      <c r="KH54" s="238"/>
      <c r="KI54" s="238"/>
      <c r="KJ54" s="237"/>
      <c r="KK54" s="238"/>
      <c r="KL54" s="238"/>
      <c r="KM54" s="238"/>
      <c r="KN54" s="238"/>
      <c r="KO54" s="237"/>
      <c r="KP54" s="238"/>
      <c r="KQ54" s="238"/>
    </row>
    <row r="55" spans="1:303" x14ac:dyDescent="0.25">
      <c r="A55" s="240" t="s">
        <v>1667</v>
      </c>
      <c r="B55" s="237">
        <v>53.317618138748266</v>
      </c>
      <c r="C55" s="238">
        <v>52.812140664461168</v>
      </c>
      <c r="D55" s="238">
        <v>52.380134626590568</v>
      </c>
      <c r="E55" s="238">
        <v>51.122462894804066</v>
      </c>
      <c r="F55" s="238">
        <v>53.945130893853289</v>
      </c>
      <c r="G55" s="237">
        <v>40.548326232745723</v>
      </c>
      <c r="H55" s="238">
        <v>40.166395020837221</v>
      </c>
      <c r="I55" s="238">
        <v>40.262682124175647</v>
      </c>
      <c r="J55" s="238">
        <v>38.810057196365001</v>
      </c>
      <c r="K55" s="238">
        <v>41.096724566317533</v>
      </c>
      <c r="L55" s="237">
        <v>48.975248789653932</v>
      </c>
      <c r="M55" s="238">
        <v>48.65413469882332</v>
      </c>
      <c r="N55" s="238">
        <v>48.630676423911126</v>
      </c>
      <c r="O55" s="238">
        <v>48.522751519804828</v>
      </c>
      <c r="P55" s="238">
        <v>49.525666253439937</v>
      </c>
      <c r="Q55" s="237">
        <v>40.907065171302577</v>
      </c>
      <c r="R55" s="238">
        <v>40.620977105131672</v>
      </c>
      <c r="S55" s="238">
        <v>40.379969720425656</v>
      </c>
      <c r="T55" s="238">
        <v>40.108112677890773</v>
      </c>
      <c r="U55" s="238">
        <v>41.816904621020406</v>
      </c>
      <c r="V55" s="237">
        <v>50.722296223354782</v>
      </c>
      <c r="W55" s="238">
        <v>50.628979116374374</v>
      </c>
      <c r="X55" s="238">
        <v>49.615232536910327</v>
      </c>
      <c r="Y55" s="238">
        <v>49.775354541320802</v>
      </c>
      <c r="Z55" s="238">
        <v>51.227885750762603</v>
      </c>
      <c r="AA55" s="237">
        <v>40.913187970304904</v>
      </c>
      <c r="AB55" s="238">
        <v>40.917430630355398</v>
      </c>
      <c r="AC55" s="238">
        <v>40.508110151712344</v>
      </c>
      <c r="AD55" s="238">
        <v>40.872546547531762</v>
      </c>
      <c r="AE55" s="238">
        <v>41.565173354967641</v>
      </c>
      <c r="AF55" s="237">
        <v>35.566046749897325</v>
      </c>
      <c r="AG55" s="238">
        <v>34.555293489362761</v>
      </c>
      <c r="AH55" s="238">
        <v>32.924062633029642</v>
      </c>
      <c r="AI55" s="238">
        <v>31.865806327605597</v>
      </c>
      <c r="AJ55" s="238">
        <v>37.275464783567074</v>
      </c>
      <c r="AK55" s="237">
        <v>33.397872626925199</v>
      </c>
      <c r="AL55" s="238">
        <v>32.696750945027453</v>
      </c>
      <c r="AM55" s="238">
        <v>31.285643482816155</v>
      </c>
      <c r="AN55" s="238">
        <v>30.885206959526162</v>
      </c>
      <c r="AO55" s="238">
        <v>39.677325972537012</v>
      </c>
      <c r="AP55" s="237">
        <v>33.410441973673393</v>
      </c>
      <c r="AQ55" s="238">
        <v>33.002392362540903</v>
      </c>
      <c r="AR55" s="238">
        <v>31.564585034639943</v>
      </c>
      <c r="AS55" s="238">
        <v>32.74929670595607</v>
      </c>
      <c r="AT55" s="238">
        <v>38.520627556861747</v>
      </c>
      <c r="AU55" s="237">
        <v>33.601684858045495</v>
      </c>
      <c r="AV55" s="238">
        <v>33.439004328488835</v>
      </c>
      <c r="AW55" s="238">
        <v>32.275314892147783</v>
      </c>
      <c r="AX55" s="238">
        <v>13.14859058703018</v>
      </c>
      <c r="AY55" s="238">
        <v>34.067051395744443</v>
      </c>
      <c r="AZ55" s="237">
        <v>36.209830663990012</v>
      </c>
      <c r="BA55" s="238">
        <v>35.990906850650013</v>
      </c>
      <c r="BB55" s="238">
        <v>35.107398999228735</v>
      </c>
      <c r="BC55" s="238">
        <v>33.676959104184895</v>
      </c>
      <c r="BD55" s="238">
        <v>36.925080244835733</v>
      </c>
      <c r="BE55" s="237">
        <v>40.077660015582815</v>
      </c>
      <c r="BF55" s="238">
        <v>39.707217084198916</v>
      </c>
      <c r="BG55" s="238">
        <v>39.074736765094514</v>
      </c>
      <c r="BH55" s="238">
        <v>38.236827706604728</v>
      </c>
      <c r="BI55" s="239">
        <v>42.316636440886427</v>
      </c>
      <c r="BJ55" s="240"/>
      <c r="BK55" s="237"/>
      <c r="BL55" s="238"/>
      <c r="BM55" s="238"/>
      <c r="BN55" s="238"/>
      <c r="BO55" s="238"/>
      <c r="BP55" s="237"/>
      <c r="BQ55" s="238"/>
      <c r="BR55" s="238"/>
      <c r="BS55" s="238"/>
      <c r="BT55" s="238"/>
      <c r="BU55" s="237"/>
      <c r="BV55" s="238"/>
      <c r="BW55" s="238"/>
      <c r="BX55" s="238"/>
      <c r="BY55" s="238"/>
      <c r="BZ55" s="237"/>
      <c r="CA55" s="238"/>
      <c r="CB55" s="238"/>
      <c r="CC55" s="238"/>
      <c r="CD55" s="238"/>
      <c r="CE55" s="237"/>
      <c r="CF55" s="238"/>
      <c r="CG55" s="238"/>
      <c r="CH55" s="238"/>
      <c r="CI55" s="238"/>
      <c r="CJ55" s="237"/>
      <c r="CK55" s="238"/>
      <c r="CL55" s="238"/>
      <c r="CM55" s="238"/>
      <c r="CN55" s="238"/>
      <c r="CO55" s="237"/>
      <c r="CP55" s="238"/>
      <c r="CQ55" s="238"/>
      <c r="CR55" s="238"/>
      <c r="CS55" s="238"/>
      <c r="CT55" s="237"/>
      <c r="CU55" s="238"/>
      <c r="CV55" s="238"/>
      <c r="CW55" s="238"/>
      <c r="CX55" s="238"/>
      <c r="CY55" s="237"/>
      <c r="CZ55" s="238"/>
      <c r="DA55" s="238"/>
      <c r="DB55" s="238"/>
      <c r="DC55" s="238"/>
      <c r="DD55" s="237"/>
      <c r="DE55" s="238"/>
      <c r="DF55" s="238"/>
      <c r="DG55" s="238"/>
      <c r="DH55" s="238"/>
      <c r="DI55" s="237"/>
      <c r="DJ55" s="238"/>
      <c r="DK55" s="238"/>
      <c r="DL55" s="238"/>
      <c r="DM55" s="238"/>
      <c r="DN55" s="237"/>
      <c r="DO55" s="238"/>
      <c r="DP55" s="238"/>
      <c r="DQ55" s="238"/>
      <c r="DR55" s="239"/>
      <c r="DS55" s="240"/>
      <c r="DT55" s="237"/>
      <c r="DU55" s="238"/>
      <c r="DV55" s="238"/>
      <c r="DW55" s="238"/>
      <c r="DX55" s="238"/>
      <c r="DY55" s="237"/>
      <c r="DZ55" s="238"/>
      <c r="EA55" s="238"/>
      <c r="EB55" s="238"/>
      <c r="EC55" s="238"/>
      <c r="ED55" s="237"/>
      <c r="EE55" s="238"/>
      <c r="EF55" s="238"/>
      <c r="EG55" s="238"/>
      <c r="EH55" s="238"/>
      <c r="EI55" s="237"/>
      <c r="EJ55" s="238"/>
      <c r="EK55" s="238"/>
      <c r="EL55" s="238"/>
      <c r="EM55" s="238"/>
      <c r="EN55" s="237"/>
      <c r="EO55" s="238"/>
      <c r="EP55" s="238"/>
      <c r="EQ55" s="238"/>
      <c r="ER55" s="238"/>
      <c r="ES55" s="237"/>
      <c r="ET55" s="238"/>
      <c r="EU55" s="238"/>
      <c r="EV55" s="238"/>
      <c r="EW55" s="238"/>
      <c r="EX55" s="237"/>
      <c r="EY55" s="238"/>
      <c r="EZ55" s="238"/>
      <c r="FA55" s="238"/>
      <c r="FB55" s="238"/>
      <c r="FC55" s="237"/>
      <c r="FD55" s="238"/>
      <c r="FE55" s="238"/>
      <c r="FF55" s="238"/>
      <c r="FG55" s="238"/>
      <c r="FH55" s="237"/>
      <c r="FI55" s="238"/>
      <c r="FJ55" s="238"/>
      <c r="FK55" s="238"/>
      <c r="FL55" s="238"/>
      <c r="FM55" s="237"/>
      <c r="FN55" s="238"/>
      <c r="FO55" s="238"/>
      <c r="FP55" s="238"/>
      <c r="FQ55" s="238"/>
      <c r="FR55" s="237"/>
      <c r="FS55" s="238"/>
      <c r="FT55" s="238"/>
      <c r="FU55" s="238"/>
      <c r="FV55" s="238"/>
      <c r="FW55" s="237"/>
      <c r="FX55" s="238"/>
      <c r="FY55" s="238"/>
      <c r="FZ55" s="238"/>
      <c r="GA55" s="239"/>
      <c r="GB55" s="240"/>
      <c r="GC55" s="237"/>
      <c r="GD55" s="238"/>
      <c r="GE55" s="238"/>
      <c r="GF55" s="238"/>
      <c r="GG55" s="238"/>
      <c r="GH55" s="237"/>
      <c r="GI55" s="238"/>
      <c r="GJ55" s="238"/>
      <c r="GK55" s="238"/>
      <c r="GL55" s="238"/>
      <c r="GM55" s="237"/>
      <c r="GN55" s="238"/>
      <c r="GO55" s="238"/>
      <c r="GP55" s="238"/>
      <c r="GQ55" s="238"/>
      <c r="GR55" s="237"/>
      <c r="GS55" s="238"/>
      <c r="GT55" s="238"/>
      <c r="GU55" s="238"/>
      <c r="GV55" s="238"/>
      <c r="GW55" s="237"/>
      <c r="GX55" s="238"/>
      <c r="GY55" s="238"/>
      <c r="GZ55" s="238"/>
      <c r="HA55" s="238"/>
      <c r="HB55" s="237"/>
      <c r="HC55" s="238"/>
      <c r="HD55" s="238"/>
      <c r="HE55" s="238"/>
      <c r="HF55" s="238"/>
      <c r="HG55" s="237"/>
      <c r="HH55" s="238"/>
      <c r="HI55" s="238"/>
      <c r="HJ55" s="238"/>
      <c r="HK55" s="238"/>
      <c r="HL55" s="237"/>
      <c r="HM55" s="238"/>
      <c r="HN55" s="238"/>
      <c r="HO55" s="238"/>
      <c r="HP55" s="238"/>
      <c r="HQ55" s="237"/>
      <c r="HR55" s="238"/>
      <c r="HS55" s="238"/>
      <c r="HT55" s="238"/>
      <c r="HU55" s="238"/>
      <c r="HV55" s="237"/>
      <c r="HW55" s="238"/>
      <c r="HX55" s="238"/>
      <c r="HY55" s="238"/>
      <c r="HZ55" s="238"/>
      <c r="IA55" s="237"/>
      <c r="IB55" s="238"/>
      <c r="IC55" s="238"/>
      <c r="ID55" s="238"/>
      <c r="IE55" s="238"/>
      <c r="IF55" s="237"/>
      <c r="IG55" s="238"/>
      <c r="IH55" s="238"/>
      <c r="II55" s="238"/>
      <c r="IJ55" s="239"/>
      <c r="IK55" s="240"/>
      <c r="IL55" s="237"/>
      <c r="IM55" s="238"/>
      <c r="IN55" s="238"/>
      <c r="IO55" s="238"/>
      <c r="IP55" s="238"/>
      <c r="IQ55" s="237"/>
      <c r="IR55" s="238"/>
      <c r="IS55" s="238"/>
      <c r="IT55" s="238"/>
      <c r="IU55" s="238"/>
      <c r="IV55" s="237"/>
      <c r="IW55" s="238"/>
      <c r="IX55" s="238"/>
      <c r="IY55" s="238"/>
      <c r="IZ55" s="238"/>
      <c r="JA55" s="237"/>
      <c r="JB55" s="238"/>
      <c r="JC55" s="238"/>
      <c r="JD55" s="238"/>
      <c r="JE55" s="238"/>
      <c r="JF55" s="237"/>
      <c r="JG55" s="238"/>
      <c r="JH55" s="238"/>
      <c r="JI55" s="238"/>
      <c r="JJ55" s="238"/>
      <c r="JK55" s="237"/>
      <c r="JL55" s="238"/>
      <c r="JM55" s="238"/>
      <c r="JN55" s="238"/>
      <c r="JO55" s="238"/>
      <c r="JP55" s="237"/>
      <c r="JQ55" s="238"/>
      <c r="JR55" s="238"/>
      <c r="JS55" s="238"/>
      <c r="JT55" s="238"/>
      <c r="JU55" s="237"/>
      <c r="JV55" s="238"/>
      <c r="JW55" s="238"/>
      <c r="JX55" s="238"/>
      <c r="JY55" s="238"/>
      <c r="JZ55" s="237"/>
      <c r="KA55" s="238"/>
      <c r="KB55" s="238"/>
      <c r="KC55" s="238"/>
      <c r="KD55" s="238"/>
      <c r="KE55" s="237"/>
      <c r="KF55" s="238"/>
      <c r="KG55" s="238"/>
      <c r="KH55" s="238"/>
      <c r="KI55" s="238"/>
      <c r="KJ55" s="237"/>
      <c r="KK55" s="238"/>
      <c r="KL55" s="238"/>
      <c r="KM55" s="238"/>
      <c r="KN55" s="238"/>
      <c r="KO55" s="237"/>
      <c r="KP55" s="238"/>
      <c r="KQ55" s="238"/>
    </row>
    <row r="56" spans="1:303" x14ac:dyDescent="0.25">
      <c r="A56" s="240" t="s">
        <v>1668</v>
      </c>
      <c r="B56" s="237">
        <v>53.370797671247182</v>
      </c>
      <c r="C56" s="238">
        <v>52.923779787930108</v>
      </c>
      <c r="D56" s="238">
        <v>52.466866154488315</v>
      </c>
      <c r="E56" s="238">
        <v>51.436426340229708</v>
      </c>
      <c r="F56" s="238">
        <v>54.041769586163433</v>
      </c>
      <c r="G56" s="237">
        <v>40.551237835259435</v>
      </c>
      <c r="H56" s="238">
        <v>40.148626298438764</v>
      </c>
      <c r="I56" s="238">
        <v>40.355970980868193</v>
      </c>
      <c r="J56" s="238">
        <v>39.068989464474498</v>
      </c>
      <c r="K56" s="238">
        <v>41.199663635122164</v>
      </c>
      <c r="L56" s="237">
        <v>49.080573986339807</v>
      </c>
      <c r="M56" s="238">
        <v>48.757193545740556</v>
      </c>
      <c r="N56" s="238">
        <v>48.858365159263244</v>
      </c>
      <c r="O56" s="238">
        <v>48.918149855747338</v>
      </c>
      <c r="P56" s="238">
        <v>49.65989903397417</v>
      </c>
      <c r="Q56" s="237">
        <v>40.864981654228856</v>
      </c>
      <c r="R56" s="238">
        <v>40.540153222997837</v>
      </c>
      <c r="S56" s="238">
        <v>40.413806968301735</v>
      </c>
      <c r="T56" s="238">
        <v>40.280290388556388</v>
      </c>
      <c r="U56" s="238">
        <v>41.986526479447875</v>
      </c>
      <c r="V56" s="237">
        <v>50.61138159597008</v>
      </c>
      <c r="W56" s="238">
        <v>50.476339271920942</v>
      </c>
      <c r="X56" s="238">
        <v>49.732972475190032</v>
      </c>
      <c r="Y56" s="238">
        <v>50.102600479166689</v>
      </c>
      <c r="Z56" s="238">
        <v>51.217506612480392</v>
      </c>
      <c r="AA56" s="237">
        <v>40.769240821387839</v>
      </c>
      <c r="AB56" s="238">
        <v>40.737343603620744</v>
      </c>
      <c r="AC56" s="238">
        <v>40.379034144991159</v>
      </c>
      <c r="AD56" s="238">
        <v>41.067327458823755</v>
      </c>
      <c r="AE56" s="238">
        <v>41.487971480690604</v>
      </c>
      <c r="AF56" s="237">
        <v>35.481911846751956</v>
      </c>
      <c r="AG56" s="238">
        <v>34.462771100094663</v>
      </c>
      <c r="AH56" s="238">
        <v>32.929168908824046</v>
      </c>
      <c r="AI56" s="238">
        <v>32.17148215584912</v>
      </c>
      <c r="AJ56" s="238">
        <v>37.137903517250074</v>
      </c>
      <c r="AK56" s="237">
        <v>33.355137241020607</v>
      </c>
      <c r="AL56" s="238">
        <v>32.572113105913594</v>
      </c>
      <c r="AM56" s="238">
        <v>31.295643482816153</v>
      </c>
      <c r="AN56" s="238">
        <v>31.025133337446526</v>
      </c>
      <c r="AO56" s="238">
        <v>39.779810733191312</v>
      </c>
      <c r="AP56" s="237">
        <v>33.385637373057506</v>
      </c>
      <c r="AQ56" s="238">
        <v>32.864608193725033</v>
      </c>
      <c r="AR56" s="238">
        <v>31.57973061290733</v>
      </c>
      <c r="AS56" s="238">
        <v>32.861874488683505</v>
      </c>
      <c r="AT56" s="238">
        <v>38.461978409119276</v>
      </c>
      <c r="AU56" s="237">
        <v>33.526792048470426</v>
      </c>
      <c r="AV56" s="238">
        <v>33.308636645093685</v>
      </c>
      <c r="AW56" s="238">
        <v>32.307498723642396</v>
      </c>
      <c r="AX56" s="238">
        <v>13.259520635646137</v>
      </c>
      <c r="AY56" s="238">
        <v>34.04231198118557</v>
      </c>
      <c r="AZ56" s="237">
        <v>36.187258363796289</v>
      </c>
      <c r="BA56" s="238">
        <v>35.853301690440354</v>
      </c>
      <c r="BB56" s="238">
        <v>35.130037277793193</v>
      </c>
      <c r="BC56" s="238">
        <v>33.974586122035831</v>
      </c>
      <c r="BD56" s="238">
        <v>36.846279854831906</v>
      </c>
      <c r="BE56" s="237">
        <v>39.832801488011818</v>
      </c>
      <c r="BF56" s="238">
        <v>39.423972822523652</v>
      </c>
      <c r="BG56" s="238">
        <v>38.980859460734614</v>
      </c>
      <c r="BH56" s="238">
        <v>38.405612884560121</v>
      </c>
      <c r="BI56" s="239">
        <v>42.189239060320254</v>
      </c>
      <c r="BJ56" s="240"/>
      <c r="BK56" s="237"/>
      <c r="BL56" s="238"/>
      <c r="BM56" s="238"/>
      <c r="BN56" s="238"/>
      <c r="BO56" s="238"/>
      <c r="BP56" s="237"/>
      <c r="BQ56" s="238"/>
      <c r="BR56" s="238"/>
      <c r="BS56" s="238"/>
      <c r="BT56" s="238"/>
      <c r="BU56" s="237"/>
      <c r="BV56" s="238"/>
      <c r="BW56" s="238"/>
      <c r="BX56" s="238"/>
      <c r="BY56" s="238"/>
      <c r="BZ56" s="237"/>
      <c r="CA56" s="238"/>
      <c r="CB56" s="238"/>
      <c r="CC56" s="238"/>
      <c r="CD56" s="238"/>
      <c r="CE56" s="237"/>
      <c r="CF56" s="238"/>
      <c r="CG56" s="238"/>
      <c r="CH56" s="238"/>
      <c r="CI56" s="238"/>
      <c r="CJ56" s="237"/>
      <c r="CK56" s="238"/>
      <c r="CL56" s="238"/>
      <c r="CM56" s="238"/>
      <c r="CN56" s="238"/>
      <c r="CO56" s="237"/>
      <c r="CP56" s="238"/>
      <c r="CQ56" s="238"/>
      <c r="CR56" s="238"/>
      <c r="CS56" s="238"/>
      <c r="CT56" s="237"/>
      <c r="CU56" s="238"/>
      <c r="CV56" s="238"/>
      <c r="CW56" s="238"/>
      <c r="CX56" s="238"/>
      <c r="CY56" s="237"/>
      <c r="CZ56" s="238"/>
      <c r="DA56" s="238"/>
      <c r="DB56" s="238"/>
      <c r="DC56" s="238"/>
      <c r="DD56" s="237"/>
      <c r="DE56" s="238"/>
      <c r="DF56" s="238"/>
      <c r="DG56" s="238"/>
      <c r="DH56" s="238"/>
      <c r="DI56" s="237"/>
      <c r="DJ56" s="238"/>
      <c r="DK56" s="238"/>
      <c r="DL56" s="238"/>
      <c r="DM56" s="238"/>
      <c r="DN56" s="237"/>
      <c r="DO56" s="238"/>
      <c r="DP56" s="238"/>
      <c r="DQ56" s="238"/>
      <c r="DR56" s="239"/>
      <c r="DS56" s="240"/>
      <c r="DT56" s="237"/>
      <c r="DU56" s="238"/>
      <c r="DV56" s="238"/>
      <c r="DW56" s="238"/>
      <c r="DX56" s="238"/>
      <c r="DY56" s="237"/>
      <c r="DZ56" s="238"/>
      <c r="EA56" s="238"/>
      <c r="EB56" s="238"/>
      <c r="EC56" s="238"/>
      <c r="ED56" s="237"/>
      <c r="EE56" s="238"/>
      <c r="EF56" s="238"/>
      <c r="EG56" s="238"/>
      <c r="EH56" s="238"/>
      <c r="EI56" s="237"/>
      <c r="EJ56" s="238"/>
      <c r="EK56" s="238"/>
      <c r="EL56" s="238"/>
      <c r="EM56" s="238"/>
      <c r="EN56" s="237"/>
      <c r="EO56" s="238"/>
      <c r="EP56" s="238"/>
      <c r="EQ56" s="238"/>
      <c r="ER56" s="238"/>
      <c r="ES56" s="237"/>
      <c r="ET56" s="238"/>
      <c r="EU56" s="238"/>
      <c r="EV56" s="238"/>
      <c r="EW56" s="238"/>
      <c r="EX56" s="237"/>
      <c r="EY56" s="238"/>
      <c r="EZ56" s="238"/>
      <c r="FA56" s="238"/>
      <c r="FB56" s="238"/>
      <c r="FC56" s="237"/>
      <c r="FD56" s="238"/>
      <c r="FE56" s="238"/>
      <c r="FF56" s="238"/>
      <c r="FG56" s="238"/>
      <c r="FH56" s="237"/>
      <c r="FI56" s="238"/>
      <c r="FJ56" s="238"/>
      <c r="FK56" s="238"/>
      <c r="FL56" s="238"/>
      <c r="FM56" s="237"/>
      <c r="FN56" s="238"/>
      <c r="FO56" s="238"/>
      <c r="FP56" s="238"/>
      <c r="FQ56" s="238"/>
      <c r="FR56" s="237"/>
      <c r="FS56" s="238"/>
      <c r="FT56" s="238"/>
      <c r="FU56" s="238"/>
      <c r="FV56" s="238"/>
      <c r="FW56" s="237"/>
      <c r="FX56" s="238"/>
      <c r="FY56" s="238"/>
      <c r="FZ56" s="238"/>
      <c r="GA56" s="239"/>
      <c r="GB56" s="240"/>
      <c r="GC56" s="237"/>
      <c r="GD56" s="238"/>
      <c r="GE56" s="238"/>
      <c r="GF56" s="238"/>
      <c r="GG56" s="238"/>
      <c r="GH56" s="237"/>
      <c r="GI56" s="238"/>
      <c r="GJ56" s="238"/>
      <c r="GK56" s="238"/>
      <c r="GL56" s="238"/>
      <c r="GM56" s="237"/>
      <c r="GN56" s="238"/>
      <c r="GO56" s="238"/>
      <c r="GP56" s="238"/>
      <c r="GQ56" s="238"/>
      <c r="GR56" s="237"/>
      <c r="GS56" s="238"/>
      <c r="GT56" s="238"/>
      <c r="GU56" s="238"/>
      <c r="GV56" s="238"/>
      <c r="GW56" s="237"/>
      <c r="GX56" s="238"/>
      <c r="GY56" s="238"/>
      <c r="GZ56" s="238"/>
      <c r="HA56" s="238"/>
      <c r="HB56" s="237"/>
      <c r="HC56" s="238"/>
      <c r="HD56" s="238"/>
      <c r="HE56" s="238"/>
      <c r="HF56" s="238"/>
      <c r="HG56" s="237"/>
      <c r="HH56" s="238"/>
      <c r="HI56" s="238"/>
      <c r="HJ56" s="238"/>
      <c r="HK56" s="238"/>
      <c r="HL56" s="237"/>
      <c r="HM56" s="238"/>
      <c r="HN56" s="238"/>
      <c r="HO56" s="238"/>
      <c r="HP56" s="238"/>
      <c r="HQ56" s="237"/>
      <c r="HR56" s="238"/>
      <c r="HS56" s="238"/>
      <c r="HT56" s="238"/>
      <c r="HU56" s="238"/>
      <c r="HV56" s="237"/>
      <c r="HW56" s="238"/>
      <c r="HX56" s="238"/>
      <c r="HY56" s="238"/>
      <c r="HZ56" s="238"/>
      <c r="IA56" s="237"/>
      <c r="IB56" s="238"/>
      <c r="IC56" s="238"/>
      <c r="ID56" s="238"/>
      <c r="IE56" s="238"/>
      <c r="IF56" s="237"/>
      <c r="IG56" s="238"/>
      <c r="IH56" s="238"/>
      <c r="II56" s="238"/>
      <c r="IJ56" s="239"/>
      <c r="IK56" s="240"/>
      <c r="IL56" s="237"/>
      <c r="IM56" s="238"/>
      <c r="IN56" s="238"/>
      <c r="IO56" s="238"/>
      <c r="IP56" s="238"/>
      <c r="IQ56" s="237"/>
      <c r="IR56" s="238"/>
      <c r="IS56" s="238"/>
      <c r="IT56" s="238"/>
      <c r="IU56" s="238"/>
      <c r="IV56" s="237"/>
      <c r="IW56" s="238"/>
      <c r="IX56" s="238"/>
      <c r="IY56" s="238"/>
      <c r="IZ56" s="238"/>
      <c r="JA56" s="237"/>
      <c r="JB56" s="238"/>
      <c r="JC56" s="238"/>
      <c r="JD56" s="238"/>
      <c r="JE56" s="238"/>
      <c r="JF56" s="237"/>
      <c r="JG56" s="238"/>
      <c r="JH56" s="238"/>
      <c r="JI56" s="238"/>
      <c r="JJ56" s="238"/>
      <c r="JK56" s="237"/>
      <c r="JL56" s="238"/>
      <c r="JM56" s="238"/>
      <c r="JN56" s="238"/>
      <c r="JO56" s="238"/>
      <c r="JP56" s="237"/>
      <c r="JQ56" s="238"/>
      <c r="JR56" s="238"/>
      <c r="JS56" s="238"/>
      <c r="JT56" s="238"/>
      <c r="JU56" s="237"/>
      <c r="JV56" s="238"/>
      <c r="JW56" s="238"/>
      <c r="JX56" s="238"/>
      <c r="JY56" s="238"/>
      <c r="JZ56" s="237"/>
      <c r="KA56" s="238"/>
      <c r="KB56" s="238"/>
      <c r="KC56" s="238"/>
      <c r="KD56" s="238"/>
      <c r="KE56" s="237"/>
      <c r="KF56" s="238"/>
      <c r="KG56" s="238"/>
      <c r="KH56" s="238"/>
      <c r="KI56" s="238"/>
      <c r="KJ56" s="237"/>
      <c r="KK56" s="238"/>
      <c r="KL56" s="238"/>
      <c r="KM56" s="238"/>
      <c r="KN56" s="238"/>
      <c r="KO56" s="237"/>
      <c r="KP56" s="238"/>
      <c r="KQ56" s="238"/>
    </row>
    <row r="57" spans="1:303" x14ac:dyDescent="0.25">
      <c r="A57" s="240" t="s">
        <v>1669</v>
      </c>
      <c r="B57" s="237">
        <v>52.459824030650985</v>
      </c>
      <c r="C57" s="238">
        <v>52.175671631066891</v>
      </c>
      <c r="D57" s="238">
        <v>51.765234220346898</v>
      </c>
      <c r="E57" s="238">
        <v>51.111521557986947</v>
      </c>
      <c r="F57" s="238">
        <v>52.679024227341493</v>
      </c>
      <c r="G57" s="237">
        <v>38.99876865854619</v>
      </c>
      <c r="H57" s="238">
        <v>38.869339195745475</v>
      </c>
      <c r="I57" s="238">
        <v>39.055885845464068</v>
      </c>
      <c r="J57" s="238">
        <v>38.172899571271003</v>
      </c>
      <c r="K57" s="238">
        <v>39.116810973686768</v>
      </c>
      <c r="L57" s="237">
        <v>47.242412067450395</v>
      </c>
      <c r="M57" s="238">
        <v>47.166918054823654</v>
      </c>
      <c r="N57" s="238">
        <v>47.247553341562337</v>
      </c>
      <c r="O57" s="238">
        <v>47.041637770432196</v>
      </c>
      <c r="P57" s="238">
        <v>47.262891383018776</v>
      </c>
      <c r="Q57" s="237">
        <v>37.878524168928088</v>
      </c>
      <c r="R57" s="238">
        <v>37.879571735739923</v>
      </c>
      <c r="S57" s="238">
        <v>37.886304064646616</v>
      </c>
      <c r="T57" s="238">
        <v>37.838815734366065</v>
      </c>
      <c r="U57" s="238">
        <v>37.876405534519918</v>
      </c>
      <c r="V57" s="237">
        <v>47.513650599327853</v>
      </c>
      <c r="W57" s="238">
        <v>47.518307619566293</v>
      </c>
      <c r="X57" s="238">
        <v>47.543396064345465</v>
      </c>
      <c r="Y57" s="238">
        <v>47.529005659057994</v>
      </c>
      <c r="Z57" s="238">
        <v>47.513027258817459</v>
      </c>
      <c r="AA57" s="237">
        <v>37.588246157643304</v>
      </c>
      <c r="AB57" s="238">
        <v>37.580192649724793</v>
      </c>
      <c r="AC57" s="238">
        <v>37.605068474523584</v>
      </c>
      <c r="AD57" s="238">
        <v>37.597725323467358</v>
      </c>
      <c r="AE57" s="238">
        <v>37.584426824709297</v>
      </c>
      <c r="AF57" s="237">
        <v>31.900363688822743</v>
      </c>
      <c r="AG57" s="238">
        <v>31.4293781762244</v>
      </c>
      <c r="AH57" s="238">
        <v>30.653824449349699</v>
      </c>
      <c r="AI57" s="238">
        <v>28.058756292632925</v>
      </c>
      <c r="AJ57" s="238">
        <v>32.737879068026153</v>
      </c>
      <c r="AK57" s="237">
        <v>29.567566879533047</v>
      </c>
      <c r="AL57" s="238">
        <v>29.244531180540868</v>
      </c>
      <c r="AM57" s="238">
        <v>29.098507481804571</v>
      </c>
      <c r="AN57" s="238">
        <v>27.438876052977957</v>
      </c>
      <c r="AO57" s="238">
        <v>32.206421298380903</v>
      </c>
      <c r="AP57" s="237">
        <v>29.548034406153942</v>
      </c>
      <c r="AQ57" s="238">
        <v>29.523060517399568</v>
      </c>
      <c r="AR57" s="238">
        <v>29.204616651048333</v>
      </c>
      <c r="AS57" s="238">
        <v>28.911336623228287</v>
      </c>
      <c r="AT57" s="238">
        <v>29.742062787786274</v>
      </c>
      <c r="AU57" s="237">
        <v>30.423830013880369</v>
      </c>
      <c r="AV57" s="238">
        <v>30.423281077894941</v>
      </c>
      <c r="AW57" s="238">
        <v>30.422141089878483</v>
      </c>
      <c r="AX57" s="238">
        <v>12.124393082579052</v>
      </c>
      <c r="AY57" s="238">
        <v>30.470885542448663</v>
      </c>
      <c r="AZ57" s="237">
        <v>32.847701617969776</v>
      </c>
      <c r="BA57" s="238">
        <v>32.700365143832983</v>
      </c>
      <c r="BB57" s="238">
        <v>32.659912053692281</v>
      </c>
      <c r="BC57" s="238">
        <v>30.48206128573085</v>
      </c>
      <c r="BD57" s="238">
        <v>33.097932128500069</v>
      </c>
      <c r="BE57" s="237">
        <v>36.295993404792583</v>
      </c>
      <c r="BF57" s="238">
        <v>36.295878984328191</v>
      </c>
      <c r="BG57" s="238">
        <v>36.296077254192902</v>
      </c>
      <c r="BH57" s="238">
        <v>35.944748467523176</v>
      </c>
      <c r="BI57" s="239">
        <v>36.296266876753478</v>
      </c>
      <c r="BJ57" s="240"/>
      <c r="BK57" s="237"/>
      <c r="BL57" s="238"/>
      <c r="BM57" s="238"/>
      <c r="BN57" s="238"/>
      <c r="BO57" s="238"/>
      <c r="BP57" s="237"/>
      <c r="BQ57" s="238"/>
      <c r="BR57" s="238"/>
      <c r="BS57" s="238"/>
      <c r="BT57" s="238"/>
      <c r="BU57" s="237"/>
      <c r="BV57" s="238"/>
      <c r="BW57" s="238"/>
      <c r="BX57" s="238"/>
      <c r="BY57" s="238"/>
      <c r="BZ57" s="237"/>
      <c r="CA57" s="238"/>
      <c r="CB57" s="238"/>
      <c r="CC57" s="238"/>
      <c r="CD57" s="238"/>
      <c r="CE57" s="237"/>
      <c r="CF57" s="238"/>
      <c r="CG57" s="238"/>
      <c r="CH57" s="238"/>
      <c r="CI57" s="238"/>
      <c r="CJ57" s="237"/>
      <c r="CK57" s="238"/>
      <c r="CL57" s="238"/>
      <c r="CM57" s="238"/>
      <c r="CN57" s="238"/>
      <c r="CO57" s="237"/>
      <c r="CP57" s="238"/>
      <c r="CQ57" s="238"/>
      <c r="CR57" s="238"/>
      <c r="CS57" s="238"/>
      <c r="CT57" s="237"/>
      <c r="CU57" s="238"/>
      <c r="CV57" s="238"/>
      <c r="CW57" s="238"/>
      <c r="CX57" s="238"/>
      <c r="CY57" s="237"/>
      <c r="CZ57" s="238"/>
      <c r="DA57" s="238"/>
      <c r="DB57" s="238"/>
      <c r="DC57" s="238"/>
      <c r="DD57" s="237"/>
      <c r="DE57" s="238"/>
      <c r="DF57" s="238"/>
      <c r="DG57" s="238"/>
      <c r="DH57" s="238"/>
      <c r="DI57" s="237"/>
      <c r="DJ57" s="238"/>
      <c r="DK57" s="238"/>
      <c r="DL57" s="238"/>
      <c r="DM57" s="238"/>
      <c r="DN57" s="237"/>
      <c r="DO57" s="238"/>
      <c r="DP57" s="238"/>
      <c r="DQ57" s="238"/>
      <c r="DR57" s="239"/>
      <c r="DS57" s="240"/>
      <c r="DT57" s="237"/>
      <c r="DU57" s="238"/>
      <c r="DV57" s="238"/>
      <c r="DW57" s="238"/>
      <c r="DX57" s="238"/>
      <c r="DY57" s="237"/>
      <c r="DZ57" s="238"/>
      <c r="EA57" s="238"/>
      <c r="EB57" s="238"/>
      <c r="EC57" s="238"/>
      <c r="ED57" s="237"/>
      <c r="EE57" s="238"/>
      <c r="EF57" s="238"/>
      <c r="EG57" s="238"/>
      <c r="EH57" s="238"/>
      <c r="EI57" s="237"/>
      <c r="EJ57" s="238"/>
      <c r="EK57" s="238"/>
      <c r="EL57" s="238"/>
      <c r="EM57" s="238"/>
      <c r="EN57" s="237"/>
      <c r="EO57" s="238"/>
      <c r="EP57" s="238"/>
      <c r="EQ57" s="238"/>
      <c r="ER57" s="238"/>
      <c r="ES57" s="237"/>
      <c r="ET57" s="238"/>
      <c r="EU57" s="238"/>
      <c r="EV57" s="238"/>
      <c r="EW57" s="238"/>
      <c r="EX57" s="237"/>
      <c r="EY57" s="238"/>
      <c r="EZ57" s="238"/>
      <c r="FA57" s="238"/>
      <c r="FB57" s="238"/>
      <c r="FC57" s="237"/>
      <c r="FD57" s="238"/>
      <c r="FE57" s="238"/>
      <c r="FF57" s="238"/>
      <c r="FG57" s="238"/>
      <c r="FH57" s="237"/>
      <c r="FI57" s="238"/>
      <c r="FJ57" s="238"/>
      <c r="FK57" s="238"/>
      <c r="FL57" s="238"/>
      <c r="FM57" s="237"/>
      <c r="FN57" s="238"/>
      <c r="FO57" s="238"/>
      <c r="FP57" s="238"/>
      <c r="FQ57" s="238"/>
      <c r="FR57" s="237"/>
      <c r="FS57" s="238"/>
      <c r="FT57" s="238"/>
      <c r="FU57" s="238"/>
      <c r="FV57" s="238"/>
      <c r="FW57" s="237"/>
      <c r="FX57" s="238"/>
      <c r="FY57" s="238"/>
      <c r="FZ57" s="238"/>
      <c r="GA57" s="239"/>
      <c r="GB57" s="240"/>
      <c r="GC57" s="237"/>
      <c r="GD57" s="238"/>
      <c r="GE57" s="238"/>
      <c r="GF57" s="238"/>
      <c r="GG57" s="238"/>
      <c r="GH57" s="237"/>
      <c r="GI57" s="238"/>
      <c r="GJ57" s="238"/>
      <c r="GK57" s="238"/>
      <c r="GL57" s="238"/>
      <c r="GM57" s="237"/>
      <c r="GN57" s="238"/>
      <c r="GO57" s="238"/>
      <c r="GP57" s="238"/>
      <c r="GQ57" s="238"/>
      <c r="GR57" s="237"/>
      <c r="GS57" s="238"/>
      <c r="GT57" s="238"/>
      <c r="GU57" s="238"/>
      <c r="GV57" s="238"/>
      <c r="GW57" s="237"/>
      <c r="GX57" s="238"/>
      <c r="GY57" s="238"/>
      <c r="GZ57" s="238"/>
      <c r="HA57" s="238"/>
      <c r="HB57" s="237"/>
      <c r="HC57" s="238"/>
      <c r="HD57" s="238"/>
      <c r="HE57" s="238"/>
      <c r="HF57" s="238"/>
      <c r="HG57" s="237"/>
      <c r="HH57" s="238"/>
      <c r="HI57" s="238"/>
      <c r="HJ57" s="238"/>
      <c r="HK57" s="238"/>
      <c r="HL57" s="237"/>
      <c r="HM57" s="238"/>
      <c r="HN57" s="238"/>
      <c r="HO57" s="238"/>
      <c r="HP57" s="238"/>
      <c r="HQ57" s="237"/>
      <c r="HR57" s="238"/>
      <c r="HS57" s="238"/>
      <c r="HT57" s="238"/>
      <c r="HU57" s="238"/>
      <c r="HV57" s="237"/>
      <c r="HW57" s="238"/>
      <c r="HX57" s="238"/>
      <c r="HY57" s="238"/>
      <c r="HZ57" s="238"/>
      <c r="IA57" s="237"/>
      <c r="IB57" s="238"/>
      <c r="IC57" s="238"/>
      <c r="ID57" s="238"/>
      <c r="IE57" s="238"/>
      <c r="IF57" s="237"/>
      <c r="IG57" s="238"/>
      <c r="IH57" s="238"/>
      <c r="II57" s="238"/>
      <c r="IJ57" s="239"/>
      <c r="IK57" s="240"/>
      <c r="IL57" s="237"/>
      <c r="IM57" s="238"/>
      <c r="IN57" s="238"/>
      <c r="IO57" s="238"/>
      <c r="IP57" s="238"/>
      <c r="IQ57" s="237"/>
      <c r="IR57" s="238"/>
      <c r="IS57" s="238"/>
      <c r="IT57" s="238"/>
      <c r="IU57" s="238"/>
      <c r="IV57" s="237"/>
      <c r="IW57" s="238"/>
      <c r="IX57" s="238"/>
      <c r="IY57" s="238"/>
      <c r="IZ57" s="238"/>
      <c r="JA57" s="237"/>
      <c r="JB57" s="238"/>
      <c r="JC57" s="238"/>
      <c r="JD57" s="238"/>
      <c r="JE57" s="238"/>
      <c r="JF57" s="237"/>
      <c r="JG57" s="238"/>
      <c r="JH57" s="238"/>
      <c r="JI57" s="238"/>
      <c r="JJ57" s="238"/>
      <c r="JK57" s="237"/>
      <c r="JL57" s="238"/>
      <c r="JM57" s="238"/>
      <c r="JN57" s="238"/>
      <c r="JO57" s="238"/>
      <c r="JP57" s="237"/>
      <c r="JQ57" s="238"/>
      <c r="JR57" s="238"/>
      <c r="JS57" s="238"/>
      <c r="JT57" s="238"/>
      <c r="JU57" s="237"/>
      <c r="JV57" s="238"/>
      <c r="JW57" s="238"/>
      <c r="JX57" s="238"/>
      <c r="JY57" s="238"/>
      <c r="JZ57" s="237"/>
      <c r="KA57" s="238"/>
      <c r="KB57" s="238"/>
      <c r="KC57" s="238"/>
      <c r="KD57" s="238"/>
      <c r="KE57" s="237"/>
      <c r="KF57" s="238"/>
      <c r="KG57" s="238"/>
      <c r="KH57" s="238"/>
      <c r="KI57" s="238"/>
      <c r="KJ57" s="237"/>
      <c r="KK57" s="238"/>
      <c r="KL57" s="238"/>
      <c r="KM57" s="238"/>
      <c r="KN57" s="238"/>
      <c r="KO57" s="237"/>
      <c r="KP57" s="238"/>
      <c r="KQ57" s="238"/>
    </row>
    <row r="58" spans="1:303" x14ac:dyDescent="0.25">
      <c r="A58" s="240" t="s">
        <v>1670</v>
      </c>
      <c r="B58" s="237">
        <v>55.256782097289232</v>
      </c>
      <c r="C58" s="238">
        <v>54.74448048076512</v>
      </c>
      <c r="D58" s="238">
        <v>54.447669839196934</v>
      </c>
      <c r="E58" s="238">
        <v>53.20337338843737</v>
      </c>
      <c r="F58" s="238">
        <v>55.959817905330524</v>
      </c>
      <c r="G58" s="237">
        <v>41.131863454734308</v>
      </c>
      <c r="H58" s="238">
        <v>40.749449726317103</v>
      </c>
      <c r="I58" s="238">
        <v>41.033767608736085</v>
      </c>
      <c r="J58" s="238">
        <v>39.83388698323828</v>
      </c>
      <c r="K58" s="238">
        <v>41.905856268046563</v>
      </c>
      <c r="L58" s="237">
        <v>49.988276929551716</v>
      </c>
      <c r="M58" s="238">
        <v>49.633790544229065</v>
      </c>
      <c r="N58" s="238">
        <v>49.869993539699593</v>
      </c>
      <c r="O58" s="238">
        <v>49.476567430640728</v>
      </c>
      <c r="P58" s="238">
        <v>50.576329930233058</v>
      </c>
      <c r="Q58" s="237">
        <v>40.553974205676163</v>
      </c>
      <c r="R58" s="238">
        <v>40.220893550975916</v>
      </c>
      <c r="S58" s="238">
        <v>40.260529010279065</v>
      </c>
      <c r="T58" s="238">
        <v>40.225745221141153</v>
      </c>
      <c r="U58" s="238">
        <v>41.646693391041694</v>
      </c>
      <c r="V58" s="237">
        <v>50.486530581467029</v>
      </c>
      <c r="W58" s="238">
        <v>50.182518035007348</v>
      </c>
      <c r="X58" s="238">
        <v>50.094768951004177</v>
      </c>
      <c r="Y58" s="238">
        <v>49.787472287428685</v>
      </c>
      <c r="Z58" s="238">
        <v>51.600188404525923</v>
      </c>
      <c r="AA58" s="237">
        <v>40.302622318304891</v>
      </c>
      <c r="AB58" s="238">
        <v>40.236575140251311</v>
      </c>
      <c r="AC58" s="238">
        <v>40.223674872278011</v>
      </c>
      <c r="AD58" s="238">
        <v>39.675202585315134</v>
      </c>
      <c r="AE58" s="238">
        <v>41.282058563328292</v>
      </c>
      <c r="AF58" s="237">
        <v>34.774098175078791</v>
      </c>
      <c r="AG58" s="238">
        <v>33.762733919585465</v>
      </c>
      <c r="AH58" s="238">
        <v>32.405667823219922</v>
      </c>
      <c r="AI58" s="238">
        <v>29.028766122443947</v>
      </c>
      <c r="AJ58" s="238">
        <v>36.337185531407705</v>
      </c>
      <c r="AK58" s="237">
        <v>32.301969182535331</v>
      </c>
      <c r="AL58" s="238">
        <v>31.666169366088155</v>
      </c>
      <c r="AM58" s="238">
        <v>30.623521965895058</v>
      </c>
      <c r="AN58" s="238">
        <v>28.301236331852586</v>
      </c>
      <c r="AO58" s="238">
        <v>35.624214251389603</v>
      </c>
      <c r="AP58" s="237">
        <v>31.943048926392574</v>
      </c>
      <c r="AQ58" s="238">
        <v>31.539418637076217</v>
      </c>
      <c r="AR58" s="238">
        <v>30.634712756502942</v>
      </c>
      <c r="AS58" s="238">
        <v>29.875425540564869</v>
      </c>
      <c r="AT58" s="238">
        <v>34.981053248707973</v>
      </c>
      <c r="AU58" s="237">
        <v>32.235543109848606</v>
      </c>
      <c r="AV58" s="238">
        <v>31.970560917377661</v>
      </c>
      <c r="AW58" s="238">
        <v>31.233004112162384</v>
      </c>
      <c r="AX58" s="238">
        <v>12.150934692213747</v>
      </c>
      <c r="AY58" s="238">
        <v>32.772811177110356</v>
      </c>
      <c r="AZ58" s="237">
        <v>35.053978052066071</v>
      </c>
      <c r="BA58" s="238">
        <v>34.690130017108331</v>
      </c>
      <c r="BB58" s="238">
        <v>34.314912930516371</v>
      </c>
      <c r="BC58" s="238">
        <v>31.08846425491085</v>
      </c>
      <c r="BD58" s="238">
        <v>35.634694883908082</v>
      </c>
      <c r="BE58" s="237">
        <v>38.754165601661803</v>
      </c>
      <c r="BF58" s="238">
        <v>38.351076832447568</v>
      </c>
      <c r="BG58" s="238">
        <v>38.198292298917671</v>
      </c>
      <c r="BH58" s="238">
        <v>37.187733022553175</v>
      </c>
      <c r="BI58" s="239">
        <v>40.559177255580579</v>
      </c>
      <c r="BJ58" s="240"/>
      <c r="BK58" s="237"/>
      <c r="BL58" s="238"/>
      <c r="BM58" s="238"/>
      <c r="BN58" s="238"/>
      <c r="BO58" s="238"/>
      <c r="BP58" s="237"/>
      <c r="BQ58" s="238"/>
      <c r="BR58" s="238"/>
      <c r="BS58" s="238"/>
      <c r="BT58" s="238"/>
      <c r="BU58" s="237"/>
      <c r="BV58" s="238"/>
      <c r="BW58" s="238"/>
      <c r="BX58" s="238"/>
      <c r="BY58" s="238"/>
      <c r="BZ58" s="237"/>
      <c r="CA58" s="238"/>
      <c r="CB58" s="238"/>
      <c r="CC58" s="238"/>
      <c r="CD58" s="238"/>
      <c r="CE58" s="237"/>
      <c r="CF58" s="238"/>
      <c r="CG58" s="238"/>
      <c r="CH58" s="238"/>
      <c r="CI58" s="238"/>
      <c r="CJ58" s="237"/>
      <c r="CK58" s="238"/>
      <c r="CL58" s="238"/>
      <c r="CM58" s="238"/>
      <c r="CN58" s="238"/>
      <c r="CO58" s="237"/>
      <c r="CP58" s="238"/>
      <c r="CQ58" s="238"/>
      <c r="CR58" s="238"/>
      <c r="CS58" s="238"/>
      <c r="CT58" s="237"/>
      <c r="CU58" s="238"/>
      <c r="CV58" s="238"/>
      <c r="CW58" s="238"/>
      <c r="CX58" s="238"/>
      <c r="CY58" s="237"/>
      <c r="CZ58" s="238"/>
      <c r="DA58" s="238"/>
      <c r="DB58" s="238"/>
      <c r="DC58" s="238"/>
      <c r="DD58" s="237"/>
      <c r="DE58" s="238"/>
      <c r="DF58" s="238"/>
      <c r="DG58" s="238"/>
      <c r="DH58" s="238"/>
      <c r="DI58" s="237"/>
      <c r="DJ58" s="238"/>
      <c r="DK58" s="238"/>
      <c r="DL58" s="238"/>
      <c r="DM58" s="238"/>
      <c r="DN58" s="237"/>
      <c r="DO58" s="238"/>
      <c r="DP58" s="238"/>
      <c r="DQ58" s="238"/>
      <c r="DR58" s="239"/>
      <c r="DS58" s="240"/>
      <c r="DT58" s="237"/>
      <c r="DU58" s="238"/>
      <c r="DV58" s="238"/>
      <c r="DW58" s="238"/>
      <c r="DX58" s="238"/>
      <c r="DY58" s="237"/>
      <c r="DZ58" s="238"/>
      <c r="EA58" s="238"/>
      <c r="EB58" s="238"/>
      <c r="EC58" s="238"/>
      <c r="ED58" s="237"/>
      <c r="EE58" s="238"/>
      <c r="EF58" s="238"/>
      <c r="EG58" s="238"/>
      <c r="EH58" s="238"/>
      <c r="EI58" s="237"/>
      <c r="EJ58" s="238"/>
      <c r="EK58" s="238"/>
      <c r="EL58" s="238"/>
      <c r="EM58" s="238"/>
      <c r="EN58" s="237"/>
      <c r="EO58" s="238"/>
      <c r="EP58" s="238"/>
      <c r="EQ58" s="238"/>
      <c r="ER58" s="238"/>
      <c r="ES58" s="237"/>
      <c r="ET58" s="238"/>
      <c r="EU58" s="238"/>
      <c r="EV58" s="238"/>
      <c r="EW58" s="238"/>
      <c r="EX58" s="237"/>
      <c r="EY58" s="238"/>
      <c r="EZ58" s="238"/>
      <c r="FA58" s="238"/>
      <c r="FB58" s="238"/>
      <c r="FC58" s="237"/>
      <c r="FD58" s="238"/>
      <c r="FE58" s="238"/>
      <c r="FF58" s="238"/>
      <c r="FG58" s="238"/>
      <c r="FH58" s="237"/>
      <c r="FI58" s="238"/>
      <c r="FJ58" s="238"/>
      <c r="FK58" s="238"/>
      <c r="FL58" s="238"/>
      <c r="FM58" s="237"/>
      <c r="FN58" s="238"/>
      <c r="FO58" s="238"/>
      <c r="FP58" s="238"/>
      <c r="FQ58" s="238"/>
      <c r="FR58" s="237"/>
      <c r="FS58" s="238"/>
      <c r="FT58" s="238"/>
      <c r="FU58" s="238"/>
      <c r="FV58" s="238"/>
      <c r="FW58" s="237"/>
      <c r="FX58" s="238"/>
      <c r="FY58" s="238"/>
      <c r="FZ58" s="238"/>
      <c r="GA58" s="239"/>
      <c r="GB58" s="240"/>
      <c r="GC58" s="237"/>
      <c r="GD58" s="238"/>
      <c r="GE58" s="238"/>
      <c r="GF58" s="238"/>
      <c r="GG58" s="238"/>
      <c r="GH58" s="237"/>
      <c r="GI58" s="238"/>
      <c r="GJ58" s="238"/>
      <c r="GK58" s="238"/>
      <c r="GL58" s="238"/>
      <c r="GM58" s="237"/>
      <c r="GN58" s="238"/>
      <c r="GO58" s="238"/>
      <c r="GP58" s="238"/>
      <c r="GQ58" s="238"/>
      <c r="GR58" s="237"/>
      <c r="GS58" s="238"/>
      <c r="GT58" s="238"/>
      <c r="GU58" s="238"/>
      <c r="GV58" s="238"/>
      <c r="GW58" s="237"/>
      <c r="GX58" s="238"/>
      <c r="GY58" s="238"/>
      <c r="GZ58" s="238"/>
      <c r="HA58" s="238"/>
      <c r="HB58" s="237"/>
      <c r="HC58" s="238"/>
      <c r="HD58" s="238"/>
      <c r="HE58" s="238"/>
      <c r="HF58" s="238"/>
      <c r="HG58" s="237"/>
      <c r="HH58" s="238"/>
      <c r="HI58" s="238"/>
      <c r="HJ58" s="238"/>
      <c r="HK58" s="238"/>
      <c r="HL58" s="237"/>
      <c r="HM58" s="238"/>
      <c r="HN58" s="238"/>
      <c r="HO58" s="238"/>
      <c r="HP58" s="238"/>
      <c r="HQ58" s="237"/>
      <c r="HR58" s="238"/>
      <c r="HS58" s="238"/>
      <c r="HT58" s="238"/>
      <c r="HU58" s="238"/>
      <c r="HV58" s="237"/>
      <c r="HW58" s="238"/>
      <c r="HX58" s="238"/>
      <c r="HY58" s="238"/>
      <c r="HZ58" s="238"/>
      <c r="IA58" s="237"/>
      <c r="IB58" s="238"/>
      <c r="IC58" s="238"/>
      <c r="ID58" s="238"/>
      <c r="IE58" s="238"/>
      <c r="IF58" s="237"/>
      <c r="IG58" s="238"/>
      <c r="IH58" s="238"/>
      <c r="II58" s="238"/>
      <c r="IJ58" s="239"/>
      <c r="IK58" s="240"/>
      <c r="IL58" s="237"/>
      <c r="IM58" s="238"/>
      <c r="IN58" s="238"/>
      <c r="IO58" s="238"/>
      <c r="IP58" s="238"/>
      <c r="IQ58" s="237"/>
      <c r="IR58" s="238"/>
      <c r="IS58" s="238"/>
      <c r="IT58" s="238"/>
      <c r="IU58" s="238"/>
      <c r="IV58" s="237"/>
      <c r="IW58" s="238"/>
      <c r="IX58" s="238"/>
      <c r="IY58" s="238"/>
      <c r="IZ58" s="238"/>
      <c r="JA58" s="237"/>
      <c r="JB58" s="238"/>
      <c r="JC58" s="238"/>
      <c r="JD58" s="238"/>
      <c r="JE58" s="238"/>
      <c r="JF58" s="237"/>
      <c r="JG58" s="238"/>
      <c r="JH58" s="238"/>
      <c r="JI58" s="238"/>
      <c r="JJ58" s="238"/>
      <c r="JK58" s="237"/>
      <c r="JL58" s="238"/>
      <c r="JM58" s="238"/>
      <c r="JN58" s="238"/>
      <c r="JO58" s="238"/>
      <c r="JP58" s="237"/>
      <c r="JQ58" s="238"/>
      <c r="JR58" s="238"/>
      <c r="JS58" s="238"/>
      <c r="JT58" s="238"/>
      <c r="JU58" s="237"/>
      <c r="JV58" s="238"/>
      <c r="JW58" s="238"/>
      <c r="JX58" s="238"/>
      <c r="JY58" s="238"/>
      <c r="JZ58" s="237"/>
      <c r="KA58" s="238"/>
      <c r="KB58" s="238"/>
      <c r="KC58" s="238"/>
      <c r="KD58" s="238"/>
      <c r="KE58" s="237"/>
      <c r="KF58" s="238"/>
      <c r="KG58" s="238"/>
      <c r="KH58" s="238"/>
      <c r="KI58" s="238"/>
      <c r="KJ58" s="237"/>
      <c r="KK58" s="238"/>
      <c r="KL58" s="238"/>
      <c r="KM58" s="238"/>
      <c r="KN58" s="238"/>
      <c r="KO58" s="237"/>
      <c r="KP58" s="238"/>
      <c r="KQ58" s="238"/>
    </row>
    <row r="59" spans="1:303" x14ac:dyDescent="0.25">
      <c r="A59" s="240" t="s">
        <v>1671</v>
      </c>
      <c r="B59" s="237">
        <v>55.284225494874079</v>
      </c>
      <c r="C59" s="238">
        <v>55.177926478771603</v>
      </c>
      <c r="D59" s="238">
        <v>54.749735251453679</v>
      </c>
      <c r="E59" s="238">
        <v>52.933613132848457</v>
      </c>
      <c r="F59" s="238">
        <v>55.292460872199783</v>
      </c>
      <c r="G59" s="237">
        <v>41.151522418489371</v>
      </c>
      <c r="H59" s="238">
        <v>41.157706723891273</v>
      </c>
      <c r="I59" s="238">
        <v>41.151336877106765</v>
      </c>
      <c r="J59" s="238">
        <v>40.25695955517989</v>
      </c>
      <c r="K59" s="238">
        <v>41.159936179389369</v>
      </c>
      <c r="L59" s="237">
        <v>48.907582108662183</v>
      </c>
      <c r="M59" s="238">
        <v>48.909154720470042</v>
      </c>
      <c r="N59" s="238">
        <v>48.912926508071372</v>
      </c>
      <c r="O59" s="238">
        <v>48.860545845922204</v>
      </c>
      <c r="P59" s="238">
        <v>48.907027204574192</v>
      </c>
      <c r="Q59" s="237">
        <v>39.993316005201265</v>
      </c>
      <c r="R59" s="238">
        <v>39.994378628427796</v>
      </c>
      <c r="S59" s="238">
        <v>40.000780720514271</v>
      </c>
      <c r="T59" s="238">
        <v>39.995316154608531</v>
      </c>
      <c r="U59" s="238">
        <v>40.252161470414748</v>
      </c>
      <c r="V59" s="237">
        <v>50.02648527887559</v>
      </c>
      <c r="W59" s="238">
        <v>50.031557416316474</v>
      </c>
      <c r="X59" s="238">
        <v>50.059039217405221</v>
      </c>
      <c r="Y59" s="238">
        <v>49.604862319182075</v>
      </c>
      <c r="Z59" s="238">
        <v>50.025590776637522</v>
      </c>
      <c r="AA59" s="237">
        <v>40.109530858543884</v>
      </c>
      <c r="AB59" s="238">
        <v>40.095724809711832</v>
      </c>
      <c r="AC59" s="238">
        <v>40.037434803512106</v>
      </c>
      <c r="AD59" s="238">
        <v>39.654856360320181</v>
      </c>
      <c r="AE59" s="238">
        <v>40.289326005985323</v>
      </c>
      <c r="AF59" s="237">
        <v>35.777222695737045</v>
      </c>
      <c r="AG59" s="238">
        <v>34.763011091873842</v>
      </c>
      <c r="AH59" s="238">
        <v>33.344820616452196</v>
      </c>
      <c r="AI59" s="238">
        <v>29.413100336870052</v>
      </c>
      <c r="AJ59" s="238">
        <v>36.393316069252428</v>
      </c>
      <c r="AK59" s="237">
        <v>33.625590314098311</v>
      </c>
      <c r="AL59" s="238">
        <v>32.856776912205191</v>
      </c>
      <c r="AM59" s="238">
        <v>31.645213763498781</v>
      </c>
      <c r="AN59" s="238">
        <v>29.07822050427772</v>
      </c>
      <c r="AO59" s="238">
        <v>35.481801761747825</v>
      </c>
      <c r="AP59" s="237">
        <v>33.68271110997209</v>
      </c>
      <c r="AQ59" s="238">
        <v>33.174187671124024</v>
      </c>
      <c r="AR59" s="238">
        <v>31.914355402137776</v>
      </c>
      <c r="AS59" s="238">
        <v>30.931401046698344</v>
      </c>
      <c r="AT59" s="238">
        <v>35.355173518848105</v>
      </c>
      <c r="AU59" s="237">
        <v>33.843707630835475</v>
      </c>
      <c r="AV59" s="238">
        <v>33.631716540543117</v>
      </c>
      <c r="AW59" s="238">
        <v>32.589682555137017</v>
      </c>
      <c r="AX59" s="238">
        <v>12.32780170216628</v>
      </c>
      <c r="AY59" s="238">
        <v>34.346642274835695</v>
      </c>
      <c r="AZ59" s="237">
        <v>36.382570400825202</v>
      </c>
      <c r="BA59" s="238">
        <v>36.141707315174742</v>
      </c>
      <c r="BB59" s="238">
        <v>35.50422579837813</v>
      </c>
      <c r="BC59" s="238">
        <v>31.677794384285285</v>
      </c>
      <c r="BD59" s="238">
        <v>36.651260393331249</v>
      </c>
      <c r="BE59" s="237">
        <v>39.794034958085966</v>
      </c>
      <c r="BF59" s="238">
        <v>39.511601732153451</v>
      </c>
      <c r="BG59" s="238">
        <v>39.335487926326181</v>
      </c>
      <c r="BH59" s="238">
        <v>38.32367484265712</v>
      </c>
      <c r="BI59" s="239">
        <v>40.292420224065836</v>
      </c>
      <c r="BJ59" s="240"/>
      <c r="BK59" s="237"/>
      <c r="BL59" s="238"/>
      <c r="BM59" s="238"/>
      <c r="BN59" s="238"/>
      <c r="BO59" s="238"/>
      <c r="BP59" s="237"/>
      <c r="BQ59" s="238"/>
      <c r="BR59" s="238"/>
      <c r="BS59" s="238"/>
      <c r="BT59" s="238"/>
      <c r="BU59" s="237"/>
      <c r="BV59" s="238"/>
      <c r="BW59" s="238"/>
      <c r="BX59" s="238"/>
      <c r="BY59" s="238"/>
      <c r="BZ59" s="237"/>
      <c r="CA59" s="238"/>
      <c r="CB59" s="238"/>
      <c r="CC59" s="238"/>
      <c r="CD59" s="238"/>
      <c r="CE59" s="237"/>
      <c r="CF59" s="238"/>
      <c r="CG59" s="238"/>
      <c r="CH59" s="238"/>
      <c r="CI59" s="238"/>
      <c r="CJ59" s="237"/>
      <c r="CK59" s="238"/>
      <c r="CL59" s="238"/>
      <c r="CM59" s="238"/>
      <c r="CN59" s="238"/>
      <c r="CO59" s="237"/>
      <c r="CP59" s="238"/>
      <c r="CQ59" s="238"/>
      <c r="CR59" s="238"/>
      <c r="CS59" s="238"/>
      <c r="CT59" s="237"/>
      <c r="CU59" s="238"/>
      <c r="CV59" s="238"/>
      <c r="CW59" s="238"/>
      <c r="CX59" s="238"/>
      <c r="CY59" s="237"/>
      <c r="CZ59" s="238"/>
      <c r="DA59" s="238"/>
      <c r="DB59" s="238"/>
      <c r="DC59" s="238"/>
      <c r="DD59" s="237"/>
      <c r="DE59" s="238"/>
      <c r="DF59" s="238"/>
      <c r="DG59" s="238"/>
      <c r="DH59" s="238"/>
      <c r="DI59" s="237"/>
      <c r="DJ59" s="238"/>
      <c r="DK59" s="238"/>
      <c r="DL59" s="238"/>
      <c r="DM59" s="238"/>
      <c r="DN59" s="237"/>
      <c r="DO59" s="238"/>
      <c r="DP59" s="238"/>
      <c r="DQ59" s="238"/>
      <c r="DR59" s="239"/>
      <c r="DS59" s="240"/>
      <c r="DT59" s="237"/>
      <c r="DU59" s="238"/>
      <c r="DV59" s="238"/>
      <c r="DW59" s="238"/>
      <c r="DX59" s="238"/>
      <c r="DY59" s="237"/>
      <c r="DZ59" s="238"/>
      <c r="EA59" s="238"/>
      <c r="EB59" s="238"/>
      <c r="EC59" s="238"/>
      <c r="ED59" s="237"/>
      <c r="EE59" s="238"/>
      <c r="EF59" s="238"/>
      <c r="EG59" s="238"/>
      <c r="EH59" s="238"/>
      <c r="EI59" s="237"/>
      <c r="EJ59" s="238"/>
      <c r="EK59" s="238"/>
      <c r="EL59" s="238"/>
      <c r="EM59" s="238"/>
      <c r="EN59" s="237"/>
      <c r="EO59" s="238"/>
      <c r="EP59" s="238"/>
      <c r="EQ59" s="238"/>
      <c r="ER59" s="238"/>
      <c r="ES59" s="237"/>
      <c r="ET59" s="238"/>
      <c r="EU59" s="238"/>
      <c r="EV59" s="238"/>
      <c r="EW59" s="238"/>
      <c r="EX59" s="237"/>
      <c r="EY59" s="238"/>
      <c r="EZ59" s="238"/>
      <c r="FA59" s="238"/>
      <c r="FB59" s="238"/>
      <c r="FC59" s="237"/>
      <c r="FD59" s="238"/>
      <c r="FE59" s="238"/>
      <c r="FF59" s="238"/>
      <c r="FG59" s="238"/>
      <c r="FH59" s="237"/>
      <c r="FI59" s="238"/>
      <c r="FJ59" s="238"/>
      <c r="FK59" s="238"/>
      <c r="FL59" s="238"/>
      <c r="FM59" s="237"/>
      <c r="FN59" s="238"/>
      <c r="FO59" s="238"/>
      <c r="FP59" s="238"/>
      <c r="FQ59" s="238"/>
      <c r="FR59" s="237"/>
      <c r="FS59" s="238"/>
      <c r="FT59" s="238"/>
      <c r="FU59" s="238"/>
      <c r="FV59" s="238"/>
      <c r="FW59" s="237"/>
      <c r="FX59" s="238"/>
      <c r="FY59" s="238"/>
      <c r="FZ59" s="238"/>
      <c r="GA59" s="239"/>
      <c r="GB59" s="240"/>
      <c r="GC59" s="237"/>
      <c r="GD59" s="238"/>
      <c r="GE59" s="238"/>
      <c r="GF59" s="238"/>
      <c r="GG59" s="238"/>
      <c r="GH59" s="237"/>
      <c r="GI59" s="238"/>
      <c r="GJ59" s="238"/>
      <c r="GK59" s="238"/>
      <c r="GL59" s="238"/>
      <c r="GM59" s="237"/>
      <c r="GN59" s="238"/>
      <c r="GO59" s="238"/>
      <c r="GP59" s="238"/>
      <c r="GQ59" s="238"/>
      <c r="GR59" s="237"/>
      <c r="GS59" s="238"/>
      <c r="GT59" s="238"/>
      <c r="GU59" s="238"/>
      <c r="GV59" s="238"/>
      <c r="GW59" s="237"/>
      <c r="GX59" s="238"/>
      <c r="GY59" s="238"/>
      <c r="GZ59" s="238"/>
      <c r="HA59" s="238"/>
      <c r="HB59" s="237"/>
      <c r="HC59" s="238"/>
      <c r="HD59" s="238"/>
      <c r="HE59" s="238"/>
      <c r="HF59" s="238"/>
      <c r="HG59" s="237"/>
      <c r="HH59" s="238"/>
      <c r="HI59" s="238"/>
      <c r="HJ59" s="238"/>
      <c r="HK59" s="238"/>
      <c r="HL59" s="237"/>
      <c r="HM59" s="238"/>
      <c r="HN59" s="238"/>
      <c r="HO59" s="238"/>
      <c r="HP59" s="238"/>
      <c r="HQ59" s="237"/>
      <c r="HR59" s="238"/>
      <c r="HS59" s="238"/>
      <c r="HT59" s="238"/>
      <c r="HU59" s="238"/>
      <c r="HV59" s="237"/>
      <c r="HW59" s="238"/>
      <c r="HX59" s="238"/>
      <c r="HY59" s="238"/>
      <c r="HZ59" s="238"/>
      <c r="IA59" s="237"/>
      <c r="IB59" s="238"/>
      <c r="IC59" s="238"/>
      <c r="ID59" s="238"/>
      <c r="IE59" s="238"/>
      <c r="IF59" s="237"/>
      <c r="IG59" s="238"/>
      <c r="IH59" s="238"/>
      <c r="II59" s="238"/>
      <c r="IJ59" s="239"/>
      <c r="IK59" s="240"/>
      <c r="IL59" s="237"/>
      <c r="IM59" s="238"/>
      <c r="IN59" s="238"/>
      <c r="IO59" s="238"/>
      <c r="IP59" s="238"/>
      <c r="IQ59" s="237"/>
      <c r="IR59" s="238"/>
      <c r="IS59" s="238"/>
      <c r="IT59" s="238"/>
      <c r="IU59" s="238"/>
      <c r="IV59" s="237"/>
      <c r="IW59" s="238"/>
      <c r="IX59" s="238"/>
      <c r="IY59" s="238"/>
      <c r="IZ59" s="238"/>
      <c r="JA59" s="237"/>
      <c r="JB59" s="238"/>
      <c r="JC59" s="238"/>
      <c r="JD59" s="238"/>
      <c r="JE59" s="238"/>
      <c r="JF59" s="237"/>
      <c r="JG59" s="238"/>
      <c r="JH59" s="238"/>
      <c r="JI59" s="238"/>
      <c r="JJ59" s="238"/>
      <c r="JK59" s="237"/>
      <c r="JL59" s="238"/>
      <c r="JM59" s="238"/>
      <c r="JN59" s="238"/>
      <c r="JO59" s="238"/>
      <c r="JP59" s="237"/>
      <c r="JQ59" s="238"/>
      <c r="JR59" s="238"/>
      <c r="JS59" s="238"/>
      <c r="JT59" s="238"/>
      <c r="JU59" s="237"/>
      <c r="JV59" s="238"/>
      <c r="JW59" s="238"/>
      <c r="JX59" s="238"/>
      <c r="JY59" s="238"/>
      <c r="JZ59" s="237"/>
      <c r="KA59" s="238"/>
      <c r="KB59" s="238"/>
      <c r="KC59" s="238"/>
      <c r="KD59" s="238"/>
      <c r="KE59" s="237"/>
      <c r="KF59" s="238"/>
      <c r="KG59" s="238"/>
      <c r="KH59" s="238"/>
      <c r="KI59" s="238"/>
      <c r="KJ59" s="237"/>
      <c r="KK59" s="238"/>
      <c r="KL59" s="238"/>
      <c r="KM59" s="238"/>
      <c r="KN59" s="238"/>
      <c r="KO59" s="237"/>
      <c r="KP59" s="238"/>
      <c r="KQ59" s="238"/>
    </row>
    <row r="60" spans="1:303" x14ac:dyDescent="0.25">
      <c r="A60" s="240" t="s">
        <v>1672</v>
      </c>
      <c r="B60" s="237">
        <v>52.49029494806328</v>
      </c>
      <c r="C60" s="238">
        <v>52.401439146094631</v>
      </c>
      <c r="D60" s="238">
        <v>51.993579622519867</v>
      </c>
      <c r="E60" s="238">
        <v>51.343172020048492</v>
      </c>
      <c r="F60" s="238">
        <v>52.698874337060985</v>
      </c>
      <c r="G60" s="237">
        <v>39.083936702484145</v>
      </c>
      <c r="H60" s="238">
        <v>39.047438328046276</v>
      </c>
      <c r="I60" s="238">
        <v>39.136792265045536</v>
      </c>
      <c r="J60" s="238">
        <v>38.345799875883081</v>
      </c>
      <c r="K60" s="238">
        <v>39.195345526318633</v>
      </c>
      <c r="L60" s="237">
        <v>47.270352026579459</v>
      </c>
      <c r="M60" s="238">
        <v>47.38037618291802</v>
      </c>
      <c r="N60" s="238">
        <v>47.275548580497272</v>
      </c>
      <c r="O60" s="238">
        <v>47.061998294062711</v>
      </c>
      <c r="P60" s="238">
        <v>47.34106151106127</v>
      </c>
      <c r="Q60" s="237">
        <v>37.684872611374942</v>
      </c>
      <c r="R60" s="238">
        <v>37.660026453263889</v>
      </c>
      <c r="S60" s="238">
        <v>37.676457321171313</v>
      </c>
      <c r="T60" s="238">
        <v>37.616170799559612</v>
      </c>
      <c r="U60" s="238">
        <v>38.110083803047097</v>
      </c>
      <c r="V60" s="237">
        <v>47.480106987451599</v>
      </c>
      <c r="W60" s="238">
        <v>47.332768020573091</v>
      </c>
      <c r="X60" s="238">
        <v>47.364490558177053</v>
      </c>
      <c r="Y60" s="238">
        <v>47.338928001446924</v>
      </c>
      <c r="Z60" s="238">
        <v>48.005908555779705</v>
      </c>
      <c r="AA60" s="237">
        <v>38.011308743043472</v>
      </c>
      <c r="AB60" s="238">
        <v>38.003453759545586</v>
      </c>
      <c r="AC60" s="238">
        <v>38.035758027545207</v>
      </c>
      <c r="AD60" s="238">
        <v>38.030990199243945</v>
      </c>
      <c r="AE60" s="238">
        <v>38.504339697054519</v>
      </c>
      <c r="AF60" s="237">
        <v>32.630660501650929</v>
      </c>
      <c r="AG60" s="238">
        <v>31.703868734741665</v>
      </c>
      <c r="AH60" s="238">
        <v>30.587295210357368</v>
      </c>
      <c r="AI60" s="238">
        <v>28.170166808785275</v>
      </c>
      <c r="AJ60" s="238">
        <v>33.626459838329502</v>
      </c>
      <c r="AK60" s="237">
        <v>30.5071866240934</v>
      </c>
      <c r="AL60" s="238">
        <v>30.044478127174791</v>
      </c>
      <c r="AM60" s="238">
        <v>29.264368636524871</v>
      </c>
      <c r="AN60" s="238">
        <v>27.564429236590982</v>
      </c>
      <c r="AO60" s="238">
        <v>33.229127601851047</v>
      </c>
      <c r="AP60" s="237">
        <v>29.958755724130306</v>
      </c>
      <c r="AQ60" s="238">
        <v>29.785137079820551</v>
      </c>
      <c r="AR60" s="238">
        <v>29.330164675295897</v>
      </c>
      <c r="AS60" s="238">
        <v>28.83854422919002</v>
      </c>
      <c r="AT60" s="238">
        <v>30.425338985922327</v>
      </c>
      <c r="AU60" s="237">
        <v>30.859499211948631</v>
      </c>
      <c r="AV60" s="238">
        <v>30.758032770292395</v>
      </c>
      <c r="AW60" s="238">
        <v>30.564948839332757</v>
      </c>
      <c r="AX60" s="238">
        <v>12.179771406134897</v>
      </c>
      <c r="AY60" s="238">
        <v>31.029717839315097</v>
      </c>
      <c r="AZ60" s="237">
        <v>33.368353276702933</v>
      </c>
      <c r="BA60" s="238">
        <v>33.154095647882791</v>
      </c>
      <c r="BB60" s="238">
        <v>33.018860528784515</v>
      </c>
      <c r="BC60" s="238">
        <v>30.552718845225165</v>
      </c>
      <c r="BD60" s="238">
        <v>33.594453839874014</v>
      </c>
      <c r="BE60" s="237">
        <v>36.252608861823823</v>
      </c>
      <c r="BF60" s="238">
        <v>36.155542452062022</v>
      </c>
      <c r="BG60" s="238">
        <v>36.155730840610779</v>
      </c>
      <c r="BH60" s="238">
        <v>35.799889520611373</v>
      </c>
      <c r="BI60" s="239">
        <v>36.713532898595844</v>
      </c>
      <c r="BJ60" s="240"/>
      <c r="BK60" s="237"/>
      <c r="BL60" s="238"/>
      <c r="BM60" s="238"/>
      <c r="BN60" s="238"/>
      <c r="BO60" s="238"/>
      <c r="BP60" s="237"/>
      <c r="BQ60" s="238"/>
      <c r="BR60" s="238"/>
      <c r="BS60" s="238"/>
      <c r="BT60" s="238"/>
      <c r="BU60" s="237"/>
      <c r="BV60" s="238"/>
      <c r="BW60" s="238"/>
      <c r="BX60" s="238"/>
      <c r="BY60" s="238"/>
      <c r="BZ60" s="237"/>
      <c r="CA60" s="238"/>
      <c r="CB60" s="238"/>
      <c r="CC60" s="238"/>
      <c r="CD60" s="238"/>
      <c r="CE60" s="237"/>
      <c r="CF60" s="238"/>
      <c r="CG60" s="238"/>
      <c r="CH60" s="238"/>
      <c r="CI60" s="238"/>
      <c r="CJ60" s="237"/>
      <c r="CK60" s="238"/>
      <c r="CL60" s="238"/>
      <c r="CM60" s="238"/>
      <c r="CN60" s="238"/>
      <c r="CO60" s="237"/>
      <c r="CP60" s="238"/>
      <c r="CQ60" s="238"/>
      <c r="CR60" s="238"/>
      <c r="CS60" s="238"/>
      <c r="CT60" s="237"/>
      <c r="CU60" s="238"/>
      <c r="CV60" s="238"/>
      <c r="CW60" s="238"/>
      <c r="CX60" s="238"/>
      <c r="CY60" s="237"/>
      <c r="CZ60" s="238"/>
      <c r="DA60" s="238"/>
      <c r="DB60" s="238"/>
      <c r="DC60" s="238"/>
      <c r="DD60" s="237"/>
      <c r="DE60" s="238"/>
      <c r="DF60" s="238"/>
      <c r="DG60" s="238"/>
      <c r="DH60" s="238"/>
      <c r="DI60" s="237"/>
      <c r="DJ60" s="238"/>
      <c r="DK60" s="238"/>
      <c r="DL60" s="238"/>
      <c r="DM60" s="238"/>
      <c r="DN60" s="237"/>
      <c r="DO60" s="238"/>
      <c r="DP60" s="238"/>
      <c r="DQ60" s="238"/>
      <c r="DR60" s="239"/>
      <c r="DS60" s="240"/>
      <c r="DT60" s="237"/>
      <c r="DU60" s="238"/>
      <c r="DV60" s="238"/>
      <c r="DW60" s="238"/>
      <c r="DX60" s="238"/>
      <c r="DY60" s="237"/>
      <c r="DZ60" s="238"/>
      <c r="EA60" s="238"/>
      <c r="EB60" s="238"/>
      <c r="EC60" s="238"/>
      <c r="ED60" s="237"/>
      <c r="EE60" s="238"/>
      <c r="EF60" s="238"/>
      <c r="EG60" s="238"/>
      <c r="EH60" s="238"/>
      <c r="EI60" s="237"/>
      <c r="EJ60" s="238"/>
      <c r="EK60" s="238"/>
      <c r="EL60" s="238"/>
      <c r="EM60" s="238"/>
      <c r="EN60" s="237"/>
      <c r="EO60" s="238"/>
      <c r="EP60" s="238"/>
      <c r="EQ60" s="238"/>
      <c r="ER60" s="238"/>
      <c r="ES60" s="237"/>
      <c r="ET60" s="238"/>
      <c r="EU60" s="238"/>
      <c r="EV60" s="238"/>
      <c r="EW60" s="238"/>
      <c r="EX60" s="237"/>
      <c r="EY60" s="238"/>
      <c r="EZ60" s="238"/>
      <c r="FA60" s="238"/>
      <c r="FB60" s="238"/>
      <c r="FC60" s="237"/>
      <c r="FD60" s="238"/>
      <c r="FE60" s="238"/>
      <c r="FF60" s="238"/>
      <c r="FG60" s="238"/>
      <c r="FH60" s="237"/>
      <c r="FI60" s="238"/>
      <c r="FJ60" s="238"/>
      <c r="FK60" s="238"/>
      <c r="FL60" s="238"/>
      <c r="FM60" s="237"/>
      <c r="FN60" s="238"/>
      <c r="FO60" s="238"/>
      <c r="FP60" s="238"/>
      <c r="FQ60" s="238"/>
      <c r="FR60" s="237"/>
      <c r="FS60" s="238"/>
      <c r="FT60" s="238"/>
      <c r="FU60" s="238"/>
      <c r="FV60" s="238"/>
      <c r="FW60" s="237"/>
      <c r="FX60" s="238"/>
      <c r="FY60" s="238"/>
      <c r="FZ60" s="238"/>
      <c r="GA60" s="239"/>
      <c r="GB60" s="240"/>
      <c r="GC60" s="237"/>
      <c r="GD60" s="238"/>
      <c r="GE60" s="238"/>
      <c r="GF60" s="238"/>
      <c r="GG60" s="238"/>
      <c r="GH60" s="237"/>
      <c r="GI60" s="238"/>
      <c r="GJ60" s="238"/>
      <c r="GK60" s="238"/>
      <c r="GL60" s="238"/>
      <c r="GM60" s="237"/>
      <c r="GN60" s="238"/>
      <c r="GO60" s="238"/>
      <c r="GP60" s="238"/>
      <c r="GQ60" s="238"/>
      <c r="GR60" s="237"/>
      <c r="GS60" s="238"/>
      <c r="GT60" s="238"/>
      <c r="GU60" s="238"/>
      <c r="GV60" s="238"/>
      <c r="GW60" s="237"/>
      <c r="GX60" s="238"/>
      <c r="GY60" s="238"/>
      <c r="GZ60" s="238"/>
      <c r="HA60" s="238"/>
      <c r="HB60" s="237"/>
      <c r="HC60" s="238"/>
      <c r="HD60" s="238"/>
      <c r="HE60" s="238"/>
      <c r="HF60" s="238"/>
      <c r="HG60" s="237"/>
      <c r="HH60" s="238"/>
      <c r="HI60" s="238"/>
      <c r="HJ60" s="238"/>
      <c r="HK60" s="238"/>
      <c r="HL60" s="237"/>
      <c r="HM60" s="238"/>
      <c r="HN60" s="238"/>
      <c r="HO60" s="238"/>
      <c r="HP60" s="238"/>
      <c r="HQ60" s="237"/>
      <c r="HR60" s="238"/>
      <c r="HS60" s="238"/>
      <c r="HT60" s="238"/>
      <c r="HU60" s="238"/>
      <c r="HV60" s="237"/>
      <c r="HW60" s="238"/>
      <c r="HX60" s="238"/>
      <c r="HY60" s="238"/>
      <c r="HZ60" s="238"/>
      <c r="IA60" s="237"/>
      <c r="IB60" s="238"/>
      <c r="IC60" s="238"/>
      <c r="ID60" s="238"/>
      <c r="IE60" s="238"/>
      <c r="IF60" s="237"/>
      <c r="IG60" s="238"/>
      <c r="IH60" s="238"/>
      <c r="II60" s="238"/>
      <c r="IJ60" s="239"/>
      <c r="IK60" s="240"/>
      <c r="IL60" s="237"/>
      <c r="IM60" s="238"/>
      <c r="IN60" s="238"/>
      <c r="IO60" s="238"/>
      <c r="IP60" s="238"/>
      <c r="IQ60" s="237"/>
      <c r="IR60" s="238"/>
      <c r="IS60" s="238"/>
      <c r="IT60" s="238"/>
      <c r="IU60" s="238"/>
      <c r="IV60" s="237"/>
      <c r="IW60" s="238"/>
      <c r="IX60" s="238"/>
      <c r="IY60" s="238"/>
      <c r="IZ60" s="238"/>
      <c r="JA60" s="237"/>
      <c r="JB60" s="238"/>
      <c r="JC60" s="238"/>
      <c r="JD60" s="238"/>
      <c r="JE60" s="238"/>
      <c r="JF60" s="237"/>
      <c r="JG60" s="238"/>
      <c r="JH60" s="238"/>
      <c r="JI60" s="238"/>
      <c r="JJ60" s="238"/>
      <c r="JK60" s="237"/>
      <c r="JL60" s="238"/>
      <c r="JM60" s="238"/>
      <c r="JN60" s="238"/>
      <c r="JO60" s="238"/>
      <c r="JP60" s="237"/>
      <c r="JQ60" s="238"/>
      <c r="JR60" s="238"/>
      <c r="JS60" s="238"/>
      <c r="JT60" s="238"/>
      <c r="JU60" s="237"/>
      <c r="JV60" s="238"/>
      <c r="JW60" s="238"/>
      <c r="JX60" s="238"/>
      <c r="JY60" s="238"/>
      <c r="JZ60" s="237"/>
      <c r="KA60" s="238"/>
      <c r="KB60" s="238"/>
      <c r="KC60" s="238"/>
      <c r="KD60" s="238"/>
      <c r="KE60" s="237"/>
      <c r="KF60" s="238"/>
      <c r="KG60" s="238"/>
      <c r="KH60" s="238"/>
      <c r="KI60" s="238"/>
      <c r="KJ60" s="237"/>
      <c r="KK60" s="238"/>
      <c r="KL60" s="238"/>
      <c r="KM60" s="238"/>
      <c r="KN60" s="238"/>
      <c r="KO60" s="237"/>
      <c r="KP60" s="238"/>
      <c r="KQ60" s="238"/>
    </row>
    <row r="61" spans="1:303" x14ac:dyDescent="0.25">
      <c r="A61" s="240" t="s">
        <v>1673</v>
      </c>
      <c r="B61" s="237">
        <v>56.163377750359274</v>
      </c>
      <c r="C61" s="238">
        <v>55.646378530676138</v>
      </c>
      <c r="D61" s="238">
        <v>52.739961979229086</v>
      </c>
      <c r="E61" s="238">
        <v>49.342908232525623</v>
      </c>
      <c r="F61" s="238">
        <v>56.923902258179112</v>
      </c>
      <c r="G61" s="237">
        <v>42.103248715727339</v>
      </c>
      <c r="H61" s="238">
        <v>41.702114946818433</v>
      </c>
      <c r="I61" s="238">
        <v>40.162060691198981</v>
      </c>
      <c r="J61" s="238">
        <v>38.85613698387413</v>
      </c>
      <c r="K61" s="238">
        <v>42.867896051787433</v>
      </c>
      <c r="L61" s="237">
        <v>50.985550876028249</v>
      </c>
      <c r="M61" s="238">
        <v>50.568014259703951</v>
      </c>
      <c r="N61" s="238">
        <v>48.665692446417985</v>
      </c>
      <c r="O61" s="238">
        <v>48.03164890929699</v>
      </c>
      <c r="P61" s="238">
        <v>51.559052709043108</v>
      </c>
      <c r="Q61" s="237">
        <v>41.529337488692896</v>
      </c>
      <c r="R61" s="238">
        <v>41.204995835920116</v>
      </c>
      <c r="S61" s="238">
        <v>39.428012598059624</v>
      </c>
      <c r="T61" s="238">
        <v>39.313693465178901</v>
      </c>
      <c r="U61" s="238">
        <v>42.632639157043208</v>
      </c>
      <c r="V61" s="237">
        <v>51.778614071895674</v>
      </c>
      <c r="W61" s="238">
        <v>51.46552658476336</v>
      </c>
      <c r="X61" s="238">
        <v>48.946296564686882</v>
      </c>
      <c r="Y61" s="238">
        <v>48.639894783723271</v>
      </c>
      <c r="Z61" s="238">
        <v>52.792887085928129</v>
      </c>
      <c r="AA61" s="237">
        <v>41.360269682367168</v>
      </c>
      <c r="AB61" s="238">
        <v>41.272570367264365</v>
      </c>
      <c r="AC61" s="238">
        <v>39.418428971036739</v>
      </c>
      <c r="AD61" s="238">
        <v>37.132854697429146</v>
      </c>
      <c r="AE61" s="238">
        <v>42.274941742005062</v>
      </c>
      <c r="AF61" s="237">
        <v>35.591703976199625</v>
      </c>
      <c r="AG61" s="238">
        <v>34.552978893677441</v>
      </c>
      <c r="AH61" s="238">
        <v>30.722251547869305</v>
      </c>
      <c r="AI61" s="238">
        <v>27.2893681845331</v>
      </c>
      <c r="AJ61" s="238">
        <v>37.168257582124568</v>
      </c>
      <c r="AK61" s="237">
        <v>33.311621463865698</v>
      </c>
      <c r="AL61" s="238">
        <v>32.65043206072702</v>
      </c>
      <c r="AM61" s="238">
        <v>30.083752282640113</v>
      </c>
      <c r="AN61" s="238">
        <v>26.585229989305692</v>
      </c>
      <c r="AO61" s="238">
        <v>36.829183375396831</v>
      </c>
      <c r="AP61" s="237">
        <v>33.110279627558917</v>
      </c>
      <c r="AQ61" s="238">
        <v>32.689933782680626</v>
      </c>
      <c r="AR61" s="238">
        <v>30.229753622973554</v>
      </c>
      <c r="AS61" s="238">
        <v>28.051658324396335</v>
      </c>
      <c r="AT61" s="238">
        <v>36.120198209171349</v>
      </c>
      <c r="AU61" s="237">
        <v>33.408531487669762</v>
      </c>
      <c r="AV61" s="238">
        <v>33.163124579505471</v>
      </c>
      <c r="AW61" s="238">
        <v>30.822113042738344</v>
      </c>
      <c r="AX61" s="238">
        <v>11.369681678534988</v>
      </c>
      <c r="AY61" s="238">
        <v>33.853531349637933</v>
      </c>
      <c r="AZ61" s="237">
        <v>36.119189963152252</v>
      </c>
      <c r="BA61" s="238">
        <v>35.777644685286063</v>
      </c>
      <c r="BB61" s="238">
        <v>33.654646571788057</v>
      </c>
      <c r="BC61" s="238">
        <v>29.20562113010196</v>
      </c>
      <c r="BD61" s="238">
        <v>36.715271880646441</v>
      </c>
      <c r="BE61" s="237">
        <v>39.726857460107574</v>
      </c>
      <c r="BF61" s="238">
        <v>39.364830275300811</v>
      </c>
      <c r="BG61" s="238">
        <v>37.474629764558507</v>
      </c>
      <c r="BH61" s="238">
        <v>34.933691750523472</v>
      </c>
      <c r="BI61" s="239">
        <v>41.636737929326209</v>
      </c>
      <c r="BJ61" s="240"/>
      <c r="BK61" s="237"/>
      <c r="BL61" s="238"/>
      <c r="BM61" s="238"/>
      <c r="BN61" s="238"/>
      <c r="BO61" s="238"/>
      <c r="BP61" s="237"/>
      <c r="BQ61" s="238"/>
      <c r="BR61" s="238"/>
      <c r="BS61" s="238"/>
      <c r="BT61" s="238"/>
      <c r="BU61" s="237"/>
      <c r="BV61" s="238"/>
      <c r="BW61" s="238"/>
      <c r="BX61" s="238"/>
      <c r="BY61" s="238"/>
      <c r="BZ61" s="237"/>
      <c r="CA61" s="238"/>
      <c r="CB61" s="238"/>
      <c r="CC61" s="238"/>
      <c r="CD61" s="238"/>
      <c r="CE61" s="237"/>
      <c r="CF61" s="238"/>
      <c r="CG61" s="238"/>
      <c r="CH61" s="238"/>
      <c r="CI61" s="238"/>
      <c r="CJ61" s="237"/>
      <c r="CK61" s="238"/>
      <c r="CL61" s="238"/>
      <c r="CM61" s="238"/>
      <c r="CN61" s="238"/>
      <c r="CO61" s="237"/>
      <c r="CP61" s="238"/>
      <c r="CQ61" s="238"/>
      <c r="CR61" s="238"/>
      <c r="CS61" s="238"/>
      <c r="CT61" s="237"/>
      <c r="CU61" s="238"/>
      <c r="CV61" s="238"/>
      <c r="CW61" s="238"/>
      <c r="CX61" s="238"/>
      <c r="CY61" s="237"/>
      <c r="CZ61" s="238"/>
      <c r="DA61" s="238"/>
      <c r="DB61" s="238"/>
      <c r="DC61" s="238"/>
      <c r="DD61" s="237"/>
      <c r="DE61" s="238"/>
      <c r="DF61" s="238"/>
      <c r="DG61" s="238"/>
      <c r="DH61" s="238"/>
      <c r="DI61" s="237"/>
      <c r="DJ61" s="238"/>
      <c r="DK61" s="238"/>
      <c r="DL61" s="238"/>
      <c r="DM61" s="238"/>
      <c r="DN61" s="237"/>
      <c r="DO61" s="238"/>
      <c r="DP61" s="238"/>
      <c r="DQ61" s="238"/>
      <c r="DR61" s="239"/>
      <c r="DS61" s="240"/>
      <c r="DT61" s="237"/>
      <c r="DU61" s="238"/>
      <c r="DV61" s="238"/>
      <c r="DW61" s="238"/>
      <c r="DX61" s="238"/>
      <c r="DY61" s="237"/>
      <c r="DZ61" s="238"/>
      <c r="EA61" s="238"/>
      <c r="EB61" s="238"/>
      <c r="EC61" s="238"/>
      <c r="ED61" s="237"/>
      <c r="EE61" s="238"/>
      <c r="EF61" s="238"/>
      <c r="EG61" s="238"/>
      <c r="EH61" s="238"/>
      <c r="EI61" s="237"/>
      <c r="EJ61" s="238"/>
      <c r="EK61" s="238"/>
      <c r="EL61" s="238"/>
      <c r="EM61" s="238"/>
      <c r="EN61" s="237"/>
      <c r="EO61" s="238"/>
      <c r="EP61" s="238"/>
      <c r="EQ61" s="238"/>
      <c r="ER61" s="238"/>
      <c r="ES61" s="237"/>
      <c r="ET61" s="238"/>
      <c r="EU61" s="238"/>
      <c r="EV61" s="238"/>
      <c r="EW61" s="238"/>
      <c r="EX61" s="237"/>
      <c r="EY61" s="238"/>
      <c r="EZ61" s="238"/>
      <c r="FA61" s="238"/>
      <c r="FB61" s="238"/>
      <c r="FC61" s="237"/>
      <c r="FD61" s="238"/>
      <c r="FE61" s="238"/>
      <c r="FF61" s="238"/>
      <c r="FG61" s="238"/>
      <c r="FH61" s="237"/>
      <c r="FI61" s="238"/>
      <c r="FJ61" s="238"/>
      <c r="FK61" s="238"/>
      <c r="FL61" s="238"/>
      <c r="FM61" s="237"/>
      <c r="FN61" s="238"/>
      <c r="FO61" s="238"/>
      <c r="FP61" s="238"/>
      <c r="FQ61" s="238"/>
      <c r="FR61" s="237"/>
      <c r="FS61" s="238"/>
      <c r="FT61" s="238"/>
      <c r="FU61" s="238"/>
      <c r="FV61" s="238"/>
      <c r="FW61" s="237"/>
      <c r="FX61" s="238"/>
      <c r="FY61" s="238"/>
      <c r="FZ61" s="238"/>
      <c r="GA61" s="239"/>
      <c r="GB61" s="240"/>
      <c r="GC61" s="237"/>
      <c r="GD61" s="238"/>
      <c r="GE61" s="238"/>
      <c r="GF61" s="238"/>
      <c r="GG61" s="238"/>
      <c r="GH61" s="237"/>
      <c r="GI61" s="238"/>
      <c r="GJ61" s="238"/>
      <c r="GK61" s="238"/>
      <c r="GL61" s="238"/>
      <c r="GM61" s="237"/>
      <c r="GN61" s="238"/>
      <c r="GO61" s="238"/>
      <c r="GP61" s="238"/>
      <c r="GQ61" s="238"/>
      <c r="GR61" s="237"/>
      <c r="GS61" s="238"/>
      <c r="GT61" s="238"/>
      <c r="GU61" s="238"/>
      <c r="GV61" s="238"/>
      <c r="GW61" s="237"/>
      <c r="GX61" s="238"/>
      <c r="GY61" s="238"/>
      <c r="GZ61" s="238"/>
      <c r="HA61" s="238"/>
      <c r="HB61" s="237"/>
      <c r="HC61" s="238"/>
      <c r="HD61" s="238"/>
      <c r="HE61" s="238"/>
      <c r="HF61" s="238"/>
      <c r="HG61" s="237"/>
      <c r="HH61" s="238"/>
      <c r="HI61" s="238"/>
      <c r="HJ61" s="238"/>
      <c r="HK61" s="238"/>
      <c r="HL61" s="237"/>
      <c r="HM61" s="238"/>
      <c r="HN61" s="238"/>
      <c r="HO61" s="238"/>
      <c r="HP61" s="238"/>
      <c r="HQ61" s="237"/>
      <c r="HR61" s="238"/>
      <c r="HS61" s="238"/>
      <c r="HT61" s="238"/>
      <c r="HU61" s="238"/>
      <c r="HV61" s="237"/>
      <c r="HW61" s="238"/>
      <c r="HX61" s="238"/>
      <c r="HY61" s="238"/>
      <c r="HZ61" s="238"/>
      <c r="IA61" s="237"/>
      <c r="IB61" s="238"/>
      <c r="IC61" s="238"/>
      <c r="ID61" s="238"/>
      <c r="IE61" s="238"/>
      <c r="IF61" s="237"/>
      <c r="IG61" s="238"/>
      <c r="IH61" s="238"/>
      <c r="II61" s="238"/>
      <c r="IJ61" s="239"/>
      <c r="IK61" s="240"/>
      <c r="IL61" s="237"/>
      <c r="IM61" s="238"/>
      <c r="IN61" s="238"/>
      <c r="IO61" s="238"/>
      <c r="IP61" s="238"/>
      <c r="IQ61" s="237"/>
      <c r="IR61" s="238"/>
      <c r="IS61" s="238"/>
      <c r="IT61" s="238"/>
      <c r="IU61" s="238"/>
      <c r="IV61" s="237"/>
      <c r="IW61" s="238"/>
      <c r="IX61" s="238"/>
      <c r="IY61" s="238"/>
      <c r="IZ61" s="238"/>
      <c r="JA61" s="237"/>
      <c r="JB61" s="238"/>
      <c r="JC61" s="238"/>
      <c r="JD61" s="238"/>
      <c r="JE61" s="238"/>
      <c r="JF61" s="237"/>
      <c r="JG61" s="238"/>
      <c r="JH61" s="238"/>
      <c r="JI61" s="238"/>
      <c r="JJ61" s="238"/>
      <c r="JK61" s="237"/>
      <c r="JL61" s="238"/>
      <c r="JM61" s="238"/>
      <c r="JN61" s="238"/>
      <c r="JO61" s="238"/>
      <c r="JP61" s="237"/>
      <c r="JQ61" s="238"/>
      <c r="JR61" s="238"/>
      <c r="JS61" s="238"/>
      <c r="JT61" s="238"/>
      <c r="JU61" s="237"/>
      <c r="JV61" s="238"/>
      <c r="JW61" s="238"/>
      <c r="JX61" s="238"/>
      <c r="JY61" s="238"/>
      <c r="JZ61" s="237"/>
      <c r="KA61" s="238"/>
      <c r="KB61" s="238"/>
      <c r="KC61" s="238"/>
      <c r="KD61" s="238"/>
      <c r="KE61" s="237"/>
      <c r="KF61" s="238"/>
      <c r="KG61" s="238"/>
      <c r="KH61" s="238"/>
      <c r="KI61" s="238"/>
      <c r="KJ61" s="237"/>
      <c r="KK61" s="238"/>
      <c r="KL61" s="238"/>
      <c r="KM61" s="238"/>
      <c r="KN61" s="238"/>
      <c r="KO61" s="237"/>
      <c r="KP61" s="238"/>
      <c r="KQ61" s="238"/>
    </row>
    <row r="62" spans="1:303" x14ac:dyDescent="0.25">
      <c r="A62" s="240" t="s">
        <v>1674</v>
      </c>
      <c r="B62" s="237">
        <v>53.562769685556255</v>
      </c>
      <c r="C62" s="238">
        <v>53.197354889898548</v>
      </c>
      <c r="D62" s="238">
        <v>52.858806726370297</v>
      </c>
      <c r="E62" s="238">
        <v>52.19210396070698</v>
      </c>
      <c r="F62" s="238">
        <v>53.809760901529295</v>
      </c>
      <c r="G62" s="237">
        <v>39.875273445684591</v>
      </c>
      <c r="H62" s="238">
        <v>39.675681392672765</v>
      </c>
      <c r="I62" s="238">
        <v>39.934101101963435</v>
      </c>
      <c r="J62" s="238">
        <v>39.092060090730826</v>
      </c>
      <c r="K62" s="238">
        <v>40.030790271286726</v>
      </c>
      <c r="L62" s="237">
        <v>48.226226921178949</v>
      </c>
      <c r="M62" s="238">
        <v>48.010367947063337</v>
      </c>
      <c r="N62" s="238">
        <v>48.236466383995129</v>
      </c>
      <c r="O62" s="238">
        <v>48.030857243876738</v>
      </c>
      <c r="P62" s="238">
        <v>48.329852259406202</v>
      </c>
      <c r="Q62" s="237">
        <v>38.587827920058793</v>
      </c>
      <c r="R62" s="238">
        <v>38.508131297224459</v>
      </c>
      <c r="S62" s="238">
        <v>38.684998474649774</v>
      </c>
      <c r="T62" s="238">
        <v>38.647432369455196</v>
      </c>
      <c r="U62" s="238">
        <v>39.160700250853544</v>
      </c>
      <c r="V62" s="237">
        <v>48.669931898258412</v>
      </c>
      <c r="W62" s="238">
        <v>48.384881490925153</v>
      </c>
      <c r="X62" s="238">
        <v>48.555024783830149</v>
      </c>
      <c r="Y62" s="238">
        <v>48.529115473398939</v>
      </c>
      <c r="Z62" s="238">
        <v>49.213108499254446</v>
      </c>
      <c r="AA62" s="237">
        <v>38.917806009494946</v>
      </c>
      <c r="AB62" s="238">
        <v>38.877407918918458</v>
      </c>
      <c r="AC62" s="238">
        <v>38.862693428388283</v>
      </c>
      <c r="AD62" s="238">
        <v>38.776919007424574</v>
      </c>
      <c r="AE62" s="238">
        <v>39.472562206777233</v>
      </c>
      <c r="AF62" s="237">
        <v>34.296488472980947</v>
      </c>
      <c r="AG62" s="238">
        <v>33.076678136365899</v>
      </c>
      <c r="AH62" s="238">
        <v>32.08832571246365</v>
      </c>
      <c r="AI62" s="238">
        <v>29.260171751362403</v>
      </c>
      <c r="AJ62" s="238">
        <v>34.996002599640143</v>
      </c>
      <c r="AK62" s="237">
        <v>31.732162221515885</v>
      </c>
      <c r="AL62" s="238">
        <v>31.009089999110923</v>
      </c>
      <c r="AM62" s="238">
        <v>30.421072208610322</v>
      </c>
      <c r="AN62" s="238">
        <v>28.45862752138861</v>
      </c>
      <c r="AO62" s="238">
        <v>34.578042420435665</v>
      </c>
      <c r="AP62" s="237">
        <v>31.14706836854025</v>
      </c>
      <c r="AQ62" s="238">
        <v>30.953738208245746</v>
      </c>
      <c r="AR62" s="238">
        <v>30.558726456426395</v>
      </c>
      <c r="AS62" s="238">
        <v>29.986442443344302</v>
      </c>
      <c r="AT62" s="238">
        <v>31.719293708738</v>
      </c>
      <c r="AU62" s="237">
        <v>31.69248758976979</v>
      </c>
      <c r="AV62" s="238">
        <v>31.560259173478929</v>
      </c>
      <c r="AW62" s="238">
        <v>31.265722696583616</v>
      </c>
      <c r="AX62" s="238">
        <v>12.643544576512795</v>
      </c>
      <c r="AY62" s="238">
        <v>31.924866374782709</v>
      </c>
      <c r="AZ62" s="237">
        <v>34.268420280580571</v>
      </c>
      <c r="BA62" s="238">
        <v>34.034424566882066</v>
      </c>
      <c r="BB62" s="238">
        <v>33.962884640595767</v>
      </c>
      <c r="BC62" s="238">
        <v>31.459867002667629</v>
      </c>
      <c r="BD62" s="238">
        <v>34.64063104786446</v>
      </c>
      <c r="BE62" s="237">
        <v>37.072608861823831</v>
      </c>
      <c r="BF62" s="238">
        <v>36.968198543416413</v>
      </c>
      <c r="BG62" s="238">
        <v>36.970932770248581</v>
      </c>
      <c r="BH62" s="238">
        <v>36.637445725331922</v>
      </c>
      <c r="BI62" s="239">
        <v>37.558710701181916</v>
      </c>
      <c r="BJ62" s="240"/>
      <c r="BK62" s="237"/>
      <c r="BL62" s="238"/>
      <c r="BM62" s="238"/>
      <c r="BN62" s="238"/>
      <c r="BO62" s="238"/>
      <c r="BP62" s="237"/>
      <c r="BQ62" s="238"/>
      <c r="BR62" s="238"/>
      <c r="BS62" s="238"/>
      <c r="BT62" s="238"/>
      <c r="BU62" s="237"/>
      <c r="BV62" s="238"/>
      <c r="BW62" s="238"/>
      <c r="BX62" s="238"/>
      <c r="BY62" s="238"/>
      <c r="BZ62" s="237"/>
      <c r="CA62" s="238"/>
      <c r="CB62" s="238"/>
      <c r="CC62" s="238"/>
      <c r="CD62" s="238"/>
      <c r="CE62" s="237"/>
      <c r="CF62" s="238"/>
      <c r="CG62" s="238"/>
      <c r="CH62" s="238"/>
      <c r="CI62" s="238"/>
      <c r="CJ62" s="237"/>
      <c r="CK62" s="238"/>
      <c r="CL62" s="238"/>
      <c r="CM62" s="238"/>
      <c r="CN62" s="238"/>
      <c r="CO62" s="237"/>
      <c r="CP62" s="238"/>
      <c r="CQ62" s="238"/>
      <c r="CR62" s="238"/>
      <c r="CS62" s="238"/>
      <c r="CT62" s="237"/>
      <c r="CU62" s="238"/>
      <c r="CV62" s="238"/>
      <c r="CW62" s="238"/>
      <c r="CX62" s="238"/>
      <c r="CY62" s="237"/>
      <c r="CZ62" s="238"/>
      <c r="DA62" s="238"/>
      <c r="DB62" s="238"/>
      <c r="DC62" s="238"/>
      <c r="DD62" s="237"/>
      <c r="DE62" s="238"/>
      <c r="DF62" s="238"/>
      <c r="DG62" s="238"/>
      <c r="DH62" s="238"/>
      <c r="DI62" s="237"/>
      <c r="DJ62" s="238"/>
      <c r="DK62" s="238"/>
      <c r="DL62" s="238"/>
      <c r="DM62" s="238"/>
      <c r="DN62" s="237"/>
      <c r="DO62" s="238"/>
      <c r="DP62" s="238"/>
      <c r="DQ62" s="238"/>
      <c r="DR62" s="239"/>
      <c r="DS62" s="240"/>
      <c r="DT62" s="237"/>
      <c r="DU62" s="238"/>
      <c r="DV62" s="238"/>
      <c r="DW62" s="238"/>
      <c r="DX62" s="238"/>
      <c r="DY62" s="237"/>
      <c r="DZ62" s="238"/>
      <c r="EA62" s="238"/>
      <c r="EB62" s="238"/>
      <c r="EC62" s="238"/>
      <c r="ED62" s="237"/>
      <c r="EE62" s="238"/>
      <c r="EF62" s="238"/>
      <c r="EG62" s="238"/>
      <c r="EH62" s="238"/>
      <c r="EI62" s="237"/>
      <c r="EJ62" s="238"/>
      <c r="EK62" s="238"/>
      <c r="EL62" s="238"/>
      <c r="EM62" s="238"/>
      <c r="EN62" s="237"/>
      <c r="EO62" s="238"/>
      <c r="EP62" s="238"/>
      <c r="EQ62" s="238"/>
      <c r="ER62" s="238"/>
      <c r="ES62" s="237"/>
      <c r="ET62" s="238"/>
      <c r="EU62" s="238"/>
      <c r="EV62" s="238"/>
      <c r="EW62" s="238"/>
      <c r="EX62" s="237"/>
      <c r="EY62" s="238"/>
      <c r="EZ62" s="238"/>
      <c r="FA62" s="238"/>
      <c r="FB62" s="238"/>
      <c r="FC62" s="237"/>
      <c r="FD62" s="238"/>
      <c r="FE62" s="238"/>
      <c r="FF62" s="238"/>
      <c r="FG62" s="238"/>
      <c r="FH62" s="237"/>
      <c r="FI62" s="238"/>
      <c r="FJ62" s="238"/>
      <c r="FK62" s="238"/>
      <c r="FL62" s="238"/>
      <c r="FM62" s="237"/>
      <c r="FN62" s="238"/>
      <c r="FO62" s="238"/>
      <c r="FP62" s="238"/>
      <c r="FQ62" s="238"/>
      <c r="FR62" s="237"/>
      <c r="FS62" s="238"/>
      <c r="FT62" s="238"/>
      <c r="FU62" s="238"/>
      <c r="FV62" s="238"/>
      <c r="FW62" s="237"/>
      <c r="FX62" s="238"/>
      <c r="FY62" s="238"/>
      <c r="FZ62" s="238"/>
      <c r="GA62" s="239"/>
      <c r="GB62" s="240"/>
      <c r="GC62" s="237"/>
      <c r="GD62" s="238"/>
      <c r="GE62" s="238"/>
      <c r="GF62" s="238"/>
      <c r="GG62" s="238"/>
      <c r="GH62" s="237"/>
      <c r="GI62" s="238"/>
      <c r="GJ62" s="238"/>
      <c r="GK62" s="238"/>
      <c r="GL62" s="238"/>
      <c r="GM62" s="237"/>
      <c r="GN62" s="238"/>
      <c r="GO62" s="238"/>
      <c r="GP62" s="238"/>
      <c r="GQ62" s="238"/>
      <c r="GR62" s="237"/>
      <c r="GS62" s="238"/>
      <c r="GT62" s="238"/>
      <c r="GU62" s="238"/>
      <c r="GV62" s="238"/>
      <c r="GW62" s="237"/>
      <c r="GX62" s="238"/>
      <c r="GY62" s="238"/>
      <c r="GZ62" s="238"/>
      <c r="HA62" s="238"/>
      <c r="HB62" s="237"/>
      <c r="HC62" s="238"/>
      <c r="HD62" s="238"/>
      <c r="HE62" s="238"/>
      <c r="HF62" s="238"/>
      <c r="HG62" s="237"/>
      <c r="HH62" s="238"/>
      <c r="HI62" s="238"/>
      <c r="HJ62" s="238"/>
      <c r="HK62" s="238"/>
      <c r="HL62" s="237"/>
      <c r="HM62" s="238"/>
      <c r="HN62" s="238"/>
      <c r="HO62" s="238"/>
      <c r="HP62" s="238"/>
      <c r="HQ62" s="237"/>
      <c r="HR62" s="238"/>
      <c r="HS62" s="238"/>
      <c r="HT62" s="238"/>
      <c r="HU62" s="238"/>
      <c r="HV62" s="237"/>
      <c r="HW62" s="238"/>
      <c r="HX62" s="238"/>
      <c r="HY62" s="238"/>
      <c r="HZ62" s="238"/>
      <c r="IA62" s="237"/>
      <c r="IB62" s="238"/>
      <c r="IC62" s="238"/>
      <c r="ID62" s="238"/>
      <c r="IE62" s="238"/>
      <c r="IF62" s="237"/>
      <c r="IG62" s="238"/>
      <c r="IH62" s="238"/>
      <c r="II62" s="238"/>
      <c r="IJ62" s="239"/>
      <c r="IK62" s="240"/>
      <c r="IL62" s="237"/>
      <c r="IM62" s="238"/>
      <c r="IN62" s="238"/>
      <c r="IO62" s="238"/>
      <c r="IP62" s="238"/>
      <c r="IQ62" s="237"/>
      <c r="IR62" s="238"/>
      <c r="IS62" s="238"/>
      <c r="IT62" s="238"/>
      <c r="IU62" s="238"/>
      <c r="IV62" s="237"/>
      <c r="IW62" s="238"/>
      <c r="IX62" s="238"/>
      <c r="IY62" s="238"/>
      <c r="IZ62" s="238"/>
      <c r="JA62" s="237"/>
      <c r="JB62" s="238"/>
      <c r="JC62" s="238"/>
      <c r="JD62" s="238"/>
      <c r="JE62" s="238"/>
      <c r="JF62" s="237"/>
      <c r="JG62" s="238"/>
      <c r="JH62" s="238"/>
      <c r="JI62" s="238"/>
      <c r="JJ62" s="238"/>
      <c r="JK62" s="237"/>
      <c r="JL62" s="238"/>
      <c r="JM62" s="238"/>
      <c r="JN62" s="238"/>
      <c r="JO62" s="238"/>
      <c r="JP62" s="237"/>
      <c r="JQ62" s="238"/>
      <c r="JR62" s="238"/>
      <c r="JS62" s="238"/>
      <c r="JT62" s="238"/>
      <c r="JU62" s="237"/>
      <c r="JV62" s="238"/>
      <c r="JW62" s="238"/>
      <c r="JX62" s="238"/>
      <c r="JY62" s="238"/>
      <c r="JZ62" s="237"/>
      <c r="KA62" s="238"/>
      <c r="KB62" s="238"/>
      <c r="KC62" s="238"/>
      <c r="KD62" s="238"/>
      <c r="KE62" s="237"/>
      <c r="KF62" s="238"/>
      <c r="KG62" s="238"/>
      <c r="KH62" s="238"/>
      <c r="KI62" s="238"/>
      <c r="KJ62" s="237"/>
      <c r="KK62" s="238"/>
      <c r="KL62" s="238"/>
      <c r="KM62" s="238"/>
      <c r="KN62" s="238"/>
      <c r="KO62" s="237"/>
      <c r="KP62" s="238"/>
      <c r="KQ62" s="238"/>
    </row>
    <row r="63" spans="1:303" x14ac:dyDescent="0.25">
      <c r="A63" s="240" t="s">
        <v>1675</v>
      </c>
      <c r="B63" s="237">
        <v>54.94370179371564</v>
      </c>
      <c r="C63" s="238">
        <v>54.270967935743073</v>
      </c>
      <c r="D63" s="238">
        <v>54.488625111066114</v>
      </c>
      <c r="E63" s="238">
        <v>53.954345380012654</v>
      </c>
      <c r="F63" s="238">
        <v>55.90368746545554</v>
      </c>
      <c r="G63" s="237">
        <v>38.341620182212914</v>
      </c>
      <c r="H63" s="238">
        <v>38.217281691235925</v>
      </c>
      <c r="I63" s="238">
        <v>38.443468460090131</v>
      </c>
      <c r="J63" s="238">
        <v>38.187699326767458</v>
      </c>
      <c r="K63" s="238">
        <v>38.739525334208381</v>
      </c>
      <c r="L63" s="237">
        <v>46.448998691477712</v>
      </c>
      <c r="M63" s="238">
        <v>46.336485893337795</v>
      </c>
      <c r="N63" s="238">
        <v>46.454051578204904</v>
      </c>
      <c r="O63" s="238">
        <v>46.661020753770025</v>
      </c>
      <c r="P63" s="238">
        <v>46.449854869766149</v>
      </c>
      <c r="Q63" s="237">
        <v>7.7539045256671191</v>
      </c>
      <c r="R63" s="238">
        <v>7.7153782347329702</v>
      </c>
      <c r="S63" s="238">
        <v>7.7525919347008942</v>
      </c>
      <c r="T63" s="238">
        <v>8.0130060869016635</v>
      </c>
      <c r="U63" s="238">
        <v>7.9429575530621461</v>
      </c>
      <c r="V63" s="237">
        <v>47.179561064610894</v>
      </c>
      <c r="W63" s="238">
        <v>47.147600357033063</v>
      </c>
      <c r="X63" s="238">
        <v>48.119828447477822</v>
      </c>
      <c r="Y63" s="238">
        <v>48.090092347640827</v>
      </c>
      <c r="Z63" s="238">
        <v>47.717194310440604</v>
      </c>
      <c r="AA63" s="237">
        <v>37.685897506426848</v>
      </c>
      <c r="AB63" s="238">
        <v>37.67809131961711</v>
      </c>
      <c r="AC63" s="238">
        <v>38.427047266846671</v>
      </c>
      <c r="AD63" s="238">
        <v>38.502633691332449</v>
      </c>
      <c r="AE63" s="238">
        <v>38.489112301998169</v>
      </c>
      <c r="AF63" s="237">
        <v>27.73039969557659</v>
      </c>
      <c r="AG63" s="238">
        <v>28.063989275571721</v>
      </c>
      <c r="AH63" s="238">
        <v>30.576985981654026</v>
      </c>
      <c r="AI63" s="238">
        <v>28.270984211424803</v>
      </c>
      <c r="AJ63" s="238">
        <v>27.455840451623011</v>
      </c>
      <c r="AK63" s="237">
        <v>28.537076068425467</v>
      </c>
      <c r="AL63" s="238">
        <v>28.600223188965639</v>
      </c>
      <c r="AM63" s="238">
        <v>29.402756304356398</v>
      </c>
      <c r="AN63" s="238">
        <v>28.022269134583741</v>
      </c>
      <c r="AO63" s="238">
        <v>31.090885906395798</v>
      </c>
      <c r="AP63" s="237">
        <v>30.742693480662389</v>
      </c>
      <c r="AQ63" s="238">
        <v>30.670341836255535</v>
      </c>
      <c r="AR63" s="238">
        <v>30.560292092854866</v>
      </c>
      <c r="AS63" s="238">
        <v>30.130256279631311</v>
      </c>
      <c r="AT63" s="238">
        <v>31.295581751809195</v>
      </c>
      <c r="AU63" s="237">
        <v>31.375807103549807</v>
      </c>
      <c r="AV63" s="238">
        <v>31.379955137326814</v>
      </c>
      <c r="AW63" s="238">
        <v>31.268238544690522</v>
      </c>
      <c r="AX63" s="238">
        <v>12.670705036723321</v>
      </c>
      <c r="AY63" s="238">
        <v>31.544234418137705</v>
      </c>
      <c r="AZ63" s="237">
        <v>32.682696621169484</v>
      </c>
      <c r="BA63" s="238">
        <v>32.473522433088363</v>
      </c>
      <c r="BB63" s="238">
        <v>33.183227044660143</v>
      </c>
      <c r="BC63" s="238">
        <v>31.132112229942749</v>
      </c>
      <c r="BD63" s="238">
        <v>33.641147590140022</v>
      </c>
      <c r="BE63" s="237">
        <v>35.52994580879799</v>
      </c>
      <c r="BF63" s="238">
        <v>35.448078983478545</v>
      </c>
      <c r="BG63" s="238">
        <v>35.801173848062675</v>
      </c>
      <c r="BH63" s="238">
        <v>35.954748467523174</v>
      </c>
      <c r="BI63" s="239">
        <v>36.474599628105082</v>
      </c>
      <c r="BJ63" s="240"/>
      <c r="BK63" s="237"/>
      <c r="BL63" s="238"/>
      <c r="BM63" s="238"/>
      <c r="BN63" s="238"/>
      <c r="BO63" s="238"/>
      <c r="BP63" s="237"/>
      <c r="BQ63" s="238"/>
      <c r="BR63" s="238"/>
      <c r="BS63" s="238"/>
      <c r="BT63" s="238"/>
      <c r="BU63" s="237"/>
      <c r="BV63" s="238"/>
      <c r="BW63" s="238"/>
      <c r="BX63" s="238"/>
      <c r="BY63" s="238"/>
      <c r="BZ63" s="237"/>
      <c r="CA63" s="238"/>
      <c r="CB63" s="238"/>
      <c r="CC63" s="238"/>
      <c r="CD63" s="238"/>
      <c r="CE63" s="237"/>
      <c r="CF63" s="238"/>
      <c r="CG63" s="238"/>
      <c r="CH63" s="238"/>
      <c r="CI63" s="238"/>
      <c r="CJ63" s="237"/>
      <c r="CK63" s="238"/>
      <c r="CL63" s="238"/>
      <c r="CM63" s="238"/>
      <c r="CN63" s="238"/>
      <c r="CO63" s="237"/>
      <c r="CP63" s="238"/>
      <c r="CQ63" s="238"/>
      <c r="CR63" s="238"/>
      <c r="CS63" s="238"/>
      <c r="CT63" s="237"/>
      <c r="CU63" s="238"/>
      <c r="CV63" s="238"/>
      <c r="CW63" s="238"/>
      <c r="CX63" s="238"/>
      <c r="CY63" s="237"/>
      <c r="CZ63" s="238"/>
      <c r="DA63" s="238"/>
      <c r="DB63" s="238"/>
      <c r="DC63" s="238"/>
      <c r="DD63" s="237"/>
      <c r="DE63" s="238"/>
      <c r="DF63" s="238"/>
      <c r="DG63" s="238"/>
      <c r="DH63" s="238"/>
      <c r="DI63" s="237"/>
      <c r="DJ63" s="238"/>
      <c r="DK63" s="238"/>
      <c r="DL63" s="238"/>
      <c r="DM63" s="238"/>
      <c r="DN63" s="237"/>
      <c r="DO63" s="238"/>
      <c r="DP63" s="238"/>
      <c r="DQ63" s="238"/>
      <c r="DR63" s="239"/>
      <c r="DS63" s="240"/>
      <c r="DT63" s="237"/>
      <c r="DU63" s="238"/>
      <c r="DV63" s="238"/>
      <c r="DW63" s="238"/>
      <c r="DX63" s="238"/>
      <c r="DY63" s="237"/>
      <c r="DZ63" s="238"/>
      <c r="EA63" s="238"/>
      <c r="EB63" s="238"/>
      <c r="EC63" s="238"/>
      <c r="ED63" s="237"/>
      <c r="EE63" s="238"/>
      <c r="EF63" s="238"/>
      <c r="EG63" s="238"/>
      <c r="EH63" s="238"/>
      <c r="EI63" s="237"/>
      <c r="EJ63" s="238"/>
      <c r="EK63" s="238"/>
      <c r="EL63" s="238"/>
      <c r="EM63" s="238"/>
      <c r="EN63" s="237"/>
      <c r="EO63" s="238"/>
      <c r="EP63" s="238"/>
      <c r="EQ63" s="238"/>
      <c r="ER63" s="238"/>
      <c r="ES63" s="237"/>
      <c r="ET63" s="238"/>
      <c r="EU63" s="238"/>
      <c r="EV63" s="238"/>
      <c r="EW63" s="238"/>
      <c r="EX63" s="237"/>
      <c r="EY63" s="238"/>
      <c r="EZ63" s="238"/>
      <c r="FA63" s="238"/>
      <c r="FB63" s="238"/>
      <c r="FC63" s="237"/>
      <c r="FD63" s="238"/>
      <c r="FE63" s="238"/>
      <c r="FF63" s="238"/>
      <c r="FG63" s="238"/>
      <c r="FH63" s="237"/>
      <c r="FI63" s="238"/>
      <c r="FJ63" s="238"/>
      <c r="FK63" s="238"/>
      <c r="FL63" s="238"/>
      <c r="FM63" s="237"/>
      <c r="FN63" s="238"/>
      <c r="FO63" s="238"/>
      <c r="FP63" s="238"/>
      <c r="FQ63" s="238"/>
      <c r="FR63" s="237"/>
      <c r="FS63" s="238"/>
      <c r="FT63" s="238"/>
      <c r="FU63" s="238"/>
      <c r="FV63" s="238"/>
      <c r="FW63" s="237"/>
      <c r="FX63" s="238"/>
      <c r="FY63" s="238"/>
      <c r="FZ63" s="238"/>
      <c r="GA63" s="239"/>
      <c r="GB63" s="240"/>
      <c r="GC63" s="237"/>
      <c r="GD63" s="238"/>
      <c r="GE63" s="238"/>
      <c r="GF63" s="238"/>
      <c r="GG63" s="238"/>
      <c r="GH63" s="237"/>
      <c r="GI63" s="238"/>
      <c r="GJ63" s="238"/>
      <c r="GK63" s="238"/>
      <c r="GL63" s="238"/>
      <c r="GM63" s="237"/>
      <c r="GN63" s="238"/>
      <c r="GO63" s="238"/>
      <c r="GP63" s="238"/>
      <c r="GQ63" s="238"/>
      <c r="GR63" s="237"/>
      <c r="GS63" s="238"/>
      <c r="GT63" s="238"/>
      <c r="GU63" s="238"/>
      <c r="GV63" s="238"/>
      <c r="GW63" s="237"/>
      <c r="GX63" s="238"/>
      <c r="GY63" s="238"/>
      <c r="GZ63" s="238"/>
      <c r="HA63" s="238"/>
      <c r="HB63" s="237"/>
      <c r="HC63" s="238"/>
      <c r="HD63" s="238"/>
      <c r="HE63" s="238"/>
      <c r="HF63" s="238"/>
      <c r="HG63" s="237"/>
      <c r="HH63" s="238"/>
      <c r="HI63" s="238"/>
      <c r="HJ63" s="238"/>
      <c r="HK63" s="238"/>
      <c r="HL63" s="237"/>
      <c r="HM63" s="238"/>
      <c r="HN63" s="238"/>
      <c r="HO63" s="238"/>
      <c r="HP63" s="238"/>
      <c r="HQ63" s="237"/>
      <c r="HR63" s="238"/>
      <c r="HS63" s="238"/>
      <c r="HT63" s="238"/>
      <c r="HU63" s="238"/>
      <c r="HV63" s="237"/>
      <c r="HW63" s="238"/>
      <c r="HX63" s="238"/>
      <c r="HY63" s="238"/>
      <c r="HZ63" s="238"/>
      <c r="IA63" s="237"/>
      <c r="IB63" s="238"/>
      <c r="IC63" s="238"/>
      <c r="ID63" s="238"/>
      <c r="IE63" s="238"/>
      <c r="IF63" s="237"/>
      <c r="IG63" s="238"/>
      <c r="IH63" s="238"/>
      <c r="II63" s="238"/>
      <c r="IJ63" s="239"/>
      <c r="IK63" s="240"/>
      <c r="IL63" s="237"/>
      <c r="IM63" s="238"/>
      <c r="IN63" s="238"/>
      <c r="IO63" s="238"/>
      <c r="IP63" s="238"/>
      <c r="IQ63" s="237"/>
      <c r="IR63" s="238"/>
      <c r="IS63" s="238"/>
      <c r="IT63" s="238"/>
      <c r="IU63" s="238"/>
      <c r="IV63" s="237"/>
      <c r="IW63" s="238"/>
      <c r="IX63" s="238"/>
      <c r="IY63" s="238"/>
      <c r="IZ63" s="238"/>
      <c r="JA63" s="237"/>
      <c r="JB63" s="238"/>
      <c r="JC63" s="238"/>
      <c r="JD63" s="238"/>
      <c r="JE63" s="238"/>
      <c r="JF63" s="237"/>
      <c r="JG63" s="238"/>
      <c r="JH63" s="238"/>
      <c r="JI63" s="238"/>
      <c r="JJ63" s="238"/>
      <c r="JK63" s="237"/>
      <c r="JL63" s="238"/>
      <c r="JM63" s="238"/>
      <c r="JN63" s="238"/>
      <c r="JO63" s="238"/>
      <c r="JP63" s="237"/>
      <c r="JQ63" s="238"/>
      <c r="JR63" s="238"/>
      <c r="JS63" s="238"/>
      <c r="JT63" s="238"/>
      <c r="JU63" s="237"/>
      <c r="JV63" s="238"/>
      <c r="JW63" s="238"/>
      <c r="JX63" s="238"/>
      <c r="JY63" s="238"/>
      <c r="JZ63" s="237"/>
      <c r="KA63" s="238"/>
      <c r="KB63" s="238"/>
      <c r="KC63" s="238"/>
      <c r="KD63" s="238"/>
      <c r="KE63" s="237"/>
      <c r="KF63" s="238"/>
      <c r="KG63" s="238"/>
      <c r="KH63" s="238"/>
      <c r="KI63" s="238"/>
      <c r="KJ63" s="237"/>
      <c r="KK63" s="238"/>
      <c r="KL63" s="238"/>
      <c r="KM63" s="238"/>
      <c r="KN63" s="238"/>
      <c r="KO63" s="237"/>
      <c r="KP63" s="238"/>
      <c r="KQ63" s="238"/>
    </row>
    <row r="64" spans="1:303" x14ac:dyDescent="0.25">
      <c r="A64" s="240" t="s">
        <v>1676</v>
      </c>
      <c r="B64" s="237">
        <v>54.180217530019959</v>
      </c>
      <c r="C64" s="238">
        <v>53.713313163864953</v>
      </c>
      <c r="D64" s="238">
        <v>53.748824835828785</v>
      </c>
      <c r="E64" s="238">
        <v>52.40756545278682</v>
      </c>
      <c r="F64" s="238">
        <v>54.725449017461223</v>
      </c>
      <c r="G64" s="237">
        <v>40.197575804407165</v>
      </c>
      <c r="H64" s="238">
        <v>39.910443428500344</v>
      </c>
      <c r="I64" s="238">
        <v>40.134263965436794</v>
      </c>
      <c r="J64" s="238">
        <v>39.101029780430046</v>
      </c>
      <c r="K64" s="238">
        <v>40.794956943684397</v>
      </c>
      <c r="L64" s="237">
        <v>49.116409491899169</v>
      </c>
      <c r="M64" s="238">
        <v>49.028411868466151</v>
      </c>
      <c r="N64" s="238">
        <v>48.985324457767589</v>
      </c>
      <c r="O64" s="238">
        <v>48.790328781397385</v>
      </c>
      <c r="P64" s="238">
        <v>49.324714926539066</v>
      </c>
      <c r="Q64" s="237">
        <v>39.652294436906374</v>
      </c>
      <c r="R64" s="238">
        <v>39.471591768749718</v>
      </c>
      <c r="S64" s="238">
        <v>39.468195271492725</v>
      </c>
      <c r="T64" s="238">
        <v>39.417089044594547</v>
      </c>
      <c r="U64" s="238">
        <v>40.428380165809656</v>
      </c>
      <c r="V64" s="237">
        <v>49.569352515964574</v>
      </c>
      <c r="W64" s="238">
        <v>49.496096698536448</v>
      </c>
      <c r="X64" s="238">
        <v>49.435395371057723</v>
      </c>
      <c r="Y64" s="238">
        <v>48.81514308131441</v>
      </c>
      <c r="Z64" s="238">
        <v>50.203581937256963</v>
      </c>
      <c r="AA64" s="237">
        <v>39.632093450634805</v>
      </c>
      <c r="AB64" s="238">
        <v>39.59820252304268</v>
      </c>
      <c r="AC64" s="238">
        <v>39.484523834961834</v>
      </c>
      <c r="AD64" s="238">
        <v>38.921746541991673</v>
      </c>
      <c r="AE64" s="238">
        <v>40.329427206375989</v>
      </c>
      <c r="AF64" s="237">
        <v>33.967397827523818</v>
      </c>
      <c r="AG64" s="238">
        <v>32.983148261172836</v>
      </c>
      <c r="AH64" s="238">
        <v>31.646158555727393</v>
      </c>
      <c r="AI64" s="238">
        <v>28.555385876490067</v>
      </c>
      <c r="AJ64" s="238">
        <v>35.399355696096151</v>
      </c>
      <c r="AK64" s="237">
        <v>31.821920377380302</v>
      </c>
      <c r="AL64" s="238">
        <v>31.170670455973831</v>
      </c>
      <c r="AM64" s="238">
        <v>30.09525190329488</v>
      </c>
      <c r="AN64" s="238">
        <v>27.858797922836459</v>
      </c>
      <c r="AO64" s="238">
        <v>35.050641566048512</v>
      </c>
      <c r="AP64" s="237">
        <v>31.381837508211053</v>
      </c>
      <c r="AQ64" s="238">
        <v>30.926958294503084</v>
      </c>
      <c r="AR64" s="238">
        <v>30.111102290629081</v>
      </c>
      <c r="AS64" s="238">
        <v>29.39991581172686</v>
      </c>
      <c r="AT64" s="238">
        <v>34.28788317705343</v>
      </c>
      <c r="AU64" s="237">
        <v>31.495161925961064</v>
      </c>
      <c r="AV64" s="238">
        <v>31.270228749025044</v>
      </c>
      <c r="AW64" s="238">
        <v>30.493802351116162</v>
      </c>
      <c r="AX64" s="238">
        <v>12.007581305507403</v>
      </c>
      <c r="AY64" s="238">
        <v>32.24367422404417</v>
      </c>
      <c r="AZ64" s="237">
        <v>34.703539254103362</v>
      </c>
      <c r="BA64" s="238">
        <v>34.374935777588554</v>
      </c>
      <c r="BB64" s="238">
        <v>33.817127686018658</v>
      </c>
      <c r="BC64" s="238">
        <v>30.685481629253172</v>
      </c>
      <c r="BD64" s="238">
        <v>35.274120866365649</v>
      </c>
      <c r="BE64" s="237">
        <v>38.005989582844414</v>
      </c>
      <c r="BF64" s="238">
        <v>37.918742333677436</v>
      </c>
      <c r="BG64" s="238">
        <v>37.902629049380153</v>
      </c>
      <c r="BH64" s="238">
        <v>36.783375741401784</v>
      </c>
      <c r="BI64" s="239">
        <v>40.047070708200096</v>
      </c>
    </row>
    <row r="65" spans="1:61" x14ac:dyDescent="0.25">
      <c r="A65" s="240" t="s">
        <v>1677</v>
      </c>
      <c r="B65" s="237">
        <v>54.938175226790818</v>
      </c>
      <c r="C65" s="238">
        <v>54.442222621399011</v>
      </c>
      <c r="D65" s="238">
        <v>54.257744310315616</v>
      </c>
      <c r="E65" s="238">
        <v>52.883798346879047</v>
      </c>
      <c r="F65" s="238">
        <v>55.560672759074968</v>
      </c>
      <c r="G65" s="237">
        <v>40.795374240841433</v>
      </c>
      <c r="H65" s="238">
        <v>40.471385861790139</v>
      </c>
      <c r="I65" s="238">
        <v>40.710622199815312</v>
      </c>
      <c r="J65" s="238">
        <v>39.566614325330455</v>
      </c>
      <c r="K65" s="238">
        <v>41.418264209075375</v>
      </c>
      <c r="L65" s="237">
        <v>49.612749186063574</v>
      </c>
      <c r="M65" s="238">
        <v>49.414945693847088</v>
      </c>
      <c r="N65" s="238">
        <v>49.518052267517362</v>
      </c>
      <c r="O65" s="238">
        <v>49.219838941404838</v>
      </c>
      <c r="P65" s="238">
        <v>49.924683005015545</v>
      </c>
      <c r="Q65" s="237">
        <v>40.197643176164632</v>
      </c>
      <c r="R65" s="238">
        <v>39.90756077285323</v>
      </c>
      <c r="S65" s="238">
        <v>39.887718891678176</v>
      </c>
      <c r="T65" s="238">
        <v>39.826743953291015</v>
      </c>
      <c r="U65" s="238">
        <v>41.116580631958321</v>
      </c>
      <c r="V65" s="237">
        <v>50.0816513119861</v>
      </c>
      <c r="W65" s="238">
        <v>49.937042071540816</v>
      </c>
      <c r="X65" s="238">
        <v>49.875368701195399</v>
      </c>
      <c r="Y65" s="238">
        <v>49.50510500611589</v>
      </c>
      <c r="Z65" s="238">
        <v>51.01014402245417</v>
      </c>
      <c r="AA65" s="237">
        <v>40.043101153933655</v>
      </c>
      <c r="AB65" s="238">
        <v>40.003784267848438</v>
      </c>
      <c r="AC65" s="238">
        <v>39.904223105538172</v>
      </c>
      <c r="AD65" s="238">
        <v>39.412203542711019</v>
      </c>
      <c r="AE65" s="238">
        <v>40.787057682559016</v>
      </c>
      <c r="AF65" s="237">
        <v>34.458040443563171</v>
      </c>
      <c r="AG65" s="238">
        <v>33.458899656220417</v>
      </c>
      <c r="AH65" s="238">
        <v>32.09387967463104</v>
      </c>
      <c r="AI65" s="238">
        <v>28.855145384565279</v>
      </c>
      <c r="AJ65" s="238">
        <v>35.983062838325694</v>
      </c>
      <c r="AK65" s="237">
        <v>31.96195291415032</v>
      </c>
      <c r="AL65" s="238">
        <v>31.334217045137514</v>
      </c>
      <c r="AM65" s="238">
        <v>30.288042053128034</v>
      </c>
      <c r="AN65" s="238">
        <v>27.979326986673247</v>
      </c>
      <c r="AO65" s="238">
        <v>35.236941138854938</v>
      </c>
      <c r="AP65" s="237">
        <v>31.656080169521935</v>
      </c>
      <c r="AQ65" s="238">
        <v>31.236157444933287</v>
      </c>
      <c r="AR65" s="238">
        <v>30.306809192790652</v>
      </c>
      <c r="AS65" s="238">
        <v>29.525425540564861</v>
      </c>
      <c r="AT65" s="238">
        <v>34.514996665156765</v>
      </c>
      <c r="AU65" s="237">
        <v>31.95297416061652</v>
      </c>
      <c r="AV65" s="238">
        <v>31.67015447406181</v>
      </c>
      <c r="AW65" s="238">
        <v>30.931030200584509</v>
      </c>
      <c r="AX65" s="238">
        <v>12.016397925535491</v>
      </c>
      <c r="AY65" s="238">
        <v>32.438652741757068</v>
      </c>
      <c r="AZ65" s="237">
        <v>34.71682955943416</v>
      </c>
      <c r="BA65" s="238">
        <v>34.32775544578962</v>
      </c>
      <c r="BB65" s="238">
        <v>33.917742569554285</v>
      </c>
      <c r="BC65" s="238">
        <v>30.73787367066986</v>
      </c>
      <c r="BD65" s="238">
        <v>35.324440568910347</v>
      </c>
      <c r="BE65" s="237">
        <v>38.399255497905969</v>
      </c>
      <c r="BF65" s="238">
        <v>38.106513007435851</v>
      </c>
      <c r="BG65" s="238">
        <v>37.983890540385183</v>
      </c>
      <c r="BH65" s="238">
        <v>36.999278513017813</v>
      </c>
      <c r="BI65" s="239">
        <v>40.184114951999412</v>
      </c>
    </row>
    <row r="66" spans="1:61" x14ac:dyDescent="0.25">
      <c r="A66" s="240" t="s">
        <v>1678</v>
      </c>
      <c r="B66" s="237">
        <v>52.521327315694514</v>
      </c>
      <c r="C66" s="238">
        <v>52.296528762130734</v>
      </c>
      <c r="D66" s="238">
        <v>51.889314931831237</v>
      </c>
      <c r="E66" s="238">
        <v>51.246181742811565</v>
      </c>
      <c r="F66" s="238">
        <v>52.493127542738328</v>
      </c>
      <c r="G66" s="237">
        <v>39.096511043184556</v>
      </c>
      <c r="H66" s="238">
        <v>38.97227086832121</v>
      </c>
      <c r="I66" s="238">
        <v>39.153637784586877</v>
      </c>
      <c r="J66" s="238">
        <v>38.270628960783633</v>
      </c>
      <c r="K66" s="238">
        <v>39.189609177356658</v>
      </c>
      <c r="L66" s="237">
        <v>47.327803164460356</v>
      </c>
      <c r="M66" s="238">
        <v>47.287300485631441</v>
      </c>
      <c r="N66" s="238">
        <v>47.332896907712289</v>
      </c>
      <c r="O66" s="238">
        <v>47.159709176330608</v>
      </c>
      <c r="P66" s="238">
        <v>47.32931865752365</v>
      </c>
      <c r="Q66" s="237">
        <v>37.93243976142017</v>
      </c>
      <c r="R66" s="238">
        <v>37.95165362426372</v>
      </c>
      <c r="S66" s="238">
        <v>37.950927114923566</v>
      </c>
      <c r="T66" s="238">
        <v>37.910975296255678</v>
      </c>
      <c r="U66" s="238">
        <v>38.355425927829373</v>
      </c>
      <c r="V66" s="237">
        <v>47.769181522338577</v>
      </c>
      <c r="W66" s="238">
        <v>47.650259816458792</v>
      </c>
      <c r="X66" s="238">
        <v>47.605947097802627</v>
      </c>
      <c r="Y66" s="238">
        <v>47.607379205286371</v>
      </c>
      <c r="Z66" s="238">
        <v>48.22587196054927</v>
      </c>
      <c r="AA66" s="237">
        <v>38.142557417900619</v>
      </c>
      <c r="AB66" s="238">
        <v>38.134715405586981</v>
      </c>
      <c r="AC66" s="238">
        <v>38.063539598671305</v>
      </c>
      <c r="AD66" s="238">
        <v>38.080915373475285</v>
      </c>
      <c r="AE66" s="238">
        <v>38.655053766071596</v>
      </c>
      <c r="AF66" s="237">
        <v>32.954409517206251</v>
      </c>
      <c r="AG66" s="238">
        <v>32.035643839370238</v>
      </c>
      <c r="AH66" s="238">
        <v>30.77356338662463</v>
      </c>
      <c r="AI66" s="238">
        <v>28.133416649034881</v>
      </c>
      <c r="AJ66" s="238">
        <v>33.893365025003156</v>
      </c>
      <c r="AK66" s="237">
        <v>30.59986054844396</v>
      </c>
      <c r="AL66" s="238">
        <v>30.144478127174789</v>
      </c>
      <c r="AM66" s="238">
        <v>29.39718034827505</v>
      </c>
      <c r="AN66" s="238">
        <v>27.50895190029615</v>
      </c>
      <c r="AO66" s="238">
        <v>33.338892702141266</v>
      </c>
      <c r="AP66" s="237">
        <v>29.917177894167491</v>
      </c>
      <c r="AQ66" s="238">
        <v>29.77120500205891</v>
      </c>
      <c r="AR66" s="238">
        <v>29.318340622325152</v>
      </c>
      <c r="AS66" s="238">
        <v>29.000089779758671</v>
      </c>
      <c r="AT66" s="238">
        <v>30.31916250851544</v>
      </c>
      <c r="AU66" s="237">
        <v>30.639461823367018</v>
      </c>
      <c r="AV66" s="238">
        <v>30.603723810260959</v>
      </c>
      <c r="AW66" s="238">
        <v>30.619865614271649</v>
      </c>
      <c r="AX66" s="238">
        <v>12.158666075884328</v>
      </c>
      <c r="AY66" s="238">
        <v>30.78384204802142</v>
      </c>
      <c r="AZ66" s="237">
        <v>33.206848772277404</v>
      </c>
      <c r="BA66" s="238">
        <v>33.181646260684929</v>
      </c>
      <c r="BB66" s="238">
        <v>33.136293324048651</v>
      </c>
      <c r="BC66" s="238">
        <v>30.562061285730859</v>
      </c>
      <c r="BD66" s="238">
        <v>33.313724788070836</v>
      </c>
      <c r="BE66" s="237">
        <v>36.388512685515344</v>
      </c>
      <c r="BF66" s="238">
        <v>36.367932857812455</v>
      </c>
      <c r="BG66" s="238">
        <v>36.365869143264106</v>
      </c>
      <c r="BH66" s="238">
        <v>36.039952575311865</v>
      </c>
      <c r="BI66" s="239">
        <v>36.408147990786915</v>
      </c>
    </row>
    <row r="67" spans="1:61" x14ac:dyDescent="0.25">
      <c r="A67" s="240" t="s">
        <v>1679</v>
      </c>
      <c r="B67" s="237">
        <v>57.971503680321639</v>
      </c>
      <c r="C67" s="238">
        <v>57.052970354244771</v>
      </c>
      <c r="D67" s="238">
        <v>143.06116911390939</v>
      </c>
      <c r="E67" s="238">
        <v>165.29</v>
      </c>
      <c r="F67" s="238">
        <v>153.70426596353266</v>
      </c>
      <c r="G67" s="237">
        <v>38.317403295049111</v>
      </c>
      <c r="H67" s="238">
        <v>38.198707890153635</v>
      </c>
      <c r="I67" s="238">
        <v>38.656811223907091</v>
      </c>
      <c r="J67" s="238">
        <v>38.462898380121622</v>
      </c>
      <c r="K67" s="238">
        <v>38.707641447242388</v>
      </c>
      <c r="L67" s="237">
        <v>46.082709456185249</v>
      </c>
      <c r="M67" s="238">
        <v>45.807936082194466</v>
      </c>
      <c r="N67" s="238">
        <v>46.18662586364438</v>
      </c>
      <c r="O67" s="238">
        <v>46.213111972804725</v>
      </c>
      <c r="P67" s="238">
        <v>46.209584509680958</v>
      </c>
      <c r="Q67" s="237">
        <v>4.4134959577114428</v>
      </c>
      <c r="R67" s="238">
        <v>4.3597240502112333</v>
      </c>
      <c r="S67" s="238">
        <v>4.4165154099584578</v>
      </c>
      <c r="T67" s="238">
        <v>4.7537312646143643</v>
      </c>
      <c r="U67" s="238">
        <v>4.7863996544166065</v>
      </c>
      <c r="V67" s="237">
        <v>47.107371813922263</v>
      </c>
      <c r="W67" s="238">
        <v>46.887259240649342</v>
      </c>
      <c r="X67" s="238">
        <v>48.244099719226512</v>
      </c>
      <c r="Y67" s="238">
        <v>48.331692121601179</v>
      </c>
      <c r="Z67" s="238">
        <v>47.797375688292455</v>
      </c>
      <c r="AA67" s="237">
        <v>36.670484336923053</v>
      </c>
      <c r="AB67" s="238">
        <v>36.489566830390622</v>
      </c>
      <c r="AC67" s="238">
        <v>37.75870201926999</v>
      </c>
      <c r="AD67" s="238">
        <v>37.981152701180811</v>
      </c>
      <c r="AE67" s="238">
        <v>37.770539754989564</v>
      </c>
      <c r="AF67" s="237">
        <v>28.207220355150834</v>
      </c>
      <c r="AG67" s="238">
        <v>28.472011235115339</v>
      </c>
      <c r="AH67" s="238">
        <v>31.084712088912699</v>
      </c>
      <c r="AI67" s="238">
        <v>28.939223832332125</v>
      </c>
      <c r="AJ67" s="238">
        <v>28.10205558760272</v>
      </c>
      <c r="AK67" s="237">
        <v>28.157440055480109</v>
      </c>
      <c r="AL67" s="238">
        <v>28.070598333440635</v>
      </c>
      <c r="AM67" s="238">
        <v>29.952866380159755</v>
      </c>
      <c r="AN67" s="238">
        <v>28.616743616321155</v>
      </c>
      <c r="AO67" s="238">
        <v>31.61545033165206</v>
      </c>
      <c r="AP67" s="237">
        <v>31.40925224480327</v>
      </c>
      <c r="AQ67" s="238">
        <v>31.220817739826476</v>
      </c>
      <c r="AR67" s="238">
        <v>31.408967652481685</v>
      </c>
      <c r="AS67" s="238">
        <v>31.103155285687919</v>
      </c>
      <c r="AT67" s="238">
        <v>31.939113154619026</v>
      </c>
      <c r="AU67" s="237">
        <v>31.916490946882668</v>
      </c>
      <c r="AV67" s="238">
        <v>31.88974579803164</v>
      </c>
      <c r="AW67" s="238">
        <v>31.830632451555683</v>
      </c>
      <c r="AX67" s="238">
        <v>30.236894097606324</v>
      </c>
      <c r="AY67" s="238">
        <v>32.093617315969027</v>
      </c>
      <c r="AZ67" s="237">
        <v>32.397598160826838</v>
      </c>
      <c r="BA67" s="238">
        <v>32.095008523032433</v>
      </c>
      <c r="BB67" s="238">
        <v>33.108474385669801</v>
      </c>
      <c r="BC67" s="238">
        <v>31.817177954682052</v>
      </c>
      <c r="BD67" s="238">
        <v>33.943727941375613</v>
      </c>
      <c r="BE67" s="237">
        <v>35.555587004303376</v>
      </c>
      <c r="BF67" s="238">
        <v>35.527853231431948</v>
      </c>
      <c r="BG67" s="238">
        <v>36.281789267248264</v>
      </c>
      <c r="BH67" s="238">
        <v>36.560328290929064</v>
      </c>
      <c r="BI67" s="239">
        <v>36.493610795273732</v>
      </c>
    </row>
    <row r="68" spans="1:61" x14ac:dyDescent="0.25">
      <c r="A68" s="240" t="s">
        <v>1680</v>
      </c>
      <c r="B68" s="237">
        <v>52.62956234241814</v>
      </c>
      <c r="C68" s="238">
        <v>52.14317930545279</v>
      </c>
      <c r="D68" s="238">
        <v>51.715155029693392</v>
      </c>
      <c r="E68" s="238">
        <v>50.783170236285756</v>
      </c>
      <c r="F68" s="238">
        <v>53.580085742854685</v>
      </c>
      <c r="G68" s="237">
        <v>39.982784371475404</v>
      </c>
      <c r="H68" s="238">
        <v>39.569165749206945</v>
      </c>
      <c r="I68" s="238">
        <v>39.833546628683678</v>
      </c>
      <c r="J68" s="238">
        <v>38.46219249482634</v>
      </c>
      <c r="K68" s="238">
        <v>40.703091458196809</v>
      </c>
      <c r="L68" s="237">
        <v>48.29183172373731</v>
      </c>
      <c r="M68" s="238">
        <v>47.970733527501764</v>
      </c>
      <c r="N68" s="238">
        <v>48.111748569275896</v>
      </c>
      <c r="O68" s="238">
        <v>48.046655270207843</v>
      </c>
      <c r="P68" s="238">
        <v>48.921470432134974</v>
      </c>
      <c r="Q68" s="237">
        <v>40.395288161465395</v>
      </c>
      <c r="R68" s="238">
        <v>40.138384064444814</v>
      </c>
      <c r="S68" s="238">
        <v>40.029981138985676</v>
      </c>
      <c r="T68" s="238">
        <v>39.891051546349793</v>
      </c>
      <c r="U68" s="238">
        <v>41.497189718060618</v>
      </c>
      <c r="V68" s="237">
        <v>50.126049655425284</v>
      </c>
      <c r="W68" s="238">
        <v>50.019607497694423</v>
      </c>
      <c r="X68" s="238">
        <v>49.075118281161153</v>
      </c>
      <c r="Y68" s="238">
        <v>49.404935603749607</v>
      </c>
      <c r="Z68" s="238">
        <v>50.6251640694286</v>
      </c>
      <c r="AA68" s="237">
        <v>40.565352075400448</v>
      </c>
      <c r="AB68" s="238">
        <v>40.472846879398695</v>
      </c>
      <c r="AC68" s="238">
        <v>40.082516584432483</v>
      </c>
      <c r="AD68" s="238">
        <v>40.761131544982454</v>
      </c>
      <c r="AE68" s="238">
        <v>41.262965501245809</v>
      </c>
      <c r="AF68" s="237">
        <v>35.813419390358263</v>
      </c>
      <c r="AG68" s="238">
        <v>34.730187833192161</v>
      </c>
      <c r="AH68" s="238">
        <v>33.251256366932544</v>
      </c>
      <c r="AI68" s="238">
        <v>32.596770125888852</v>
      </c>
      <c r="AJ68" s="238">
        <v>37.405756588874844</v>
      </c>
      <c r="AK68" s="237">
        <v>33.683595558702009</v>
      </c>
      <c r="AL68" s="238">
        <v>32.839436463190687</v>
      </c>
      <c r="AM68" s="238">
        <v>31.605643482816152</v>
      </c>
      <c r="AN68" s="238">
        <v>31.232269319677528</v>
      </c>
      <c r="AO68" s="238">
        <v>40.34736479455735</v>
      </c>
      <c r="AP68" s="237">
        <v>33.733401836307749</v>
      </c>
      <c r="AQ68" s="238">
        <v>33.144969015264806</v>
      </c>
      <c r="AR68" s="238">
        <v>31.889792136939942</v>
      </c>
      <c r="AS68" s="238">
        <v>33.047083306197997</v>
      </c>
      <c r="AT68" s="238">
        <v>38.689398060797579</v>
      </c>
      <c r="AU68" s="237">
        <v>33.840820710242703</v>
      </c>
      <c r="AV68" s="238">
        <v>33.589004328488841</v>
      </c>
      <c r="AW68" s="238">
        <v>32.613131060653174</v>
      </c>
      <c r="AX68" s="238">
        <v>13.420512311206952</v>
      </c>
      <c r="AY68" s="238">
        <v>34.394860741608333</v>
      </c>
      <c r="AZ68" s="237">
        <v>36.564929124332664</v>
      </c>
      <c r="BA68" s="238">
        <v>36.160960168250114</v>
      </c>
      <c r="BB68" s="238">
        <v>35.467534660090209</v>
      </c>
      <c r="BC68" s="238">
        <v>34.379711032148556</v>
      </c>
      <c r="BD68" s="238">
        <v>37.170353440971297</v>
      </c>
      <c r="BE68" s="237">
        <v>39.695074085448027</v>
      </c>
      <c r="BF68" s="238">
        <v>39.356397879839633</v>
      </c>
      <c r="BG68" s="238">
        <v>39.230522251901043</v>
      </c>
      <c r="BH68" s="238">
        <v>38.731083703607652</v>
      </c>
      <c r="BI68" s="239">
        <v>42.083448172950064</v>
      </c>
    </row>
    <row r="69" spans="1:61" x14ac:dyDescent="0.25">
      <c r="A69" s="240" t="s">
        <v>1681</v>
      </c>
      <c r="B69" s="237">
        <v>54.043960672650428</v>
      </c>
      <c r="C69" s="238">
        <v>53.617977340687695</v>
      </c>
      <c r="D69" s="238">
        <v>53.053525203225149</v>
      </c>
      <c r="E69" s="238">
        <v>51.614283329355466</v>
      </c>
      <c r="F69" s="238">
        <v>54.947889494515962</v>
      </c>
      <c r="G69" s="237">
        <v>40.787082275179849</v>
      </c>
      <c r="H69" s="238">
        <v>40.378947891397651</v>
      </c>
      <c r="I69" s="238">
        <v>40.567054833857071</v>
      </c>
      <c r="J69" s="238">
        <v>39.1251515218311</v>
      </c>
      <c r="K69" s="238">
        <v>41.465840764825572</v>
      </c>
      <c r="L69" s="237">
        <v>49.237538674020868</v>
      </c>
      <c r="M69" s="238">
        <v>48.859959704266551</v>
      </c>
      <c r="N69" s="238">
        <v>48.89369630175856</v>
      </c>
      <c r="O69" s="238">
        <v>48.282029263513714</v>
      </c>
      <c r="P69" s="238">
        <v>49.852542297945135</v>
      </c>
      <c r="Q69" s="237">
        <v>40.485366703414748</v>
      </c>
      <c r="R69" s="238">
        <v>40.221889265759152</v>
      </c>
      <c r="S69" s="238">
        <v>39.989005322648822</v>
      </c>
      <c r="T69" s="238">
        <v>39.800337207432904</v>
      </c>
      <c r="U69" s="238">
        <v>41.536054080282398</v>
      </c>
      <c r="V69" s="237">
        <v>50.276083395801813</v>
      </c>
      <c r="W69" s="238">
        <v>50.070134964117244</v>
      </c>
      <c r="X69" s="238">
        <v>49.355630188096519</v>
      </c>
      <c r="Y69" s="238">
        <v>48.815385768248213</v>
      </c>
      <c r="Z69" s="238">
        <v>50.970894872769442</v>
      </c>
      <c r="AA69" s="237">
        <v>40.287172602364961</v>
      </c>
      <c r="AB69" s="238">
        <v>40.265982164429559</v>
      </c>
      <c r="AC69" s="238">
        <v>39.850379985042437</v>
      </c>
      <c r="AD69" s="238">
        <v>39.033704974909469</v>
      </c>
      <c r="AE69" s="238">
        <v>40.935525339732287</v>
      </c>
      <c r="AF69" s="237">
        <v>34.899696018206527</v>
      </c>
      <c r="AG69" s="238">
        <v>33.893009628319462</v>
      </c>
      <c r="AH69" s="238">
        <v>32.432426395054705</v>
      </c>
      <c r="AI69" s="238">
        <v>28.505865276671503</v>
      </c>
      <c r="AJ69" s="238">
        <v>36.402710654895387</v>
      </c>
      <c r="AK69" s="237">
        <v>32.753231831710352</v>
      </c>
      <c r="AL69" s="238">
        <v>32.067126089502452</v>
      </c>
      <c r="AM69" s="238">
        <v>30.767532695945768</v>
      </c>
      <c r="AN69" s="238">
        <v>27.811436623889435</v>
      </c>
      <c r="AO69" s="238">
        <v>35.791656273767138</v>
      </c>
      <c r="AP69" s="237">
        <v>32.770218484742628</v>
      </c>
      <c r="AQ69" s="238">
        <v>32.304223012071702</v>
      </c>
      <c r="AR69" s="238">
        <v>31.023817837365883</v>
      </c>
      <c r="AS69" s="238">
        <v>29.458600036146198</v>
      </c>
      <c r="AT69" s="238">
        <v>35.253138230143414</v>
      </c>
      <c r="AU69" s="237">
        <v>32.933355344504058</v>
      </c>
      <c r="AV69" s="238">
        <v>32.762254475847989</v>
      </c>
      <c r="AW69" s="238">
        <v>31.737120324522103</v>
      </c>
      <c r="AX69" s="238">
        <v>11.960998665269534</v>
      </c>
      <c r="AY69" s="238">
        <v>33.393623358152759</v>
      </c>
      <c r="AZ69" s="237">
        <v>35.526736095891813</v>
      </c>
      <c r="BA69" s="238">
        <v>35.225379162080834</v>
      </c>
      <c r="BB69" s="238">
        <v>34.527035032101978</v>
      </c>
      <c r="BC69" s="238">
        <v>30.625811828217756</v>
      </c>
      <c r="BD69" s="238">
        <v>36.138674915557203</v>
      </c>
      <c r="BE69" s="237">
        <v>38.992694848952581</v>
      </c>
      <c r="BF69" s="238">
        <v>38.673932195085335</v>
      </c>
      <c r="BG69" s="238">
        <v>38.298846397904924</v>
      </c>
      <c r="BH69" s="238">
        <v>37.046674197283984</v>
      </c>
      <c r="BI69" s="239">
        <v>41.150569883391512</v>
      </c>
    </row>
    <row r="70" spans="1:61" x14ac:dyDescent="0.25">
      <c r="A70" s="240" t="s">
        <v>1682</v>
      </c>
      <c r="B70" s="237">
        <v>54.029207086207322</v>
      </c>
      <c r="C70" s="238">
        <v>53.637707101405844</v>
      </c>
      <c r="D70" s="238">
        <v>53.204630566220196</v>
      </c>
      <c r="E70" s="238">
        <v>51.993220520808478</v>
      </c>
      <c r="F70" s="238">
        <v>54.943125471280787</v>
      </c>
      <c r="G70" s="237">
        <v>40.681819677271235</v>
      </c>
      <c r="H70" s="238">
        <v>40.28188427567332</v>
      </c>
      <c r="I70" s="238">
        <v>40.542312083745308</v>
      </c>
      <c r="J70" s="238">
        <v>39.258105792716272</v>
      </c>
      <c r="K70" s="238">
        <v>41.292901696020941</v>
      </c>
      <c r="L70" s="237">
        <v>49.219850979613433</v>
      </c>
      <c r="M70" s="238">
        <v>48.819577273458776</v>
      </c>
      <c r="N70" s="238">
        <v>48.942249819656638</v>
      </c>
      <c r="O70" s="238">
        <v>48.506306251059456</v>
      </c>
      <c r="P70" s="238">
        <v>49.754655841860341</v>
      </c>
      <c r="Q70" s="237">
        <v>40.226135317729529</v>
      </c>
      <c r="R70" s="238">
        <v>39.954816780484855</v>
      </c>
      <c r="S70" s="238">
        <v>39.861959631939655</v>
      </c>
      <c r="T70" s="238">
        <v>39.788777967491754</v>
      </c>
      <c r="U70" s="238">
        <v>41.261837444312654</v>
      </c>
      <c r="V70" s="237">
        <v>50.111653278449779</v>
      </c>
      <c r="W70" s="238">
        <v>49.951686825198927</v>
      </c>
      <c r="X70" s="238">
        <v>49.422438643633214</v>
      </c>
      <c r="Y70" s="238">
        <v>49.032631706094108</v>
      </c>
      <c r="Z70" s="238">
        <v>50.741582005477099</v>
      </c>
      <c r="AA70" s="237">
        <v>40.087119834544858</v>
      </c>
      <c r="AB70" s="238">
        <v>40.066029379901394</v>
      </c>
      <c r="AC70" s="238">
        <v>39.842903951125692</v>
      </c>
      <c r="AD70" s="238">
        <v>39.218711977922759</v>
      </c>
      <c r="AE70" s="238">
        <v>40.743237531732163</v>
      </c>
      <c r="AF70" s="237">
        <v>34.612779217949793</v>
      </c>
      <c r="AG70" s="238">
        <v>33.626228295799912</v>
      </c>
      <c r="AH70" s="238">
        <v>32.270126385357401</v>
      </c>
      <c r="AI70" s="238">
        <v>28.806496483362761</v>
      </c>
      <c r="AJ70" s="238">
        <v>36.094256103710563</v>
      </c>
      <c r="AK70" s="237">
        <v>32.440185916144138</v>
      </c>
      <c r="AL70" s="238">
        <v>31.764449446779551</v>
      </c>
      <c r="AM70" s="238">
        <v>30.628382445676447</v>
      </c>
      <c r="AN70" s="238">
        <v>28.070205811944717</v>
      </c>
      <c r="AO70" s="238">
        <v>35.648879496600237</v>
      </c>
      <c r="AP70" s="237">
        <v>32.370519194635939</v>
      </c>
      <c r="AQ70" s="238">
        <v>31.958288362483113</v>
      </c>
      <c r="AR70" s="238">
        <v>30.859024783612529</v>
      </c>
      <c r="AS70" s="238">
        <v>29.723447025587888</v>
      </c>
      <c r="AT70" s="238">
        <v>35.049143132541296</v>
      </c>
      <c r="AU70" s="237">
        <v>32.593355344504062</v>
      </c>
      <c r="AV70" s="238">
        <v>32.439248855361789</v>
      </c>
      <c r="AW70" s="238">
        <v>31.559788648271844</v>
      </c>
      <c r="AX70" s="238">
        <v>12.069047641044216</v>
      </c>
      <c r="AY70" s="238">
        <v>33.046223133197614</v>
      </c>
      <c r="AZ70" s="237">
        <v>35.181266148285161</v>
      </c>
      <c r="BA70" s="238">
        <v>34.904579522616785</v>
      </c>
      <c r="BB70" s="238">
        <v>34.404540135558712</v>
      </c>
      <c r="BC70" s="238">
        <v>30.89588170516971</v>
      </c>
      <c r="BD70" s="238">
        <v>35.78311291152562</v>
      </c>
      <c r="BE70" s="237">
        <v>38.620315612457127</v>
      </c>
      <c r="BF70" s="238">
        <v>38.323932195085334</v>
      </c>
      <c r="BG70" s="238">
        <v>38.161071072901905</v>
      </c>
      <c r="BH70" s="238">
        <v>37.108943248873636</v>
      </c>
      <c r="BI70" s="239">
        <v>40.656218910564604</v>
      </c>
    </row>
    <row r="71" spans="1:61" x14ac:dyDescent="0.25">
      <c r="A71" s="240" t="s">
        <v>1683</v>
      </c>
      <c r="B71" s="237">
        <v>53.378683568570864</v>
      </c>
      <c r="C71" s="238">
        <v>53.09070379622213</v>
      </c>
      <c r="D71" s="238">
        <v>52.667311022304133</v>
      </c>
      <c r="E71" s="238">
        <v>51.665993396728098</v>
      </c>
      <c r="F71" s="238">
        <v>53.605456596672695</v>
      </c>
      <c r="G71" s="237">
        <v>39.830752092654869</v>
      </c>
      <c r="H71" s="238">
        <v>39.690917910679858</v>
      </c>
      <c r="I71" s="238">
        <v>39.819051224820775</v>
      </c>
      <c r="J71" s="238">
        <v>38.839750672511926</v>
      </c>
      <c r="K71" s="238">
        <v>40.268179501362177</v>
      </c>
      <c r="L71" s="237">
        <v>48.417719525731059</v>
      </c>
      <c r="M71" s="238">
        <v>48.324580839173635</v>
      </c>
      <c r="N71" s="238">
        <v>48.412222359372244</v>
      </c>
      <c r="O71" s="238">
        <v>48.015183660394669</v>
      </c>
      <c r="P71" s="238">
        <v>48.539722203760256</v>
      </c>
      <c r="Q71" s="237">
        <v>39.058962064676614</v>
      </c>
      <c r="R71" s="238">
        <v>38.948239623870023</v>
      </c>
      <c r="S71" s="238">
        <v>38.885780371526693</v>
      </c>
      <c r="T71" s="238">
        <v>38.81271971964842</v>
      </c>
      <c r="U71" s="238">
        <v>39.621095180815502</v>
      </c>
      <c r="V71" s="237">
        <v>48.879259988674349</v>
      </c>
      <c r="W71" s="238">
        <v>48.726899507987206</v>
      </c>
      <c r="X71" s="238">
        <v>48.739512591376048</v>
      </c>
      <c r="Y71" s="238">
        <v>48.515336471735061</v>
      </c>
      <c r="Z71" s="238">
        <v>49.440177538032721</v>
      </c>
      <c r="AA71" s="237">
        <v>39.100798222933264</v>
      </c>
      <c r="AB71" s="238">
        <v>39.0775398697171</v>
      </c>
      <c r="AC71" s="238">
        <v>39.003929903455777</v>
      </c>
      <c r="AD71" s="238">
        <v>38.804921928087971</v>
      </c>
      <c r="AE71" s="238">
        <v>39.715266843733907</v>
      </c>
      <c r="AF71" s="237">
        <v>33.753306865572334</v>
      </c>
      <c r="AG71" s="238">
        <v>32.791422045488517</v>
      </c>
      <c r="AH71" s="238">
        <v>31.475712800595634</v>
      </c>
      <c r="AI71" s="238">
        <v>28.54984095629715</v>
      </c>
      <c r="AJ71" s="238">
        <v>34.90118234918841</v>
      </c>
      <c r="AK71" s="237">
        <v>31.424488427196813</v>
      </c>
      <c r="AL71" s="238">
        <v>30.954102982699798</v>
      </c>
      <c r="AM71" s="238">
        <v>29.883411890091704</v>
      </c>
      <c r="AN71" s="238">
        <v>27.82377380306022</v>
      </c>
      <c r="AO71" s="238">
        <v>34.227217206555096</v>
      </c>
      <c r="AP71" s="237">
        <v>31.212641496454587</v>
      </c>
      <c r="AQ71" s="238">
        <v>30.877856440042478</v>
      </c>
      <c r="AR71" s="238">
        <v>30.199191081863248</v>
      </c>
      <c r="AS71" s="238">
        <v>29.458600036146198</v>
      </c>
      <c r="AT71" s="238">
        <v>33.68835199002757</v>
      </c>
      <c r="AU71" s="237">
        <v>31.772974160616517</v>
      </c>
      <c r="AV71" s="238">
        <v>31.668474728650786</v>
      </c>
      <c r="AW71" s="238">
        <v>31.103940647735122</v>
      </c>
      <c r="AX71" s="238">
        <v>12.127067871895049</v>
      </c>
      <c r="AY71" s="238">
        <v>31.960075945601751</v>
      </c>
      <c r="AZ71" s="237">
        <v>34.303491930605844</v>
      </c>
      <c r="BA71" s="238">
        <v>34.069033215697331</v>
      </c>
      <c r="BB71" s="238">
        <v>33.839732883627569</v>
      </c>
      <c r="BC71" s="238">
        <v>30.625801199902995</v>
      </c>
      <c r="BD71" s="238">
        <v>34.612667521734586</v>
      </c>
      <c r="BE71" s="237">
        <v>37.528066523354781</v>
      </c>
      <c r="BF71" s="238">
        <v>37.381346950393173</v>
      </c>
      <c r="BG71" s="238">
        <v>37.223602886394147</v>
      </c>
      <c r="BH71" s="238">
        <v>36.756611142583481</v>
      </c>
      <c r="BI71" s="239">
        <v>39.075446514732164</v>
      </c>
    </row>
    <row r="72" spans="1:61" x14ac:dyDescent="0.25">
      <c r="A72" s="240" t="s">
        <v>1684</v>
      </c>
      <c r="B72" s="237">
        <v>54.911318224297752</v>
      </c>
      <c r="C72" s="238">
        <v>54.236299065620578</v>
      </c>
      <c r="D72" s="238">
        <v>54.456325970252877</v>
      </c>
      <c r="E72" s="238">
        <v>53.922015287600345</v>
      </c>
      <c r="F72" s="238">
        <v>55.854093587290158</v>
      </c>
      <c r="G72" s="237">
        <v>38.371620182212922</v>
      </c>
      <c r="H72" s="238">
        <v>38.244689245505995</v>
      </c>
      <c r="I72" s="238">
        <v>38.473468460090132</v>
      </c>
      <c r="J72" s="238">
        <v>38.183229146619894</v>
      </c>
      <c r="K72" s="238">
        <v>38.732472714625779</v>
      </c>
      <c r="L72" s="237">
        <v>46.484371842615744</v>
      </c>
      <c r="M72" s="238">
        <v>46.369179349146599</v>
      </c>
      <c r="N72" s="238">
        <v>46.489433264936444</v>
      </c>
      <c r="O72" s="238">
        <v>46.628333536915719</v>
      </c>
      <c r="P72" s="238">
        <v>46.452560281495046</v>
      </c>
      <c r="Q72" s="237">
        <v>7.3757362618724551</v>
      </c>
      <c r="R72" s="238">
        <v>7.3423638345876059</v>
      </c>
      <c r="S72" s="238">
        <v>7.3769028175453704</v>
      </c>
      <c r="T72" s="238">
        <v>7.6273862058719999</v>
      </c>
      <c r="U72" s="238">
        <v>7.5600056393431698</v>
      </c>
      <c r="V72" s="237">
        <v>47.168131327244687</v>
      </c>
      <c r="W72" s="238">
        <v>47.120172196674041</v>
      </c>
      <c r="X72" s="238">
        <v>48.08423994511606</v>
      </c>
      <c r="Y72" s="238">
        <v>48.057133673751423</v>
      </c>
      <c r="Z72" s="238">
        <v>47.687194310440603</v>
      </c>
      <c r="AA72" s="237">
        <v>37.660871122516802</v>
      </c>
      <c r="AB72" s="238">
        <v>37.653080088601108</v>
      </c>
      <c r="AC72" s="238">
        <v>38.402291686901449</v>
      </c>
      <c r="AD72" s="238">
        <v>38.474725363286723</v>
      </c>
      <c r="AE72" s="238">
        <v>38.466824493998047</v>
      </c>
      <c r="AF72" s="237">
        <v>27.687284728631845</v>
      </c>
      <c r="AG72" s="238">
        <v>28.043294460913746</v>
      </c>
      <c r="AH72" s="238">
        <v>30.559511601418105</v>
      </c>
      <c r="AI72" s="238">
        <v>28.253279793714455</v>
      </c>
      <c r="AJ72" s="238">
        <v>27.358122022638458</v>
      </c>
      <c r="AK72" s="237">
        <v>28.497440055480112</v>
      </c>
      <c r="AL72" s="238">
        <v>28.565585349851769</v>
      </c>
      <c r="AM72" s="238">
        <v>29.385095985837779</v>
      </c>
      <c r="AN72" s="238">
        <v>27.999554586212572</v>
      </c>
      <c r="AO72" s="238">
        <v>31.04817960292565</v>
      </c>
      <c r="AP72" s="237">
        <v>30.715267278949092</v>
      </c>
      <c r="AQ72" s="238">
        <v>30.642918488979436</v>
      </c>
      <c r="AR72" s="238">
        <v>30.537657623635216</v>
      </c>
      <c r="AS72" s="238">
        <v>30.112469679389385</v>
      </c>
      <c r="AT72" s="238">
        <v>31.265539522350579</v>
      </c>
      <c r="AU72" s="237">
        <v>31.350983246715515</v>
      </c>
      <c r="AV72" s="238">
        <v>31.355121221503126</v>
      </c>
      <c r="AW72" s="238">
        <v>31.243492482580994</v>
      </c>
      <c r="AX72" s="238">
        <v>12.662767369527463</v>
      </c>
      <c r="AY72" s="238">
        <v>31.514592524424362</v>
      </c>
      <c r="AZ72" s="237">
        <v>32.655175457820867</v>
      </c>
      <c r="BA72" s="238">
        <v>32.446005289728618</v>
      </c>
      <c r="BB72" s="238">
        <v>33.165742346517483</v>
      </c>
      <c r="BC72" s="238">
        <v>31.107127010470158</v>
      </c>
      <c r="BD72" s="238">
        <v>33.626234857366157</v>
      </c>
      <c r="BE72" s="237">
        <v>35.552554670621824</v>
      </c>
      <c r="BF72" s="238">
        <v>35.470686361557291</v>
      </c>
      <c r="BG72" s="238">
        <v>35.828642034570436</v>
      </c>
      <c r="BH72" s="238">
        <v>35.937362679989718</v>
      </c>
      <c r="BI72" s="239">
        <v>36.452075335384897</v>
      </c>
    </row>
    <row r="73" spans="1:61" x14ac:dyDescent="0.25">
      <c r="A73" s="240" t="s">
        <v>1685</v>
      </c>
      <c r="B73" s="237">
        <v>62.769429783077015</v>
      </c>
      <c r="C73" s="238">
        <v>61.176887348576116</v>
      </c>
      <c r="D73" s="238">
        <v>154.87856802205204</v>
      </c>
      <c r="E73" s="238">
        <v>179.62567985646155</v>
      </c>
      <c r="F73" s="238">
        <v>166.40224556645165</v>
      </c>
      <c r="G73" s="237">
        <v>38.232770001887218</v>
      </c>
      <c r="H73" s="238">
        <v>38.240008179386699</v>
      </c>
      <c r="I73" s="238">
        <v>38.387894261110183</v>
      </c>
      <c r="J73" s="238">
        <v>38.455459525083235</v>
      </c>
      <c r="K73" s="238">
        <v>38.311088968642821</v>
      </c>
      <c r="L73" s="237">
        <v>45.329230031697954</v>
      </c>
      <c r="M73" s="238">
        <v>45.205471100354359</v>
      </c>
      <c r="N73" s="238">
        <v>45.443630055625917</v>
      </c>
      <c r="O73" s="238">
        <v>45.440104882321066</v>
      </c>
      <c r="P73" s="238">
        <v>45.433747918213861</v>
      </c>
      <c r="Q73" s="237">
        <v>4.0221668504070553</v>
      </c>
      <c r="R73" s="238">
        <v>4.0225037325297928</v>
      </c>
      <c r="S73" s="238">
        <v>4.0385396477342859</v>
      </c>
      <c r="T73" s="238">
        <v>4.3981895832782181</v>
      </c>
      <c r="U73" s="238">
        <v>4.3191947499474512</v>
      </c>
      <c r="V73" s="237">
        <v>47.64706467595488</v>
      </c>
      <c r="W73" s="238">
        <v>47.557085233842614</v>
      </c>
      <c r="X73" s="238">
        <v>49.29892044965581</v>
      </c>
      <c r="Y73" s="238">
        <v>49.32680747866867</v>
      </c>
      <c r="Z73" s="238">
        <v>48.36384728435128</v>
      </c>
      <c r="AA73" s="237">
        <v>36.106454817275257</v>
      </c>
      <c r="AB73" s="238">
        <v>35.908123804609943</v>
      </c>
      <c r="AC73" s="238">
        <v>37.542376673012299</v>
      </c>
      <c r="AD73" s="238">
        <v>37.810464094624642</v>
      </c>
      <c r="AE73" s="238">
        <v>37.475788180859126</v>
      </c>
      <c r="AF73" s="237">
        <v>29.294235209776879</v>
      </c>
      <c r="AG73" s="238">
        <v>29.36532540730407</v>
      </c>
      <c r="AH73" s="238">
        <v>32.200025508820431</v>
      </c>
      <c r="AI73" s="238">
        <v>30.061443773182962</v>
      </c>
      <c r="AJ73" s="238">
        <v>29.308205703927545</v>
      </c>
      <c r="AK73" s="237">
        <v>28.709703947178323</v>
      </c>
      <c r="AL73" s="238">
        <v>28.475585349851769</v>
      </c>
      <c r="AM73" s="238">
        <v>30.793895678420352</v>
      </c>
      <c r="AN73" s="238">
        <v>29.966745783974989</v>
      </c>
      <c r="AO73" s="238">
        <v>32.610067030418151</v>
      </c>
      <c r="AP73" s="237">
        <v>32.777605961323431</v>
      </c>
      <c r="AQ73" s="238">
        <v>32.500986180042332</v>
      </c>
      <c r="AR73" s="238">
        <v>33.142569948962759</v>
      </c>
      <c r="AS73" s="238">
        <v>32.870186488181005</v>
      </c>
      <c r="AT73" s="238">
        <v>33.605337862418992</v>
      </c>
      <c r="AU73" s="237">
        <v>33.200830562639204</v>
      </c>
      <c r="AV73" s="238">
        <v>33.187925272539999</v>
      </c>
      <c r="AW73" s="238">
        <v>33.200362027379505</v>
      </c>
      <c r="AX73" s="238">
        <v>32.088330342953604</v>
      </c>
      <c r="AY73" s="238">
        <v>33.398590107550874</v>
      </c>
      <c r="AZ73" s="237">
        <v>32.711395100798029</v>
      </c>
      <c r="BA73" s="238">
        <v>32.15138509006394</v>
      </c>
      <c r="BB73" s="238">
        <v>33.626157058774453</v>
      </c>
      <c r="BC73" s="238">
        <v>32.882254370999888</v>
      </c>
      <c r="BD73" s="238">
        <v>34.931371687579073</v>
      </c>
      <c r="BE73" s="237">
        <v>36.130006691761885</v>
      </c>
      <c r="BF73" s="238">
        <v>36.075952861409313</v>
      </c>
      <c r="BG73" s="238">
        <v>36.206065779984861</v>
      </c>
      <c r="BH73" s="238">
        <v>36.946382122329695</v>
      </c>
      <c r="BI73" s="239">
        <v>36.34413829434056</v>
      </c>
    </row>
    <row r="74" spans="1:61" x14ac:dyDescent="0.25">
      <c r="A74" s="240" t="s">
        <v>1686</v>
      </c>
      <c r="B74" s="237">
        <v>65.219573833717789</v>
      </c>
      <c r="C74" s="238">
        <v>63.561666687050163</v>
      </c>
      <c r="D74" s="238">
        <v>160.91648321920215</v>
      </c>
      <c r="E74" s="238">
        <v>186.62949259905957</v>
      </c>
      <c r="F74" s="238">
        <v>172.89479920897426</v>
      </c>
      <c r="G74" s="237">
        <v>39.720266082570902</v>
      </c>
      <c r="H74" s="238">
        <v>39.727777601542577</v>
      </c>
      <c r="I74" s="238">
        <v>39.885715068868642</v>
      </c>
      <c r="J74" s="238">
        <v>39.953186570447798</v>
      </c>
      <c r="K74" s="238">
        <v>39.803366144227112</v>
      </c>
      <c r="L74" s="237">
        <v>47.096451548368648</v>
      </c>
      <c r="M74" s="238">
        <v>46.965063583322554</v>
      </c>
      <c r="N74" s="238">
        <v>47.2156537086613</v>
      </c>
      <c r="O74" s="238">
        <v>47.211995032589797</v>
      </c>
      <c r="P74" s="238">
        <v>47.203253702906359</v>
      </c>
      <c r="Q74" s="237">
        <v>4.1789573015603798</v>
      </c>
      <c r="R74" s="238">
        <v>4.1793065974167565</v>
      </c>
      <c r="S74" s="238">
        <v>4.1953122654626975</v>
      </c>
      <c r="T74" s="238">
        <v>4.5725476217125944</v>
      </c>
      <c r="U74" s="238">
        <v>4.4888440735503705</v>
      </c>
      <c r="V74" s="237">
        <v>49.504060481325247</v>
      </c>
      <c r="W74" s="238">
        <v>49.412090859298075</v>
      </c>
      <c r="X74" s="238">
        <v>51.220871395124945</v>
      </c>
      <c r="Y74" s="238">
        <v>51.250190189182952</v>
      </c>
      <c r="Z74" s="238">
        <v>50.246663918369741</v>
      </c>
      <c r="AA74" s="237">
        <v>37.515664920625248</v>
      </c>
      <c r="AB74" s="238">
        <v>37.306894643561378</v>
      </c>
      <c r="AC74" s="238">
        <v>39.007381310825771</v>
      </c>
      <c r="AD74" s="238">
        <v>39.286234101471841</v>
      </c>
      <c r="AE74" s="238">
        <v>38.939760920071173</v>
      </c>
      <c r="AF74" s="237">
        <v>30.437080994587209</v>
      </c>
      <c r="AG74" s="238">
        <v>30.510869008768871</v>
      </c>
      <c r="AH74" s="238">
        <v>33.459332817787789</v>
      </c>
      <c r="AI74" s="238">
        <v>31.228430095313833</v>
      </c>
      <c r="AJ74" s="238">
        <v>30.451243214385318</v>
      </c>
      <c r="AK74" s="237">
        <v>29.827766001098048</v>
      </c>
      <c r="AL74" s="238">
        <v>29.583292727044192</v>
      </c>
      <c r="AM74" s="238">
        <v>31.997056658740384</v>
      </c>
      <c r="AN74" s="238">
        <v>31.138404372326427</v>
      </c>
      <c r="AO74" s="238">
        <v>33.879673437186653</v>
      </c>
      <c r="AP74" s="237">
        <v>34.055442128789736</v>
      </c>
      <c r="AQ74" s="238">
        <v>33.768493588493243</v>
      </c>
      <c r="AR74" s="238">
        <v>34.434790213582417</v>
      </c>
      <c r="AS74" s="238">
        <v>34.152043169659393</v>
      </c>
      <c r="AT74" s="238">
        <v>34.912994448466861</v>
      </c>
      <c r="AU74" s="237">
        <v>34.493600938644271</v>
      </c>
      <c r="AV74" s="238">
        <v>34.480711759557508</v>
      </c>
      <c r="AW74" s="238">
        <v>34.493136444264081</v>
      </c>
      <c r="AX74" s="238">
        <v>33.339577606837196</v>
      </c>
      <c r="AY74" s="238">
        <v>34.698702157524373</v>
      </c>
      <c r="AZ74" s="237">
        <v>33.986812742717383</v>
      </c>
      <c r="BA74" s="238">
        <v>33.404040680161344</v>
      </c>
      <c r="BB74" s="238">
        <v>34.938964087668786</v>
      </c>
      <c r="BC74" s="238">
        <v>34.164858303898107</v>
      </c>
      <c r="BD74" s="238">
        <v>36.289232721630896</v>
      </c>
      <c r="BE74" s="237">
        <v>37.540059139619117</v>
      </c>
      <c r="BF74" s="238">
        <v>37.483438477540197</v>
      </c>
      <c r="BG74" s="238">
        <v>37.613625872136865</v>
      </c>
      <c r="BH74" s="238">
        <v>38.388757292678619</v>
      </c>
      <c r="BI74" s="239">
        <v>37.761355051286067</v>
      </c>
    </row>
    <row r="75" spans="1:61" x14ac:dyDescent="0.25">
      <c r="A75" s="240" t="s">
        <v>1687</v>
      </c>
      <c r="B75" s="237">
        <v>64.133765334673512</v>
      </c>
      <c r="C75" s="238">
        <v>62.506302505335391</v>
      </c>
      <c r="D75" s="238">
        <v>158.24615240543366</v>
      </c>
      <c r="E75" s="238">
        <v>183.53394743343344</v>
      </c>
      <c r="F75" s="238">
        <v>170.02302596388114</v>
      </c>
      <c r="G75" s="237">
        <v>39.060550665800825</v>
      </c>
      <c r="H75" s="238">
        <v>39.067946865086775</v>
      </c>
      <c r="I75" s="238">
        <v>39.220870916584275</v>
      </c>
      <c r="J75" s="238">
        <v>39.290981617301092</v>
      </c>
      <c r="K75" s="238">
        <v>39.141275714666072</v>
      </c>
      <c r="L75" s="237">
        <v>46.315721991621309</v>
      </c>
      <c r="M75" s="238">
        <v>46.18430752555166</v>
      </c>
      <c r="N75" s="238">
        <v>46.43022340135618</v>
      </c>
      <c r="O75" s="238">
        <v>46.428936153240201</v>
      </c>
      <c r="P75" s="238">
        <v>46.420224038236469</v>
      </c>
      <c r="Q75" s="237">
        <v>4.1057130823156944</v>
      </c>
      <c r="R75" s="238">
        <v>4.1060550415650887</v>
      </c>
      <c r="S75" s="238">
        <v>4.1270788327659336</v>
      </c>
      <c r="T75" s="238">
        <v>4.4965830563938933</v>
      </c>
      <c r="U75" s="238">
        <v>4.4102706236520914</v>
      </c>
      <c r="V75" s="237">
        <v>48.679635435379488</v>
      </c>
      <c r="W75" s="238">
        <v>48.587554713601122</v>
      </c>
      <c r="X75" s="238">
        <v>50.374051663609059</v>
      </c>
      <c r="Y75" s="238">
        <v>50.401147630977952</v>
      </c>
      <c r="Z75" s="238">
        <v>49.412863403794994</v>
      </c>
      <c r="AA75" s="237">
        <v>36.888642518462788</v>
      </c>
      <c r="AB75" s="238">
        <v>36.687772018948536</v>
      </c>
      <c r="AC75" s="238">
        <v>38.357556115114896</v>
      </c>
      <c r="AD75" s="238">
        <v>38.6297468008175</v>
      </c>
      <c r="AE75" s="238">
        <v>38.287859603418951</v>
      </c>
      <c r="AF75" s="237">
        <v>29.928114076344329</v>
      </c>
      <c r="AG75" s="238">
        <v>30.001863229286034</v>
      </c>
      <c r="AH75" s="238">
        <v>32.902126025406908</v>
      </c>
      <c r="AI75" s="238">
        <v>30.714822222610096</v>
      </c>
      <c r="AJ75" s="238">
        <v>29.944612470250267</v>
      </c>
      <c r="AK75" s="237">
        <v>29.330075938393971</v>
      </c>
      <c r="AL75" s="238">
        <v>29.090607208880961</v>
      </c>
      <c r="AM75" s="238">
        <v>31.464346146772119</v>
      </c>
      <c r="AN75" s="238">
        <v>30.617801686410001</v>
      </c>
      <c r="AO75" s="238">
        <v>33.315056738420552</v>
      </c>
      <c r="AP75" s="237">
        <v>33.492801360707553</v>
      </c>
      <c r="AQ75" s="238">
        <v>33.208439377849061</v>
      </c>
      <c r="AR75" s="238">
        <v>33.86479021358241</v>
      </c>
      <c r="AS75" s="238">
        <v>33.584615842593713</v>
      </c>
      <c r="AT75" s="238">
        <v>34.33525340350176</v>
      </c>
      <c r="AU75" s="237">
        <v>33.920897704896866</v>
      </c>
      <c r="AV75" s="238">
        <v>33.907999547503231</v>
      </c>
      <c r="AW75" s="238">
        <v>33.923030351129249</v>
      </c>
      <c r="AX75" s="238">
        <v>32.788066103600052</v>
      </c>
      <c r="AY75" s="238">
        <v>34.121250917947144</v>
      </c>
      <c r="AZ75" s="237">
        <v>33.421564685186972</v>
      </c>
      <c r="BA75" s="238">
        <v>32.846525186922946</v>
      </c>
      <c r="BB75" s="238">
        <v>34.356275072486966</v>
      </c>
      <c r="BC75" s="238">
        <v>33.597320095739185</v>
      </c>
      <c r="BD75" s="238">
        <v>35.68652221435508</v>
      </c>
      <c r="BE75" s="237">
        <v>36.912462179476002</v>
      </c>
      <c r="BF75" s="238">
        <v>36.858391980435385</v>
      </c>
      <c r="BG75" s="238">
        <v>36.991140455653714</v>
      </c>
      <c r="BH75" s="238">
        <v>37.748864655165228</v>
      </c>
      <c r="BI75" s="239">
        <v>37.131516830739649</v>
      </c>
    </row>
    <row r="76" spans="1:61" x14ac:dyDescent="0.25">
      <c r="A76" s="240" t="s">
        <v>1688</v>
      </c>
      <c r="B76" s="237">
        <v>55.744558389636936</v>
      </c>
      <c r="C76" s="238">
        <v>55.345521690077121</v>
      </c>
      <c r="D76" s="238">
        <v>53.527231377054463</v>
      </c>
      <c r="E76" s="238">
        <v>54.118986986069075</v>
      </c>
      <c r="F76" s="238">
        <v>56.750100281776298</v>
      </c>
      <c r="G76" s="237">
        <v>41.947720258147349</v>
      </c>
      <c r="H76" s="238">
        <v>41.524464296821549</v>
      </c>
      <c r="I76" s="238">
        <v>41.32322620434455</v>
      </c>
      <c r="J76" s="238">
        <v>38.433247840458897</v>
      </c>
      <c r="K76" s="238">
        <v>42.697445475918428</v>
      </c>
      <c r="L76" s="237">
        <v>50.646952476782253</v>
      </c>
      <c r="M76" s="238">
        <v>50.21771664873291</v>
      </c>
      <c r="N76" s="238">
        <v>48.825125527003415</v>
      </c>
      <c r="O76" s="238">
        <v>45.24813114694161</v>
      </c>
      <c r="P76" s="238">
        <v>51.271275059696322</v>
      </c>
      <c r="Q76" s="237">
        <v>42.060244756331976</v>
      </c>
      <c r="R76" s="238">
        <v>41.872257067579234</v>
      </c>
      <c r="S76" s="238">
        <v>40.305207098642704</v>
      </c>
      <c r="T76" s="238">
        <v>38.758558924504925</v>
      </c>
      <c r="U76" s="238">
        <v>42.916002539093427</v>
      </c>
      <c r="V76" s="237">
        <v>51.63459711890895</v>
      </c>
      <c r="W76" s="238">
        <v>51.270208570978269</v>
      </c>
      <c r="X76" s="238">
        <v>48.742258911602597</v>
      </c>
      <c r="Y76" s="238">
        <v>59.002314711385495</v>
      </c>
      <c r="Z76" s="238">
        <v>52.372795680690778</v>
      </c>
      <c r="AA76" s="237">
        <v>41.351950610271963</v>
      </c>
      <c r="AB76" s="238">
        <v>41.310445873673288</v>
      </c>
      <c r="AC76" s="238">
        <v>39.908372953048811</v>
      </c>
      <c r="AD76" s="238">
        <v>44.804261021955178</v>
      </c>
      <c r="AE76" s="238">
        <v>41.919677452502071</v>
      </c>
      <c r="AF76" s="237">
        <v>35.914186852382613</v>
      </c>
      <c r="AG76" s="238">
        <v>35.32793336779433</v>
      </c>
      <c r="AH76" s="238">
        <v>32.202584247317212</v>
      </c>
      <c r="AI76" s="238">
        <v>23.46454364602123</v>
      </c>
      <c r="AJ76" s="238">
        <v>37.335208200422514</v>
      </c>
      <c r="AK76" s="237">
        <v>34.322135478371429</v>
      </c>
      <c r="AL76" s="238">
        <v>33.721284915430395</v>
      </c>
      <c r="AM76" s="238">
        <v>31.025390429990274</v>
      </c>
      <c r="AN76" s="238">
        <v>17.742883954425796</v>
      </c>
      <c r="AO76" s="238">
        <v>30.302521993469124</v>
      </c>
      <c r="AP76" s="237">
        <v>34.030402614587139</v>
      </c>
      <c r="AQ76" s="238">
        <v>33.866858946851316</v>
      </c>
      <c r="AR76" s="238">
        <v>31.323403632765903</v>
      </c>
      <c r="AS76" s="238">
        <v>18.785416877808508</v>
      </c>
      <c r="AT76" s="238">
        <v>31.928481290994497</v>
      </c>
      <c r="AU76" s="237">
        <v>34.542278303535213</v>
      </c>
      <c r="AV76" s="238">
        <v>34.393920408199719</v>
      </c>
      <c r="AW76" s="238">
        <v>32.097465841070573</v>
      </c>
      <c r="AX76" s="238">
        <v>7.8044310133983599</v>
      </c>
      <c r="AY76" s="238">
        <v>34.994822685146453</v>
      </c>
      <c r="AZ76" s="237">
        <v>37.147464532945278</v>
      </c>
      <c r="BA76" s="238">
        <v>36.806877970413012</v>
      </c>
      <c r="BB76" s="238">
        <v>34.624204831215621</v>
      </c>
      <c r="BC76" s="238">
        <v>20.107378838266154</v>
      </c>
      <c r="BD76" s="238">
        <v>37.844459740229595</v>
      </c>
      <c r="BE76" s="237">
        <v>40.831453413133822</v>
      </c>
      <c r="BF76" s="238">
        <v>40.53311378373288</v>
      </c>
      <c r="BG76" s="238">
        <v>38.634787977239711</v>
      </c>
      <c r="BH76" s="238">
        <v>42.965955000580159</v>
      </c>
      <c r="BI76" s="239">
        <v>43.382904117506413</v>
      </c>
    </row>
    <row r="77" spans="1:61" x14ac:dyDescent="0.25">
      <c r="A77" s="240" t="s">
        <v>1689</v>
      </c>
      <c r="B77" s="237">
        <v>54.509182451910178</v>
      </c>
      <c r="C77" s="238">
        <v>54.05023905253438</v>
      </c>
      <c r="D77" s="238">
        <v>53.932006413938744</v>
      </c>
      <c r="E77" s="238">
        <v>52.526237424682094</v>
      </c>
      <c r="F77" s="238">
        <v>55.11156772552993</v>
      </c>
      <c r="G77" s="237">
        <v>40.458896662302791</v>
      </c>
      <c r="H77" s="238">
        <v>40.170385815139639</v>
      </c>
      <c r="I77" s="238">
        <v>40.378237919028365</v>
      </c>
      <c r="J77" s="238">
        <v>39.278866903257473</v>
      </c>
      <c r="K77" s="238">
        <v>41.073952564859567</v>
      </c>
      <c r="L77" s="237">
        <v>49.219078847729797</v>
      </c>
      <c r="M77" s="238">
        <v>49.131105513604943</v>
      </c>
      <c r="N77" s="238">
        <v>49.065713542585094</v>
      </c>
      <c r="O77" s="238">
        <v>48.825356119603406</v>
      </c>
      <c r="P77" s="238">
        <v>49.444740336611204</v>
      </c>
      <c r="Q77" s="237">
        <v>39.865000636024419</v>
      </c>
      <c r="R77" s="238">
        <v>39.584897639345257</v>
      </c>
      <c r="S77" s="238">
        <v>39.546689574368465</v>
      </c>
      <c r="T77" s="238">
        <v>39.505572667349092</v>
      </c>
      <c r="U77" s="238">
        <v>40.746552638962591</v>
      </c>
      <c r="V77" s="237">
        <v>49.66677204250518</v>
      </c>
      <c r="W77" s="238">
        <v>49.62928818092589</v>
      </c>
      <c r="X77" s="238">
        <v>49.543020892732621</v>
      </c>
      <c r="Y77" s="238">
        <v>49.180148691971731</v>
      </c>
      <c r="Z77" s="238">
        <v>50.595273767408315</v>
      </c>
      <c r="AA77" s="237">
        <v>39.70982141609263</v>
      </c>
      <c r="AB77" s="238">
        <v>39.670923717941733</v>
      </c>
      <c r="AC77" s="238">
        <v>39.571547378542711</v>
      </c>
      <c r="AD77" s="238">
        <v>39.156708899713209</v>
      </c>
      <c r="AE77" s="238">
        <v>40.439854046743406</v>
      </c>
      <c r="AF77" s="237">
        <v>34.163128495238603</v>
      </c>
      <c r="AG77" s="238">
        <v>33.171482923122909</v>
      </c>
      <c r="AH77" s="238">
        <v>31.847503751538827</v>
      </c>
      <c r="AI77" s="238">
        <v>28.616565675185413</v>
      </c>
      <c r="AJ77" s="238">
        <v>35.678713665206082</v>
      </c>
      <c r="AK77" s="237">
        <v>31.674610570115878</v>
      </c>
      <c r="AL77" s="238">
        <v>31.054557346994464</v>
      </c>
      <c r="AM77" s="238">
        <v>30.002991859678392</v>
      </c>
      <c r="AN77" s="238">
        <v>27.710104582099376</v>
      </c>
      <c r="AO77" s="238">
        <v>34.771951430852532</v>
      </c>
      <c r="AP77" s="237">
        <v>31.304135415219477</v>
      </c>
      <c r="AQ77" s="238">
        <v>30.945951583190659</v>
      </c>
      <c r="AR77" s="238">
        <v>30.026394676083971</v>
      </c>
      <c r="AS77" s="238">
        <v>29.240216723050377</v>
      </c>
      <c r="AT77" s="238">
        <v>34.004860525086222</v>
      </c>
      <c r="AU77" s="237">
        <v>31.70297416061652</v>
      </c>
      <c r="AV77" s="238">
        <v>31.41279241115285</v>
      </c>
      <c r="AW77" s="238">
        <v>30.664854045235423</v>
      </c>
      <c r="AX77" s="238">
        <v>11.916247340871681</v>
      </c>
      <c r="AY77" s="238">
        <v>32.025658718871135</v>
      </c>
      <c r="AZ77" s="237">
        <v>34.390956960309047</v>
      </c>
      <c r="BA77" s="238">
        <v>34.015273414210036</v>
      </c>
      <c r="BB77" s="238">
        <v>33.62201601438332</v>
      </c>
      <c r="BC77" s="238">
        <v>30.522998517518801</v>
      </c>
      <c r="BD77" s="238">
        <v>34.914186253912611</v>
      </c>
      <c r="BE77" s="237">
        <v>38.066356235072611</v>
      </c>
      <c r="BF77" s="238">
        <v>37.779076118741436</v>
      </c>
      <c r="BG77" s="238">
        <v>37.659704440227358</v>
      </c>
      <c r="BH77" s="238">
        <v>36.676193030273382</v>
      </c>
      <c r="BI77" s="239">
        <v>39.70195751418688</v>
      </c>
    </row>
    <row r="78" spans="1:61" x14ac:dyDescent="0.25">
      <c r="A78" s="240" t="s">
        <v>1690</v>
      </c>
      <c r="B78" s="237">
        <v>52.3106529288697</v>
      </c>
      <c r="C78" s="238">
        <v>51.916215167154853</v>
      </c>
      <c r="D78" s="238">
        <v>49.707632835068367</v>
      </c>
      <c r="E78" s="238">
        <v>43.156955472927429</v>
      </c>
      <c r="F78" s="238">
        <v>52.976401345866613</v>
      </c>
      <c r="G78" s="237">
        <v>39.449630833837332</v>
      </c>
      <c r="H78" s="238">
        <v>39.081905315046335</v>
      </c>
      <c r="I78" s="238">
        <v>38.436542601965073</v>
      </c>
      <c r="J78" s="238">
        <v>36.129104560872818</v>
      </c>
      <c r="K78" s="238">
        <v>40.076139737270509</v>
      </c>
      <c r="L78" s="237">
        <v>47.255943684638716</v>
      </c>
      <c r="M78" s="238">
        <v>46.918105469427942</v>
      </c>
      <c r="N78" s="238">
        <v>45.155865992850394</v>
      </c>
      <c r="O78" s="238">
        <v>42.97690061191048</v>
      </c>
      <c r="P78" s="238">
        <v>47.960404259028614</v>
      </c>
      <c r="Q78" s="237">
        <v>39.686607869742197</v>
      </c>
      <c r="R78" s="238">
        <v>39.529636619675664</v>
      </c>
      <c r="S78" s="238">
        <v>37.321653322793118</v>
      </c>
      <c r="T78" s="238">
        <v>36.299036621128529</v>
      </c>
      <c r="U78" s="238">
        <v>40.325822172712066</v>
      </c>
      <c r="V78" s="237">
        <v>48.398945132706721</v>
      </c>
      <c r="W78" s="238">
        <v>48.18946360775049</v>
      </c>
      <c r="X78" s="238">
        <v>45.121006352992836</v>
      </c>
      <c r="Y78" s="238">
        <v>32.25750042350591</v>
      </c>
      <c r="Z78" s="238">
        <v>49.029652759504522</v>
      </c>
      <c r="AA78" s="237">
        <v>38.649927427520453</v>
      </c>
      <c r="AB78" s="238">
        <v>38.672434083054966</v>
      </c>
      <c r="AC78" s="238">
        <v>35.330594781367161</v>
      </c>
      <c r="AD78" s="238">
        <v>25.768832098211849</v>
      </c>
      <c r="AE78" s="238">
        <v>39.218254481647705</v>
      </c>
      <c r="AF78" s="237">
        <v>33.664015945427536</v>
      </c>
      <c r="AG78" s="238">
        <v>33.200992227592046</v>
      </c>
      <c r="AH78" s="238">
        <v>30.84355758468287</v>
      </c>
      <c r="AI78" s="238">
        <v>9.2315325267126926</v>
      </c>
      <c r="AJ78" s="238">
        <v>34.952197345349113</v>
      </c>
      <c r="AK78" s="237">
        <v>32.699837316149917</v>
      </c>
      <c r="AL78" s="238">
        <v>32.274579282668213</v>
      </c>
      <c r="AM78" s="238">
        <v>29.846168243713702</v>
      </c>
      <c r="AN78" s="238">
        <v>8.5477336294833825E-2</v>
      </c>
      <c r="AO78" s="238">
        <v>32.381189104104308</v>
      </c>
      <c r="AP78" s="237">
        <v>33.010864888269019</v>
      </c>
      <c r="AQ78" s="238">
        <v>32.982317288311918</v>
      </c>
      <c r="AR78" s="238">
        <v>30.194908931167213</v>
      </c>
      <c r="AS78" s="238">
        <v>9.0000000000000011E-2</v>
      </c>
      <c r="AT78" s="238">
        <v>32.70119398087548</v>
      </c>
      <c r="AU78" s="237">
        <v>32.93378326411861</v>
      </c>
      <c r="AV78" s="238">
        <v>32.844115100888914</v>
      </c>
      <c r="AW78" s="238">
        <v>31.064073601652066</v>
      </c>
      <c r="AX78" s="238">
        <v>3.6947782621274482E-2</v>
      </c>
      <c r="AY78" s="238">
        <v>33.266011991410807</v>
      </c>
      <c r="AZ78" s="237">
        <v>34.856131015519303</v>
      </c>
      <c r="BA78" s="238">
        <v>34.555134430404578</v>
      </c>
      <c r="BB78" s="238">
        <v>32.898253928257063</v>
      </c>
      <c r="BC78" s="238">
        <v>0.35462022121234493</v>
      </c>
      <c r="BD78" s="238">
        <v>34.411720195466202</v>
      </c>
      <c r="BE78" s="237">
        <v>38.362445537238507</v>
      </c>
      <c r="BF78" s="238">
        <v>38.158857857777058</v>
      </c>
      <c r="BG78" s="238">
        <v>35.593853937885484</v>
      </c>
      <c r="BH78" s="238">
        <v>26.099999999999998</v>
      </c>
      <c r="BI78" s="239">
        <v>39.842793271488453</v>
      </c>
    </row>
    <row r="79" spans="1:61" x14ac:dyDescent="0.25">
      <c r="A79" s="240" t="s">
        <v>1691</v>
      </c>
      <c r="B79" s="237">
        <v>53.299723982935284</v>
      </c>
      <c r="C79" s="238">
        <v>52.830339217029191</v>
      </c>
      <c r="D79" s="238">
        <v>52.387497505920074</v>
      </c>
      <c r="E79" s="238">
        <v>51.396927456128232</v>
      </c>
      <c r="F79" s="238">
        <v>54.276960174776818</v>
      </c>
      <c r="G79" s="237">
        <v>40.317986459597975</v>
      </c>
      <c r="H79" s="238">
        <v>39.915359706412886</v>
      </c>
      <c r="I79" s="238">
        <v>40.137558809996968</v>
      </c>
      <c r="J79" s="238">
        <v>38.695175730564557</v>
      </c>
      <c r="K79" s="238">
        <v>40.963785497512895</v>
      </c>
      <c r="L79" s="237">
        <v>48.581122143072022</v>
      </c>
      <c r="M79" s="238">
        <v>48.263062696627095</v>
      </c>
      <c r="N79" s="238">
        <v>48.376011766403238</v>
      </c>
      <c r="O79" s="238">
        <v>48.611756467272258</v>
      </c>
      <c r="P79" s="238">
        <v>49.304540841537658</v>
      </c>
      <c r="Q79" s="237">
        <v>40.312559432948895</v>
      </c>
      <c r="R79" s="238">
        <v>40.114044805499617</v>
      </c>
      <c r="S79" s="238">
        <v>39.919686962059167</v>
      </c>
      <c r="T79" s="238">
        <v>39.816303583966075</v>
      </c>
      <c r="U79" s="238">
        <v>41.481090124852656</v>
      </c>
      <c r="V79" s="237">
        <v>49.953355274927873</v>
      </c>
      <c r="W79" s="238">
        <v>49.838229971115908</v>
      </c>
      <c r="X79" s="238">
        <v>49.063577541659591</v>
      </c>
      <c r="Y79" s="238">
        <v>49.771696167727868</v>
      </c>
      <c r="Z79" s="238">
        <v>50.628212047676136</v>
      </c>
      <c r="AA79" s="237">
        <v>40.326273378642192</v>
      </c>
      <c r="AB79" s="238">
        <v>40.286555468437037</v>
      </c>
      <c r="AC79" s="238">
        <v>39.968470080032638</v>
      </c>
      <c r="AD79" s="238">
        <v>41.031300552190622</v>
      </c>
      <c r="AE79" s="238">
        <v>40.996435614786748</v>
      </c>
      <c r="AF79" s="237">
        <v>35.474192048778406</v>
      </c>
      <c r="AG79" s="238">
        <v>34.47024871082656</v>
      </c>
      <c r="AH79" s="238">
        <v>32.926643289059967</v>
      </c>
      <c r="AI79" s="238">
        <v>33.111782388673873</v>
      </c>
      <c r="AJ79" s="238">
        <v>37.143544335229429</v>
      </c>
      <c r="AK79" s="237">
        <v>33.367430909931521</v>
      </c>
      <c r="AL79" s="238">
        <v>32.554414604161501</v>
      </c>
      <c r="AM79" s="238">
        <v>31.31564348281616</v>
      </c>
      <c r="AN79" s="238">
        <v>31.784882580618625</v>
      </c>
      <c r="AO79" s="238">
        <v>40.884109250311212</v>
      </c>
      <c r="AP79" s="237">
        <v>33.390808871036278</v>
      </c>
      <c r="AQ79" s="238">
        <v>32.859776424438138</v>
      </c>
      <c r="AR79" s="238">
        <v>31.597157823773639</v>
      </c>
      <c r="AS79" s="238">
        <v>33.667139113154178</v>
      </c>
      <c r="AT79" s="238">
        <v>39.086992131909994</v>
      </c>
      <c r="AU79" s="237">
        <v>33.524604283125882</v>
      </c>
      <c r="AV79" s="238">
        <v>33.303802729269989</v>
      </c>
      <c r="AW79" s="238">
        <v>32.317498723642395</v>
      </c>
      <c r="AX79" s="238">
        <v>13.57097823100805</v>
      </c>
      <c r="AY79" s="238">
        <v>34.050121327049467</v>
      </c>
      <c r="AZ79" s="237">
        <v>36.192392970583164</v>
      </c>
      <c r="BA79" s="238">
        <v>35.860818833800096</v>
      </c>
      <c r="BB79" s="238">
        <v>35.137509291781519</v>
      </c>
      <c r="BC79" s="238">
        <v>34.772323206208284</v>
      </c>
      <c r="BD79" s="238">
        <v>36.853839835331712</v>
      </c>
      <c r="BE79" s="237">
        <v>39.602801488011821</v>
      </c>
      <c r="BF79" s="238">
        <v>39.304591212068424</v>
      </c>
      <c r="BG79" s="238">
        <v>38.98045560145902</v>
      </c>
      <c r="BH79" s="238">
        <v>38.559105680421233</v>
      </c>
      <c r="BI79" s="239">
        <v>41.877752031058904</v>
      </c>
    </row>
    <row r="80" spans="1:61" x14ac:dyDescent="0.25">
      <c r="A80" s="240" t="s">
        <v>1692</v>
      </c>
      <c r="B80" s="237">
        <v>53.069878988426815</v>
      </c>
      <c r="C80" s="238">
        <v>52.70229172144731</v>
      </c>
      <c r="D80" s="238">
        <v>52.371639158087881</v>
      </c>
      <c r="E80" s="238">
        <v>51.714142851759277</v>
      </c>
      <c r="F80" s="238">
        <v>53.293951198783454</v>
      </c>
      <c r="G80" s="237">
        <v>39.557162741901692</v>
      </c>
      <c r="H80" s="238">
        <v>39.336538440007466</v>
      </c>
      <c r="I80" s="238">
        <v>39.613525401937657</v>
      </c>
      <c r="J80" s="238">
        <v>38.749679169637481</v>
      </c>
      <c r="K80" s="238">
        <v>39.709460030082937</v>
      </c>
      <c r="L80" s="237">
        <v>47.792008307560536</v>
      </c>
      <c r="M80" s="238">
        <v>47.513451880204606</v>
      </c>
      <c r="N80" s="238">
        <v>47.799902646639197</v>
      </c>
      <c r="O80" s="238">
        <v>47.58355297379854</v>
      </c>
      <c r="P80" s="238">
        <v>47.862952557911932</v>
      </c>
      <c r="Q80" s="237">
        <v>38.189998021257345</v>
      </c>
      <c r="R80" s="238">
        <v>38.159952347783957</v>
      </c>
      <c r="S80" s="238">
        <v>38.344814083727215</v>
      </c>
      <c r="T80" s="238">
        <v>38.274370875671323</v>
      </c>
      <c r="U80" s="238">
        <v>38.780307534032836</v>
      </c>
      <c r="V80" s="237">
        <v>48.232445999872837</v>
      </c>
      <c r="W80" s="238">
        <v>47.882537743607188</v>
      </c>
      <c r="X80" s="238">
        <v>48.115035826568686</v>
      </c>
      <c r="Y80" s="238">
        <v>48.089259567306449</v>
      </c>
      <c r="Z80" s="238">
        <v>48.763053416366986</v>
      </c>
      <c r="AA80" s="237">
        <v>38.564430430186349</v>
      </c>
      <c r="AB80" s="238">
        <v>38.527198886406971</v>
      </c>
      <c r="AC80" s="238">
        <v>38.509531653684029</v>
      </c>
      <c r="AD80" s="238">
        <v>38.426665851524</v>
      </c>
      <c r="AE80" s="238">
        <v>39.114679908869739</v>
      </c>
      <c r="AF80" s="237">
        <v>33.931598738144345</v>
      </c>
      <c r="AG80" s="238">
        <v>32.853944434756613</v>
      </c>
      <c r="AH80" s="238">
        <v>31.741118920082766</v>
      </c>
      <c r="AI80" s="238">
        <v>28.918176580698749</v>
      </c>
      <c r="AJ80" s="238">
        <v>34.655502221441211</v>
      </c>
      <c r="AK80" s="237">
        <v>31.489504565550323</v>
      </c>
      <c r="AL80" s="238">
        <v>30.90410298269979</v>
      </c>
      <c r="AM80" s="238">
        <v>30.188361696642062</v>
      </c>
      <c r="AN80" s="238">
        <v>28.212344981901939</v>
      </c>
      <c r="AO80" s="238">
        <v>34.297217206555089</v>
      </c>
      <c r="AP80" s="237">
        <v>30.880195770314511</v>
      </c>
      <c r="AQ80" s="238">
        <v>30.734774770088787</v>
      </c>
      <c r="AR80" s="238">
        <v>30.301880154149501</v>
      </c>
      <c r="AS80" s="238">
        <v>29.706022253418766</v>
      </c>
      <c r="AT80" s="238">
        <v>31.435362508158775</v>
      </c>
      <c r="AU80" s="237">
        <v>31.542487589769785</v>
      </c>
      <c r="AV80" s="238">
        <v>31.403671237280971</v>
      </c>
      <c r="AW80" s="238">
        <v>31.116124479229736</v>
      </c>
      <c r="AX80" s="238">
        <v>12.5040707982531</v>
      </c>
      <c r="AY80" s="238">
        <v>31.70741513520548</v>
      </c>
      <c r="AZ80" s="237">
        <v>34.01332182023792</v>
      </c>
      <c r="BA80" s="238">
        <v>33.770914369599161</v>
      </c>
      <c r="BB80" s="238">
        <v>33.710072648706813</v>
      </c>
      <c r="BC80" s="238">
        <v>31.16439773515674</v>
      </c>
      <c r="BD80" s="238">
        <v>34.298513710104885</v>
      </c>
      <c r="BE80" s="237">
        <v>36.732608861823827</v>
      </c>
      <c r="BF80" s="238">
        <v>36.635542452062026</v>
      </c>
      <c r="BG80" s="238">
        <v>36.638343511062864</v>
      </c>
      <c r="BH80" s="238">
        <v>36.295050564341281</v>
      </c>
      <c r="BI80" s="239">
        <v>37.198735669058237</v>
      </c>
    </row>
    <row r="81" spans="1:61" x14ac:dyDescent="0.25">
      <c r="A81" s="240" t="s">
        <v>1693</v>
      </c>
      <c r="B81" s="237">
        <v>63.125385071474753</v>
      </c>
      <c r="C81" s="238">
        <v>61.522942515486356</v>
      </c>
      <c r="D81" s="238">
        <v>155.52231096031375</v>
      </c>
      <c r="E81" s="238">
        <v>179.09533981517541</v>
      </c>
      <c r="F81" s="238">
        <v>167.34362861283006</v>
      </c>
      <c r="G81" s="237">
        <v>39.005401345421426</v>
      </c>
      <c r="H81" s="238">
        <v>39.012766281022579</v>
      </c>
      <c r="I81" s="238">
        <v>39.163118977461473</v>
      </c>
      <c r="J81" s="238">
        <v>39.230614785682135</v>
      </c>
      <c r="K81" s="238">
        <v>39.086118467008497</v>
      </c>
      <c r="L81" s="237">
        <v>46.24534272762434</v>
      </c>
      <c r="M81" s="238">
        <v>46.121614069742861</v>
      </c>
      <c r="N81" s="238">
        <v>46.364841714624646</v>
      </c>
      <c r="O81" s="238">
        <v>46.361246497552024</v>
      </c>
      <c r="P81" s="238">
        <v>46.357533739624778</v>
      </c>
      <c r="Q81" s="237">
        <v>4.2221901854364541</v>
      </c>
      <c r="R81" s="238">
        <v>4.2225434805651041</v>
      </c>
      <c r="S81" s="238">
        <v>4.2554260432572057</v>
      </c>
      <c r="T81" s="238">
        <v>4.5548689270894593</v>
      </c>
      <c r="U81" s="238">
        <v>4.5342280350361568</v>
      </c>
      <c r="V81" s="237">
        <v>47.912629915974335</v>
      </c>
      <c r="W81" s="238">
        <v>47.820444543620297</v>
      </c>
      <c r="X81" s="238">
        <v>48.867729667648149</v>
      </c>
      <c r="Y81" s="238">
        <v>48.895806862621477</v>
      </c>
      <c r="Z81" s="238">
        <v>48.63424415012328</v>
      </c>
      <c r="AA81" s="237">
        <v>36.418739445320853</v>
      </c>
      <c r="AB81" s="238">
        <v>36.218523912477579</v>
      </c>
      <c r="AC81" s="238">
        <v>38.014365129470264</v>
      </c>
      <c r="AD81" s="238">
        <v>38.023419167134833</v>
      </c>
      <c r="AE81" s="238">
        <v>37.689009809812553</v>
      </c>
      <c r="AF81" s="237">
        <v>29.458817827317738</v>
      </c>
      <c r="AG81" s="238">
        <v>29.530246967017085</v>
      </c>
      <c r="AH81" s="238">
        <v>32.384919233026032</v>
      </c>
      <c r="AI81" s="238">
        <v>30.490165459261629</v>
      </c>
      <c r="AJ81" s="238">
        <v>29.473089961683485</v>
      </c>
      <c r="AK81" s="237">
        <v>29.062448189672619</v>
      </c>
      <c r="AL81" s="238">
        <v>29.050607208880962</v>
      </c>
      <c r="AM81" s="238">
        <v>31.277286975485431</v>
      </c>
      <c r="AN81" s="238">
        <v>30.396393797301741</v>
      </c>
      <c r="AO81" s="238">
        <v>33.075056738420557</v>
      </c>
      <c r="AP81" s="237">
        <v>32.565663661905724</v>
      </c>
      <c r="AQ81" s="238">
        <v>32.218355316674256</v>
      </c>
      <c r="AR81" s="238">
        <v>32.993352704755644</v>
      </c>
      <c r="AS81" s="238">
        <v>32.864975115769951</v>
      </c>
      <c r="AT81" s="238">
        <v>33.597543754213135</v>
      </c>
      <c r="AU81" s="237">
        <v>32.908194471149457</v>
      </c>
      <c r="AV81" s="238">
        <v>32.897925272539993</v>
      </c>
      <c r="AW81" s="238">
        <v>32.987637322987204</v>
      </c>
      <c r="AX81" s="238">
        <v>31.95645926884</v>
      </c>
      <c r="AY81" s="238">
        <v>33.180493023601699</v>
      </c>
      <c r="AZ81" s="237">
        <v>33.461063412610052</v>
      </c>
      <c r="BA81" s="238">
        <v>32.803954313432769</v>
      </c>
      <c r="BB81" s="238">
        <v>34.388547119505169</v>
      </c>
      <c r="BC81" s="238">
        <v>33.354807359686212</v>
      </c>
      <c r="BD81" s="238">
        <v>35.429027621402241</v>
      </c>
      <c r="BE81" s="237">
        <v>36.330060011291508</v>
      </c>
      <c r="BF81" s="238">
        <v>36.278538106101479</v>
      </c>
      <c r="BG81" s="238">
        <v>36.575197644539934</v>
      </c>
      <c r="BH81" s="238">
        <v>36.941241069241492</v>
      </c>
      <c r="BI81" s="239">
        <v>36.864041123459828</v>
      </c>
    </row>
    <row r="82" spans="1:61" x14ac:dyDescent="0.25">
      <c r="A82" s="240" t="s">
        <v>1694</v>
      </c>
      <c r="B82" s="237">
        <v>54.832415219901684</v>
      </c>
      <c r="C82" s="238">
        <v>54.323487702637422</v>
      </c>
      <c r="D82" s="238">
        <v>53.847769618924424</v>
      </c>
      <c r="E82" s="238">
        <v>52.798291494466568</v>
      </c>
      <c r="F82" s="238">
        <v>55.83538693181324</v>
      </c>
      <c r="G82" s="237">
        <v>41.265156824662796</v>
      </c>
      <c r="H82" s="238">
        <v>40.811406139205076</v>
      </c>
      <c r="I82" s="238">
        <v>41.321215732918262</v>
      </c>
      <c r="J82" s="238">
        <v>39.888375624081732</v>
      </c>
      <c r="K82" s="238">
        <v>42.124462225881338</v>
      </c>
      <c r="L82" s="237">
        <v>50.053882799081819</v>
      </c>
      <c r="M82" s="238">
        <v>49.505403793541959</v>
      </c>
      <c r="N82" s="238">
        <v>49.867252969654224</v>
      </c>
      <c r="O82" s="238">
        <v>49.803938529752948</v>
      </c>
      <c r="P82" s="238">
        <v>50.723749536444366</v>
      </c>
      <c r="Q82" s="237">
        <v>41.036106145409313</v>
      </c>
      <c r="R82" s="238">
        <v>40.671272648809087</v>
      </c>
      <c r="S82" s="238">
        <v>40.991526652064074</v>
      </c>
      <c r="T82" s="238">
        <v>40.871715281155439</v>
      </c>
      <c r="U82" s="238">
        <v>42.575981342941517</v>
      </c>
      <c r="V82" s="237">
        <v>51.002067832646553</v>
      </c>
      <c r="W82" s="238">
        <v>50.687360295987908</v>
      </c>
      <c r="X82" s="238">
        <v>50.421317713179938</v>
      </c>
      <c r="Y82" s="238">
        <v>50.479189165551112</v>
      </c>
      <c r="Z82" s="238">
        <v>51.948393805611587</v>
      </c>
      <c r="AA82" s="237">
        <v>40.810452340205991</v>
      </c>
      <c r="AB82" s="238">
        <v>40.783260969530517</v>
      </c>
      <c r="AC82" s="238">
        <v>40.687612084539325</v>
      </c>
      <c r="AD82" s="238">
        <v>40.66491259650784</v>
      </c>
      <c r="AE82" s="238">
        <v>41.744086299731663</v>
      </c>
      <c r="AF82" s="237">
        <v>35.309374150801467</v>
      </c>
      <c r="AG82" s="238">
        <v>34.285232611728361</v>
      </c>
      <c r="AH82" s="238">
        <v>32.846110915704195</v>
      </c>
      <c r="AI82" s="238">
        <v>30.476768686964583</v>
      </c>
      <c r="AJ82" s="238">
        <v>37.0018876806473</v>
      </c>
      <c r="AK82" s="237">
        <v>33.125824674198874</v>
      </c>
      <c r="AL82" s="238">
        <v>32.422113105913589</v>
      </c>
      <c r="AM82" s="238">
        <v>31.211923945387422</v>
      </c>
      <c r="AN82" s="238">
        <v>29.639653833497864</v>
      </c>
      <c r="AO82" s="238">
        <v>37.593434746086579</v>
      </c>
      <c r="AP82" s="237">
        <v>33.157496543603209</v>
      </c>
      <c r="AQ82" s="238">
        <v>32.677990550703278</v>
      </c>
      <c r="AR82" s="238">
        <v>31.489086463698481</v>
      </c>
      <c r="AS82" s="238">
        <v>31.363497722750953</v>
      </c>
      <c r="AT82" s="238">
        <v>36.717913636477121</v>
      </c>
      <c r="AU82" s="237">
        <v>33.303803670649259</v>
      </c>
      <c r="AV82" s="238">
        <v>33.081922307495368</v>
      </c>
      <c r="AW82" s="238">
        <v>32.150462736903428</v>
      </c>
      <c r="AX82" s="238">
        <v>12.663505802876436</v>
      </c>
      <c r="AY82" s="238">
        <v>33.836530224862187</v>
      </c>
      <c r="AZ82" s="237">
        <v>35.961984153422222</v>
      </c>
      <c r="BA82" s="238">
        <v>35.595730404419832</v>
      </c>
      <c r="BB82" s="238">
        <v>35.007314074984635</v>
      </c>
      <c r="BC82" s="238">
        <v>32.486738845014294</v>
      </c>
      <c r="BD82" s="238">
        <v>36.576413609121758</v>
      </c>
      <c r="BE82" s="237">
        <v>39.488355476047111</v>
      </c>
      <c r="BF82" s="238">
        <v>39.082139574863383</v>
      </c>
      <c r="BG82" s="238">
        <v>38.915080020843192</v>
      </c>
      <c r="BH82" s="238">
        <v>38.293825269202507</v>
      </c>
      <c r="BI82" s="239">
        <v>42.808065819553555</v>
      </c>
    </row>
    <row r="83" spans="1:61" x14ac:dyDescent="0.25">
      <c r="A83" s="240" t="s">
        <v>1695</v>
      </c>
      <c r="B83" s="237">
        <v>54.743198336443797</v>
      </c>
      <c r="C83" s="238">
        <v>54.043592071228083</v>
      </c>
      <c r="D83" s="238">
        <v>53.844882462092876</v>
      </c>
      <c r="E83" s="238">
        <v>52.764802241008958</v>
      </c>
      <c r="F83" s="238">
        <v>55.742435724318042</v>
      </c>
      <c r="G83" s="237">
        <v>40.99639740901614</v>
      </c>
      <c r="H83" s="238">
        <v>40.580379641724207</v>
      </c>
      <c r="I83" s="238">
        <v>41.095261655131459</v>
      </c>
      <c r="J83" s="238">
        <v>39.843409641781967</v>
      </c>
      <c r="K83" s="238">
        <v>41.824267079823912</v>
      </c>
      <c r="L83" s="237">
        <v>49.84699478517561</v>
      </c>
      <c r="M83" s="238">
        <v>49.155346047894177</v>
      </c>
      <c r="N83" s="238">
        <v>49.692304788316953</v>
      </c>
      <c r="O83" s="238">
        <v>49.269652272976558</v>
      </c>
      <c r="P83" s="238">
        <v>50.410011308348999</v>
      </c>
      <c r="Q83" s="237">
        <v>40.758562231456352</v>
      </c>
      <c r="R83" s="238">
        <v>40.432344710104331</v>
      </c>
      <c r="S83" s="238">
        <v>40.392492939863551</v>
      </c>
      <c r="T83" s="238">
        <v>40.391842994161387</v>
      </c>
      <c r="U83" s="238">
        <v>42.008361312439064</v>
      </c>
      <c r="V83" s="237">
        <v>50.721460195374817</v>
      </c>
      <c r="W83" s="238">
        <v>50.306527900230478</v>
      </c>
      <c r="X83" s="238">
        <v>50.134337705121077</v>
      </c>
      <c r="Y83" s="238">
        <v>49.887229600494877</v>
      </c>
      <c r="Z83" s="238">
        <v>51.44786809149295</v>
      </c>
      <c r="AA83" s="237">
        <v>40.577836905953149</v>
      </c>
      <c r="AB83" s="238">
        <v>40.539276164526207</v>
      </c>
      <c r="AC83" s="238">
        <v>40.360815720973598</v>
      </c>
      <c r="AD83" s="238">
        <v>40.039222518366678</v>
      </c>
      <c r="AE83" s="238">
        <v>41.26764637896175</v>
      </c>
      <c r="AF83" s="237">
        <v>34.951005421622007</v>
      </c>
      <c r="AG83" s="238">
        <v>33.889308922076623</v>
      </c>
      <c r="AH83" s="238">
        <v>32.630123583003098</v>
      </c>
      <c r="AI83" s="238">
        <v>29.615381546945756</v>
      </c>
      <c r="AJ83" s="238">
        <v>36.539670642212357</v>
      </c>
      <c r="AK83" s="237">
        <v>32.643558889819978</v>
      </c>
      <c r="AL83" s="238">
        <v>31.949750797869893</v>
      </c>
      <c r="AM83" s="238">
        <v>30.860440730182095</v>
      </c>
      <c r="AN83" s="238">
        <v>28.764477718821983</v>
      </c>
      <c r="AO83" s="238">
        <v>36.540973407294459</v>
      </c>
      <c r="AP83" s="237">
        <v>32.391934246856195</v>
      </c>
      <c r="AQ83" s="238">
        <v>31.866497908584556</v>
      </c>
      <c r="AR83" s="238">
        <v>30.895270124444746</v>
      </c>
      <c r="AS83" s="238">
        <v>30.280755074051541</v>
      </c>
      <c r="AT83" s="238">
        <v>35.4950527422398</v>
      </c>
      <c r="AU83" s="237">
        <v>32.455991435993809</v>
      </c>
      <c r="AV83" s="238">
        <v>32.237052876629136</v>
      </c>
      <c r="AW83" s="238">
        <v>31.434263198028518</v>
      </c>
      <c r="AX83" s="238">
        <v>12.219719844370589</v>
      </c>
      <c r="AY83" s="238">
        <v>32.943051172648424</v>
      </c>
      <c r="AZ83" s="237">
        <v>35.046438084968983</v>
      </c>
      <c r="BA83" s="238">
        <v>34.724828317327677</v>
      </c>
      <c r="BB83" s="238">
        <v>34.247123821182363</v>
      </c>
      <c r="BC83" s="238">
        <v>31.319765316687935</v>
      </c>
      <c r="BD83" s="238">
        <v>35.649355952007852</v>
      </c>
      <c r="BE83" s="237">
        <v>38.623707772501547</v>
      </c>
      <c r="BF83" s="238">
        <v>38.207283484358648</v>
      </c>
      <c r="BG83" s="238">
        <v>38.279346977960863</v>
      </c>
      <c r="BH83" s="238">
        <v>37.431362727008683</v>
      </c>
      <c r="BI83" s="239">
        <v>39.027592849021332</v>
      </c>
    </row>
    <row r="84" spans="1:61" x14ac:dyDescent="0.25">
      <c r="A84" s="240" t="s">
        <v>1696</v>
      </c>
      <c r="B84" s="237">
        <v>55.13515833712141</v>
      </c>
      <c r="C84" s="238">
        <v>54.497901972714658</v>
      </c>
      <c r="D84" s="238">
        <v>54.229306129196225</v>
      </c>
      <c r="E84" s="238">
        <v>53.135991642276011</v>
      </c>
      <c r="F84" s="238">
        <v>56.373070538937107</v>
      </c>
      <c r="G84" s="237">
        <v>41.405504859952245</v>
      </c>
      <c r="H84" s="238">
        <v>40.951754182994335</v>
      </c>
      <c r="I84" s="238">
        <v>41.404122247130879</v>
      </c>
      <c r="J84" s="238">
        <v>40.146291913833693</v>
      </c>
      <c r="K84" s="238">
        <v>42.274748662134904</v>
      </c>
      <c r="L84" s="237">
        <v>50.211948512685851</v>
      </c>
      <c r="M84" s="238">
        <v>49.611487534197728</v>
      </c>
      <c r="N84" s="238">
        <v>50.225354034080894</v>
      </c>
      <c r="O84" s="238">
        <v>49.991479321015355</v>
      </c>
      <c r="P84" s="238">
        <v>51.070364255984799</v>
      </c>
      <c r="Q84" s="237">
        <v>41.081254805517865</v>
      </c>
      <c r="R84" s="238">
        <v>40.719436925546255</v>
      </c>
      <c r="S84" s="238">
        <v>40.976817821423452</v>
      </c>
      <c r="T84" s="238">
        <v>41.072651455178551</v>
      </c>
      <c r="U84" s="238">
        <v>42.588367211062376</v>
      </c>
      <c r="V84" s="237">
        <v>51.089384703869783</v>
      </c>
      <c r="W84" s="238">
        <v>50.73155860226548</v>
      </c>
      <c r="X84" s="238">
        <v>50.506660693561187</v>
      </c>
      <c r="Y84" s="238">
        <v>50.669558806609153</v>
      </c>
      <c r="Z84" s="238">
        <v>52.068478164683413</v>
      </c>
      <c r="AA84" s="237">
        <v>40.876047186236654</v>
      </c>
      <c r="AB84" s="238">
        <v>40.824217718038376</v>
      </c>
      <c r="AC84" s="238">
        <v>40.767575734765629</v>
      </c>
      <c r="AD84" s="238">
        <v>40.68698647959647</v>
      </c>
      <c r="AE84" s="238">
        <v>41.770864670778238</v>
      </c>
      <c r="AF84" s="237">
        <v>35.186658084517241</v>
      </c>
      <c r="AG84" s="238">
        <v>34.142438032484677</v>
      </c>
      <c r="AH84" s="238">
        <v>32.923121017328569</v>
      </c>
      <c r="AI84" s="238">
        <v>30.203322842241541</v>
      </c>
      <c r="AJ84" s="238">
        <v>37.064002500315176</v>
      </c>
      <c r="AK84" s="237">
        <v>32.971115713583963</v>
      </c>
      <c r="AL84" s="238">
        <v>32.317100122324725</v>
      </c>
      <c r="AM84" s="238">
        <v>31.29481784039255</v>
      </c>
      <c r="AN84" s="238">
        <v>29.35867377838105</v>
      </c>
      <c r="AO84" s="238">
        <v>37.332565223642838</v>
      </c>
      <c r="AP84" s="237">
        <v>32.852301144219084</v>
      </c>
      <c r="AQ84" s="238">
        <v>32.420957875497571</v>
      </c>
      <c r="AR84" s="238">
        <v>31.321306260158099</v>
      </c>
      <c r="AS84" s="238">
        <v>31.007751991605456</v>
      </c>
      <c r="AT84" s="238">
        <v>36.258060610329814</v>
      </c>
      <c r="AU84" s="237">
        <v>33.026439762139006</v>
      </c>
      <c r="AV84" s="238">
        <v>32.767766541436202</v>
      </c>
      <c r="AW84" s="238">
        <v>31.937794413153682</v>
      </c>
      <c r="AX84" s="238">
        <v>12.526001262604773</v>
      </c>
      <c r="AY84" s="238">
        <v>33.566121103953442</v>
      </c>
      <c r="AZ84" s="237">
        <v>35.674304582737946</v>
      </c>
      <c r="BA84" s="238">
        <v>35.302928529508378</v>
      </c>
      <c r="BB84" s="238">
        <v>34.787246797889495</v>
      </c>
      <c r="BC84" s="238">
        <v>32.111941873240482</v>
      </c>
      <c r="BD84" s="238">
        <v>36.221460096185467</v>
      </c>
      <c r="BE84" s="237">
        <v>39.20163686664619</v>
      </c>
      <c r="BF84" s="238">
        <v>38.757783843335837</v>
      </c>
      <c r="BG84" s="238">
        <v>38.72481446422092</v>
      </c>
      <c r="BH84" s="238">
        <v>38.093674842657123</v>
      </c>
      <c r="BI84" s="239">
        <v>43.478638790601828</v>
      </c>
    </row>
    <row r="85" spans="1:61" x14ac:dyDescent="0.25">
      <c r="A85" s="240" t="s">
        <v>1697</v>
      </c>
      <c r="B85" s="237">
        <v>55.179714213918871</v>
      </c>
      <c r="C85" s="238">
        <v>54.700369501806989</v>
      </c>
      <c r="D85" s="238">
        <v>54.298391523021159</v>
      </c>
      <c r="E85" s="238">
        <v>53.074565875697708</v>
      </c>
      <c r="F85" s="238">
        <v>56.030063576323037</v>
      </c>
      <c r="G85" s="237">
        <v>41.385441927991572</v>
      </c>
      <c r="H85" s="238">
        <v>40.893207672451332</v>
      </c>
      <c r="I85" s="238">
        <v>41.297687214678923</v>
      </c>
      <c r="J85" s="238">
        <v>40.084561097485199</v>
      </c>
      <c r="K85" s="238">
        <v>42.296072900507241</v>
      </c>
      <c r="L85" s="237">
        <v>50.240254650588994</v>
      </c>
      <c r="M85" s="238">
        <v>49.633072762671702</v>
      </c>
      <c r="N85" s="238">
        <v>50.025747383017269</v>
      </c>
      <c r="O85" s="238">
        <v>49.617497245405694</v>
      </c>
      <c r="P85" s="238">
        <v>50.881617373245824</v>
      </c>
      <c r="Q85" s="237">
        <v>40.918950630370873</v>
      </c>
      <c r="R85" s="238">
        <v>40.623197877076365</v>
      </c>
      <c r="S85" s="238">
        <v>40.5862278990869</v>
      </c>
      <c r="T85" s="238">
        <v>40.63169055909546</v>
      </c>
      <c r="U85" s="238">
        <v>42.282470411968376</v>
      </c>
      <c r="V85" s="237">
        <v>50.903330509314088</v>
      </c>
      <c r="W85" s="238">
        <v>50.70427737474585</v>
      </c>
      <c r="X85" s="238">
        <v>50.332171036175623</v>
      </c>
      <c r="Y85" s="238">
        <v>50.192235211152187</v>
      </c>
      <c r="Z85" s="238">
        <v>52.013651931117153</v>
      </c>
      <c r="AA85" s="237">
        <v>40.737836905953145</v>
      </c>
      <c r="AB85" s="238">
        <v>40.707651073142678</v>
      </c>
      <c r="AC85" s="238">
        <v>40.570629042910696</v>
      </c>
      <c r="AD85" s="238">
        <v>40.231101221675232</v>
      </c>
      <c r="AE85" s="238">
        <v>41.695108510775718</v>
      </c>
      <c r="AF85" s="237">
        <v>35.172182000450455</v>
      </c>
      <c r="AG85" s="238">
        <v>34.12559435877634</v>
      </c>
      <c r="AH85" s="238">
        <v>32.801345787510861</v>
      </c>
      <c r="AI85" s="238">
        <v>29.796025329324209</v>
      </c>
      <c r="AJ85" s="238">
        <v>36.925208897607412</v>
      </c>
      <c r="AK85" s="237">
        <v>32.985566041552289</v>
      </c>
      <c r="AL85" s="238">
        <v>32.209828699403097</v>
      </c>
      <c r="AM85" s="238">
        <v>31.100163570049137</v>
      </c>
      <c r="AN85" s="238">
        <v>29.011510546232312</v>
      </c>
      <c r="AO85" s="238">
        <v>37.111130757559124</v>
      </c>
      <c r="AP85" s="237">
        <v>33.147129646240323</v>
      </c>
      <c r="AQ85" s="238">
        <v>32.534116136769178</v>
      </c>
      <c r="AR85" s="238">
        <v>31.378003476868603</v>
      </c>
      <c r="AS85" s="238">
        <v>30.746779839977933</v>
      </c>
      <c r="AT85" s="238">
        <v>36.356737203653708</v>
      </c>
      <c r="AU85" s="237">
        <v>33.174892402567238</v>
      </c>
      <c r="AV85" s="238">
        <v>32.904796435992552</v>
      </c>
      <c r="AW85" s="238">
        <v>31.982129193571087</v>
      </c>
      <c r="AX85" s="238">
        <v>12.44646313445282</v>
      </c>
      <c r="AY85" s="238">
        <v>33.778311758089558</v>
      </c>
      <c r="AZ85" s="237">
        <v>35.854332196634317</v>
      </c>
      <c r="BA85" s="238">
        <v>35.396227106512221</v>
      </c>
      <c r="BB85" s="238">
        <v>34.869651807194046</v>
      </c>
      <c r="BC85" s="238">
        <v>31.848953203783175</v>
      </c>
      <c r="BD85" s="238">
        <v>36.598618813815733</v>
      </c>
      <c r="BE85" s="237">
        <v>39.289412586681109</v>
      </c>
      <c r="BF85" s="238">
        <v>38.950851037918468</v>
      </c>
      <c r="BG85" s="238">
        <v>38.782155396759748</v>
      </c>
      <c r="BH85" s="238">
        <v>37.838684216114309</v>
      </c>
      <c r="BI85" s="239">
        <v>41.827633521803683</v>
      </c>
    </row>
    <row r="86" spans="1:61" x14ac:dyDescent="0.25">
      <c r="A86" s="240" t="s">
        <v>1698</v>
      </c>
      <c r="B86" s="237">
        <v>55.244467800361953</v>
      </c>
      <c r="C86" s="238">
        <v>54.769993120570405</v>
      </c>
      <c r="D86" s="238">
        <v>54.370309348563687</v>
      </c>
      <c r="E86" s="238">
        <v>53.174565875697702</v>
      </c>
      <c r="F86" s="238">
        <v>56.101759799978502</v>
      </c>
      <c r="G86" s="237">
        <v>41.398010770504158</v>
      </c>
      <c r="H86" s="238">
        <v>40.913207672451328</v>
      </c>
      <c r="I86" s="238">
        <v>41.345439153801728</v>
      </c>
      <c r="J86" s="238">
        <v>40.12973201258464</v>
      </c>
      <c r="K86" s="238">
        <v>42.348659275946531</v>
      </c>
      <c r="L86" s="237">
        <v>50.295260763447921</v>
      </c>
      <c r="M86" s="238">
        <v>49.653072952001693</v>
      </c>
      <c r="N86" s="238">
        <v>50.080754781103224</v>
      </c>
      <c r="O86" s="238">
        <v>49.72519823107681</v>
      </c>
      <c r="P86" s="238">
        <v>50.967016589752546</v>
      </c>
      <c r="Q86" s="237">
        <v>40.954512706354592</v>
      </c>
      <c r="R86" s="238">
        <v>40.640589845701918</v>
      </c>
      <c r="S86" s="238">
        <v>40.641121120650098</v>
      </c>
      <c r="T86" s="238">
        <v>40.699130405406784</v>
      </c>
      <c r="U86" s="238">
        <v>42.349911215070108</v>
      </c>
      <c r="V86" s="237">
        <v>50.946685547674903</v>
      </c>
      <c r="W86" s="238">
        <v>50.726523484130915</v>
      </c>
      <c r="X86" s="238">
        <v>50.389629195617331</v>
      </c>
      <c r="Y86" s="238">
        <v>50.249674539418741</v>
      </c>
      <c r="Z86" s="238">
        <v>52.091435975401772</v>
      </c>
      <c r="AA86" s="237">
        <v>40.762282026082083</v>
      </c>
      <c r="AB86" s="238">
        <v>40.727651073142681</v>
      </c>
      <c r="AC86" s="238">
        <v>40.6206290429107</v>
      </c>
      <c r="AD86" s="238">
        <v>40.281842710070919</v>
      </c>
      <c r="AE86" s="238">
        <v>41.762820702775606</v>
      </c>
      <c r="AF86" s="237">
        <v>35.187378852582818</v>
      </c>
      <c r="AG86" s="238">
        <v>34.145594358776336</v>
      </c>
      <c r="AH86" s="238">
        <v>32.813939502019174</v>
      </c>
      <c r="AI86" s="238">
        <v>29.833432928462049</v>
      </c>
      <c r="AJ86" s="238">
        <v>36.955609635668367</v>
      </c>
      <c r="AK86" s="237">
        <v>32.993231831710347</v>
      </c>
      <c r="AL86" s="238">
        <v>32.202113105913597</v>
      </c>
      <c r="AM86" s="238">
        <v>31.107473807115266</v>
      </c>
      <c r="AN86" s="238">
        <v>29.049249214379728</v>
      </c>
      <c r="AO86" s="238">
        <v>37.120737164327629</v>
      </c>
      <c r="AP86" s="237">
        <v>33.16306853849381</v>
      </c>
      <c r="AQ86" s="238">
        <v>32.511500198666404</v>
      </c>
      <c r="AR86" s="238">
        <v>31.395430687734915</v>
      </c>
      <c r="AS86" s="238">
        <v>30.791988657492421</v>
      </c>
      <c r="AT86" s="238">
        <v>36.366362747126153</v>
      </c>
      <c r="AU86" s="237">
        <v>33.159649117143871</v>
      </c>
      <c r="AV86" s="238">
        <v>32.886992414725192</v>
      </c>
      <c r="AW86" s="238">
        <v>31.990323761196766</v>
      </c>
      <c r="AX86" s="238">
        <v>12.451726012332681</v>
      </c>
      <c r="AY86" s="238">
        <v>33.787000381122354</v>
      </c>
      <c r="AZ86" s="237">
        <v>35.834332196634321</v>
      </c>
      <c r="BA86" s="238">
        <v>35.383567391111455</v>
      </c>
      <c r="BB86" s="238">
        <v>34.889651807194049</v>
      </c>
      <c r="BC86" s="238">
        <v>31.863868546303816</v>
      </c>
      <c r="BD86" s="238">
        <v>36.623572326752019</v>
      </c>
      <c r="BE86" s="237">
        <v>39.297086669715284</v>
      </c>
      <c r="BF86" s="238">
        <v>38.978243659839727</v>
      </c>
      <c r="BG86" s="238">
        <v>38.794687210251986</v>
      </c>
      <c r="BH86" s="238">
        <v>37.891040639548869</v>
      </c>
      <c r="BI86" s="239">
        <v>41.86692938984806</v>
      </c>
    </row>
    <row r="87" spans="1:61" x14ac:dyDescent="0.25">
      <c r="A87" s="240" t="s">
        <v>1699</v>
      </c>
      <c r="B87" s="237">
        <v>55.579485362004171</v>
      </c>
      <c r="C87" s="238">
        <v>55.123051592664389</v>
      </c>
      <c r="D87" s="238">
        <v>54.733682071966705</v>
      </c>
      <c r="E87" s="238">
        <v>53.681898300400718</v>
      </c>
      <c r="F87" s="238">
        <v>56.555704339122762</v>
      </c>
      <c r="G87" s="237">
        <v>41.537242183285805</v>
      </c>
      <c r="H87" s="238">
        <v>41.018366315232946</v>
      </c>
      <c r="I87" s="238">
        <v>41.586066346226019</v>
      </c>
      <c r="J87" s="238">
        <v>40.370649570635159</v>
      </c>
      <c r="K87" s="238">
        <v>42.64266058065359</v>
      </c>
      <c r="L87" s="237">
        <v>50.599912063745634</v>
      </c>
      <c r="M87" s="238">
        <v>49.768832575487444</v>
      </c>
      <c r="N87" s="238">
        <v>50.374996673666665</v>
      </c>
      <c r="O87" s="238">
        <v>50.264073579659716</v>
      </c>
      <c r="P87" s="238">
        <v>51.454208063989448</v>
      </c>
      <c r="Q87" s="237">
        <v>41.197130229534146</v>
      </c>
      <c r="R87" s="238">
        <v>40.748022243757674</v>
      </c>
      <c r="S87" s="238">
        <v>40.913777496496401</v>
      </c>
      <c r="T87" s="238">
        <v>41.088803385546512</v>
      </c>
      <c r="U87" s="238">
        <v>42.807228776762578</v>
      </c>
      <c r="V87" s="237">
        <v>51.251564817155838</v>
      </c>
      <c r="W87" s="238">
        <v>50.851375435563178</v>
      </c>
      <c r="X87" s="238">
        <v>50.689837004996981</v>
      </c>
      <c r="Y87" s="238">
        <v>50.572041820731542</v>
      </c>
      <c r="Z87" s="238">
        <v>52.448395501369276</v>
      </c>
      <c r="AA87" s="237">
        <v>40.980569383959121</v>
      </c>
      <c r="AB87" s="238">
        <v>40.837651073142681</v>
      </c>
      <c r="AC87" s="238">
        <v>40.866320368499778</v>
      </c>
      <c r="AD87" s="238">
        <v>40.542963932317477</v>
      </c>
      <c r="AE87" s="238">
        <v>42.056127384682839</v>
      </c>
      <c r="AF87" s="237">
        <v>35.272182000450449</v>
      </c>
      <c r="AG87" s="238">
        <v>34.225594358776341</v>
      </c>
      <c r="AH87" s="238">
        <v>32.983351418517231</v>
      </c>
      <c r="AI87" s="238">
        <v>30.025273257251992</v>
      </c>
      <c r="AJ87" s="238">
        <v>37.180498897874834</v>
      </c>
      <c r="AK87" s="237">
        <v>33.06552550062127</v>
      </c>
      <c r="AL87" s="238">
        <v>32.249776765047628</v>
      </c>
      <c r="AM87" s="238">
        <v>31.155213763498782</v>
      </c>
      <c r="AN87" s="238">
        <v>29.230203886969395</v>
      </c>
      <c r="AO87" s="238">
        <v>37.345726872330047</v>
      </c>
      <c r="AP87" s="237">
        <v>33.270470838801749</v>
      </c>
      <c r="AQ87" s="238">
        <v>32.604076851390303</v>
      </c>
      <c r="AR87" s="238">
        <v>31.487589116215268</v>
      </c>
      <c r="AS87" s="238">
        <v>31.007423257728178</v>
      </c>
      <c r="AT87" s="238">
        <v>36.446975520110712</v>
      </c>
      <c r="AU87" s="237">
        <v>33.139620219587748</v>
      </c>
      <c r="AV87" s="238">
        <v>32.859630351816243</v>
      </c>
      <c r="AW87" s="238">
        <v>32.092507592691376</v>
      </c>
      <c r="AX87" s="238">
        <v>12.496698162901946</v>
      </c>
      <c r="AY87" s="238">
        <v>33.861739795681231</v>
      </c>
      <c r="AZ87" s="237">
        <v>35.90210732016633</v>
      </c>
      <c r="BA87" s="238">
        <v>35.370995692560605</v>
      </c>
      <c r="BB87" s="238">
        <v>34.992222808663364</v>
      </c>
      <c r="BC87" s="238">
        <v>31.981525125209565</v>
      </c>
      <c r="BD87" s="238">
        <v>36.738719874332098</v>
      </c>
      <c r="BE87" s="237">
        <v>39.37736961457329</v>
      </c>
      <c r="BF87" s="238">
        <v>39.115135922783793</v>
      </c>
      <c r="BG87" s="238">
        <v>38.882074539799902</v>
      </c>
      <c r="BH87" s="238">
        <v>38.121040639548873</v>
      </c>
      <c r="BI87" s="239">
        <v>42.220213985795063</v>
      </c>
    </row>
    <row r="88" spans="1:61" x14ac:dyDescent="0.25">
      <c r="A88" s="240" t="s">
        <v>1700</v>
      </c>
      <c r="B88" s="237">
        <v>55.446496311208101</v>
      </c>
      <c r="C88" s="238">
        <v>54.781997312436168</v>
      </c>
      <c r="D88" s="238">
        <v>54.43919495976823</v>
      </c>
      <c r="E88" s="238">
        <v>53.46437142043623</v>
      </c>
      <c r="F88" s="238">
        <v>56.887765323219973</v>
      </c>
      <c r="G88" s="237">
        <v>41.248122145957566</v>
      </c>
      <c r="H88" s="238">
        <v>40.774368570006843</v>
      </c>
      <c r="I88" s="238">
        <v>41.259243782896561</v>
      </c>
      <c r="J88" s="238">
        <v>40.077767298583424</v>
      </c>
      <c r="K88" s="238">
        <v>42.443358775776076</v>
      </c>
      <c r="L88" s="237">
        <v>50.236243963088711</v>
      </c>
      <c r="M88" s="238">
        <v>49.430360247643641</v>
      </c>
      <c r="N88" s="238">
        <v>49.989200525801131</v>
      </c>
      <c r="O88" s="238">
        <v>50.031140904769977</v>
      </c>
      <c r="P88" s="238">
        <v>51.454386811035938</v>
      </c>
      <c r="Q88" s="237">
        <v>40.901531801221168</v>
      </c>
      <c r="R88" s="238">
        <v>40.502044956920699</v>
      </c>
      <c r="S88" s="238">
        <v>40.689948859594843</v>
      </c>
      <c r="T88" s="238">
        <v>40.870355559716145</v>
      </c>
      <c r="U88" s="238">
        <v>42.769971858844187</v>
      </c>
      <c r="V88" s="237">
        <v>50.88409297972472</v>
      </c>
      <c r="W88" s="238">
        <v>50.526129749062555</v>
      </c>
      <c r="X88" s="238">
        <v>50.314415864868401</v>
      </c>
      <c r="Y88" s="238">
        <v>50.259674539418739</v>
      </c>
      <c r="Z88" s="238">
        <v>52.357357268855566</v>
      </c>
      <c r="AA88" s="237">
        <v>40.698940450719554</v>
      </c>
      <c r="AB88" s="238">
        <v>40.594334611014041</v>
      </c>
      <c r="AC88" s="238">
        <v>40.571415820043121</v>
      </c>
      <c r="AD88" s="238">
        <v>40.312810480628315</v>
      </c>
      <c r="AE88" s="238">
        <v>41.875452059727905</v>
      </c>
      <c r="AF88" s="237">
        <v>35.042117626969443</v>
      </c>
      <c r="AG88" s="238">
        <v>34.003099185391854</v>
      </c>
      <c r="AH88" s="238">
        <v>32.760847124587244</v>
      </c>
      <c r="AI88" s="238">
        <v>29.855504477055337</v>
      </c>
      <c r="AJ88" s="238">
        <v>36.913723798263348</v>
      </c>
      <c r="AK88" s="237">
        <v>32.825460687144222</v>
      </c>
      <c r="AL88" s="238">
        <v>31.94710012232472</v>
      </c>
      <c r="AM88" s="238">
        <v>30.890714425300196</v>
      </c>
      <c r="AN88" s="238">
        <v>29.040281959526158</v>
      </c>
      <c r="AO88" s="238">
        <v>37.067566793929238</v>
      </c>
      <c r="AP88" s="237">
        <v>32.61491801089592</v>
      </c>
      <c r="AQ88" s="238">
        <v>31.930660699450236</v>
      </c>
      <c r="AR88" s="238">
        <v>30.844002409463702</v>
      </c>
      <c r="AS88" s="238">
        <v>30.516928825514444</v>
      </c>
      <c r="AT88" s="238">
        <v>36.070560449829337</v>
      </c>
      <c r="AU88" s="237">
        <v>32.498723567297347</v>
      </c>
      <c r="AV88" s="238">
        <v>32.206770036378359</v>
      </c>
      <c r="AW88" s="238">
        <v>31.468196195799798</v>
      </c>
      <c r="AX88" s="238">
        <v>12.267160500730576</v>
      </c>
      <c r="AY88" s="238">
        <v>33.106121103953441</v>
      </c>
      <c r="AZ88" s="237">
        <v>35.149197312247416</v>
      </c>
      <c r="BA88" s="238">
        <v>34.710515896428426</v>
      </c>
      <c r="BB88" s="238">
        <v>34.29463278096253</v>
      </c>
      <c r="BC88" s="238">
        <v>31.406459400470268</v>
      </c>
      <c r="BD88" s="238">
        <v>36.001104720671357</v>
      </c>
      <c r="BE88" s="237">
        <v>39.07052143442408</v>
      </c>
      <c r="BF88" s="238">
        <v>38.534309269824817</v>
      </c>
      <c r="BG88" s="238">
        <v>38.604548907598655</v>
      </c>
      <c r="BH88" s="238">
        <v>37.858878950445813</v>
      </c>
      <c r="BI88" s="239">
        <v>42.210609171458692</v>
      </c>
    </row>
    <row r="89" spans="1:61" x14ac:dyDescent="0.25">
      <c r="A89" s="240" t="s">
        <v>1701</v>
      </c>
      <c r="B89" s="237">
        <v>53.067690982859048</v>
      </c>
      <c r="C89" s="238">
        <v>52.675768248833556</v>
      </c>
      <c r="D89" s="238">
        <v>50.642470457447729</v>
      </c>
      <c r="E89" s="238">
        <v>34.35344496505752</v>
      </c>
      <c r="F89" s="238">
        <v>53.626918832743357</v>
      </c>
      <c r="G89" s="237">
        <v>40.031225011107828</v>
      </c>
      <c r="H89" s="238">
        <v>39.712182418983637</v>
      </c>
      <c r="I89" s="238">
        <v>39.248696733267415</v>
      </c>
      <c r="J89" s="238">
        <v>36.836807859551193</v>
      </c>
      <c r="K89" s="238">
        <v>40.582711914195862</v>
      </c>
      <c r="L89" s="237">
        <v>48.080974397123917</v>
      </c>
      <c r="M89" s="238">
        <v>47.92370733369728</v>
      </c>
      <c r="N89" s="238">
        <v>46.267792252448665</v>
      </c>
      <c r="O89" s="238">
        <v>43.710664546917023</v>
      </c>
      <c r="P89" s="238">
        <v>48.678332615725154</v>
      </c>
      <c r="Q89" s="237">
        <v>40.214680362392585</v>
      </c>
      <c r="R89" s="238">
        <v>40.116196907981411</v>
      </c>
      <c r="S89" s="238">
        <v>38.086631320890547</v>
      </c>
      <c r="T89" s="238">
        <v>37.176171112960773</v>
      </c>
      <c r="U89" s="238">
        <v>40.90218512046804</v>
      </c>
      <c r="V89" s="237">
        <v>48.784400250761081</v>
      </c>
      <c r="W89" s="238">
        <v>48.670117206091412</v>
      </c>
      <c r="X89" s="238">
        <v>45.879925869686033</v>
      </c>
      <c r="Y89" s="238">
        <v>3.7129740135071869</v>
      </c>
      <c r="Z89" s="238">
        <v>49.371927365045956</v>
      </c>
      <c r="AA89" s="237">
        <v>39.023227371466724</v>
      </c>
      <c r="AB89" s="238">
        <v>39.136839244490105</v>
      </c>
      <c r="AC89" s="238">
        <v>34.037358218885366</v>
      </c>
      <c r="AD89" s="238">
        <v>3.1406596379727794</v>
      </c>
      <c r="AE89" s="238">
        <v>39.55808801625313</v>
      </c>
      <c r="AF89" s="237">
        <v>34.142503867855503</v>
      </c>
      <c r="AG89" s="238">
        <v>33.598232773653521</v>
      </c>
      <c r="AH89" s="238">
        <v>31.060976928652551</v>
      </c>
      <c r="AI89" s="238">
        <v>0</v>
      </c>
      <c r="AJ89" s="238">
        <v>35.36417781844159</v>
      </c>
      <c r="AK89" s="237">
        <v>33.059413008928843</v>
      </c>
      <c r="AL89" s="238">
        <v>32.339064047262113</v>
      </c>
      <c r="AM89" s="238">
        <v>29.987519648769016</v>
      </c>
      <c r="AN89" s="238">
        <v>0</v>
      </c>
      <c r="AO89" s="238">
        <v>30.494452972760261</v>
      </c>
      <c r="AP89" s="237">
        <v>33.084243430148419</v>
      </c>
      <c r="AQ89" s="238">
        <v>32.936494383158873</v>
      </c>
      <c r="AR89" s="238">
        <v>30.217552693363753</v>
      </c>
      <c r="AS89" s="238">
        <v>0</v>
      </c>
      <c r="AT89" s="238">
        <v>31.209452336708601</v>
      </c>
      <c r="AU89" s="237">
        <v>32.780027957227688</v>
      </c>
      <c r="AV89" s="238">
        <v>32.692427020011081</v>
      </c>
      <c r="AW89" s="238">
        <v>30.974073601652069</v>
      </c>
      <c r="AX89" s="238">
        <v>0</v>
      </c>
      <c r="AY89" s="238">
        <v>33.166655232995893</v>
      </c>
      <c r="AZ89" s="237">
        <v>35.402714928160037</v>
      </c>
      <c r="BA89" s="238">
        <v>35.089508761988682</v>
      </c>
      <c r="BB89" s="238">
        <v>33.433416302458348</v>
      </c>
      <c r="BC89" s="238">
        <v>0</v>
      </c>
      <c r="BD89" s="238">
        <v>34.922656475495145</v>
      </c>
      <c r="BE89" s="237">
        <v>38.881880841043163</v>
      </c>
      <c r="BF89" s="238">
        <v>38.632273238993847</v>
      </c>
      <c r="BG89" s="238">
        <v>36.488244565614998</v>
      </c>
      <c r="BH89" s="238">
        <v>7.174924269139562</v>
      </c>
      <c r="BI89" s="239">
        <v>40.39183611509133</v>
      </c>
    </row>
    <row r="90" spans="1:61" x14ac:dyDescent="0.25">
      <c r="A90" s="240" t="s">
        <v>1702</v>
      </c>
      <c r="B90" s="237">
        <v>52.81922138680504</v>
      </c>
      <c r="C90" s="238">
        <v>52.576234811748229</v>
      </c>
      <c r="D90" s="238">
        <v>51.583823996892207</v>
      </c>
      <c r="E90" s="238">
        <v>51.26590624777554</v>
      </c>
      <c r="F90" s="238">
        <v>52.95918354565773</v>
      </c>
      <c r="G90" s="237">
        <v>39.739475339141606</v>
      </c>
      <c r="H90" s="238">
        <v>39.279553570317852</v>
      </c>
      <c r="I90" s="238">
        <v>39.678587303762733</v>
      </c>
      <c r="J90" s="238">
        <v>36.969594254675371</v>
      </c>
      <c r="K90" s="238">
        <v>39.842533479785395</v>
      </c>
      <c r="L90" s="237">
        <v>47.550575972092766</v>
      </c>
      <c r="M90" s="238">
        <v>47.276820297437418</v>
      </c>
      <c r="N90" s="238">
        <v>47.047646158285389</v>
      </c>
      <c r="O90" s="238">
        <v>38.171400181479157</v>
      </c>
      <c r="P90" s="238">
        <v>47.40123746473364</v>
      </c>
      <c r="Q90" s="237">
        <v>39.613363537426501</v>
      </c>
      <c r="R90" s="238">
        <v>39.52980596901925</v>
      </c>
      <c r="S90" s="238">
        <v>39.134580732591594</v>
      </c>
      <c r="T90" s="238">
        <v>37.921382514250602</v>
      </c>
      <c r="U90" s="238">
        <v>40.655676355410115</v>
      </c>
      <c r="V90" s="237">
        <v>49.058116571374498</v>
      </c>
      <c r="W90" s="238">
        <v>49.259252087504315</v>
      </c>
      <c r="X90" s="238">
        <v>47.792602378572091</v>
      </c>
      <c r="Y90" s="238">
        <v>52.474267279572068</v>
      </c>
      <c r="Z90" s="238">
        <v>49.483745967702639</v>
      </c>
      <c r="AA90" s="237">
        <v>39.423820752963643</v>
      </c>
      <c r="AB90" s="238">
        <v>39.65156629417001</v>
      </c>
      <c r="AC90" s="238">
        <v>38.563387764913848</v>
      </c>
      <c r="AD90" s="238">
        <v>31.958473966363027</v>
      </c>
      <c r="AE90" s="238">
        <v>39.099913978199986</v>
      </c>
      <c r="AF90" s="237">
        <v>34.539916548533306</v>
      </c>
      <c r="AG90" s="238">
        <v>33.731988783568333</v>
      </c>
      <c r="AH90" s="238">
        <v>32.034499003150792</v>
      </c>
      <c r="AI90" s="238">
        <v>0</v>
      </c>
      <c r="AJ90" s="238">
        <v>35.332201776770951</v>
      </c>
      <c r="AK90" s="237">
        <v>31.965234721299161</v>
      </c>
      <c r="AL90" s="238">
        <v>31.564720722543623</v>
      </c>
      <c r="AM90" s="238">
        <v>29.692482502496123</v>
      </c>
      <c r="AN90" s="238">
        <v>0</v>
      </c>
      <c r="AO90" s="238">
        <v>1.0031666433330937</v>
      </c>
      <c r="AP90" s="237">
        <v>31.872251115826053</v>
      </c>
      <c r="AQ90" s="238">
        <v>31.914084942531225</v>
      </c>
      <c r="AR90" s="238">
        <v>29.939025407825923</v>
      </c>
      <c r="AS90" s="238">
        <v>0</v>
      </c>
      <c r="AT90" s="238">
        <v>9.1911803294183105</v>
      </c>
      <c r="AU90" s="237">
        <v>32.730991120211868</v>
      </c>
      <c r="AV90" s="238">
        <v>32.61222125305882</v>
      </c>
      <c r="AW90" s="238">
        <v>31.682268169277751</v>
      </c>
      <c r="AX90" s="238">
        <v>2.1819155772851077E-3</v>
      </c>
      <c r="AY90" s="238">
        <v>33.081190607657767</v>
      </c>
      <c r="AZ90" s="237">
        <v>35.414156388160798</v>
      </c>
      <c r="BA90" s="238">
        <v>35.153371914000665</v>
      </c>
      <c r="BB90" s="238">
        <v>34.339581763420945</v>
      </c>
      <c r="BC90" s="238">
        <v>0</v>
      </c>
      <c r="BD90" s="238">
        <v>35.300997334200005</v>
      </c>
      <c r="BE90" s="237">
        <v>39.403091889021347</v>
      </c>
      <c r="BF90" s="238">
        <v>39.108212633448176</v>
      </c>
      <c r="BG90" s="238">
        <v>38.246084801638787</v>
      </c>
      <c r="BH90" s="238">
        <v>40.225657480526955</v>
      </c>
      <c r="BI90" s="239">
        <v>41.367366590005624</v>
      </c>
    </row>
    <row r="91" spans="1:61" x14ac:dyDescent="0.25">
      <c r="A91" s="240" t="s">
        <v>1703</v>
      </c>
      <c r="B91" s="237">
        <v>54.715183945496797</v>
      </c>
      <c r="C91" s="238">
        <v>54.233636435905119</v>
      </c>
      <c r="D91" s="238">
        <v>53.833523095551982</v>
      </c>
      <c r="E91" s="238">
        <v>52.65547798141705</v>
      </c>
      <c r="F91" s="238">
        <v>55.566128687847801</v>
      </c>
      <c r="G91" s="237">
        <v>41.044126256224473</v>
      </c>
      <c r="H91" s="238">
        <v>40.603690116315235</v>
      </c>
      <c r="I91" s="238">
        <v>40.965640440785386</v>
      </c>
      <c r="J91" s="238">
        <v>39.740952131055266</v>
      </c>
      <c r="K91" s="238">
        <v>41.886550307362647</v>
      </c>
      <c r="L91" s="237">
        <v>49.806053775375773</v>
      </c>
      <c r="M91" s="238">
        <v>49.227294269296671</v>
      </c>
      <c r="N91" s="238">
        <v>49.58572835478752</v>
      </c>
      <c r="O91" s="238">
        <v>49.195154971897324</v>
      </c>
      <c r="P91" s="238">
        <v>50.234443863294189</v>
      </c>
      <c r="Q91" s="237">
        <v>40.593713237788336</v>
      </c>
      <c r="R91" s="238">
        <v>40.287560772853226</v>
      </c>
      <c r="S91" s="238">
        <v>40.196408604073191</v>
      </c>
      <c r="T91" s="238">
        <v>39.96745580941954</v>
      </c>
      <c r="U91" s="238">
        <v>41.567585685143158</v>
      </c>
      <c r="V91" s="237">
        <v>50.51400045243448</v>
      </c>
      <c r="W91" s="238">
        <v>50.31004725070494</v>
      </c>
      <c r="X91" s="238">
        <v>49.946801385932048</v>
      </c>
      <c r="Y91" s="238">
        <v>49.742350943961775</v>
      </c>
      <c r="Z91" s="238">
        <v>51.121718455496108</v>
      </c>
      <c r="AA91" s="237">
        <v>40.41474885104725</v>
      </c>
      <c r="AB91" s="238">
        <v>40.382091790368925</v>
      </c>
      <c r="AC91" s="238">
        <v>40.253813860991869</v>
      </c>
      <c r="AD91" s="238">
        <v>39.870244036401822</v>
      </c>
      <c r="AE91" s="238">
        <v>40.991631722960882</v>
      </c>
      <c r="AF91" s="237">
        <v>34.890122328750785</v>
      </c>
      <c r="AG91" s="238">
        <v>33.85841615390364</v>
      </c>
      <c r="AH91" s="238">
        <v>32.536745768116269</v>
      </c>
      <c r="AI91" s="238">
        <v>29.46257409502094</v>
      </c>
      <c r="AJ91" s="238">
        <v>36.259302308923587</v>
      </c>
      <c r="AK91" s="237">
        <v>32.665145245181613</v>
      </c>
      <c r="AL91" s="238">
        <v>31.937449299621989</v>
      </c>
      <c r="AM91" s="238">
        <v>30.852052783178756</v>
      </c>
      <c r="AN91" s="238">
        <v>28.558709271141819</v>
      </c>
      <c r="AO91" s="238">
        <v>36.269104179988872</v>
      </c>
      <c r="AP91" s="237">
        <v>32.45974651291715</v>
      </c>
      <c r="AQ91" s="238">
        <v>32.155862725125161</v>
      </c>
      <c r="AR91" s="238">
        <v>31.003409461358462</v>
      </c>
      <c r="AS91" s="238">
        <v>30.143978829425787</v>
      </c>
      <c r="AT91" s="238">
        <v>35.507913636477113</v>
      </c>
      <c r="AU91" s="237">
        <v>32.796535801952793</v>
      </c>
      <c r="AV91" s="238">
        <v>32.562696434206373</v>
      </c>
      <c r="AW91" s="238">
        <v>31.716012364305186</v>
      </c>
      <c r="AX91" s="238">
        <v>12.304021582599717</v>
      </c>
      <c r="AY91" s="238">
        <v>33.10346029355717</v>
      </c>
      <c r="AZ91" s="237">
        <v>35.42659649230464</v>
      </c>
      <c r="BA91" s="238">
        <v>35.050323781829057</v>
      </c>
      <c r="BB91" s="238">
        <v>34.574701164728857</v>
      </c>
      <c r="BC91" s="238">
        <v>31.478783888824456</v>
      </c>
      <c r="BD91" s="238">
        <v>35.855662077931122</v>
      </c>
      <c r="BE91" s="237">
        <v>38.912297808883814</v>
      </c>
      <c r="BF91" s="238">
        <v>38.613817081649962</v>
      </c>
      <c r="BG91" s="238">
        <v>38.462017094106422</v>
      </c>
      <c r="BH91" s="238">
        <v>37.304596797250454</v>
      </c>
      <c r="BI91" s="239">
        <v>40.796859104803161</v>
      </c>
    </row>
    <row r="92" spans="1:61" x14ac:dyDescent="0.25">
      <c r="A92" s="240" t="s">
        <v>1704</v>
      </c>
      <c r="B92" s="237">
        <v>54.873333860370821</v>
      </c>
      <c r="C92" s="238">
        <v>54.414121236952013</v>
      </c>
      <c r="D92" s="238">
        <v>53.972297537328544</v>
      </c>
      <c r="E92" s="238">
        <v>52.872104425490228</v>
      </c>
      <c r="F92" s="238">
        <v>55.797146973784443</v>
      </c>
      <c r="G92" s="237">
        <v>41.359019450210944</v>
      </c>
      <c r="H92" s="238">
        <v>40.954694672513526</v>
      </c>
      <c r="I92" s="238">
        <v>41.224987322688968</v>
      </c>
      <c r="J92" s="238">
        <v>39.866284944973991</v>
      </c>
      <c r="K92" s="238">
        <v>42.052466643022129</v>
      </c>
      <c r="L92" s="237">
        <v>49.960599475109177</v>
      </c>
      <c r="M92" s="238">
        <v>49.624919881858091</v>
      </c>
      <c r="N92" s="238">
        <v>49.831505426331738</v>
      </c>
      <c r="O92" s="238">
        <v>49.388647373704138</v>
      </c>
      <c r="P92" s="238">
        <v>50.695956831774332</v>
      </c>
      <c r="Q92" s="237">
        <v>40.962006586386252</v>
      </c>
      <c r="R92" s="238">
        <v>40.646238033948613</v>
      </c>
      <c r="S92" s="238">
        <v>40.576367407853546</v>
      </c>
      <c r="T92" s="238">
        <v>40.539129717552299</v>
      </c>
      <c r="U92" s="238">
        <v>42.224119804095338</v>
      </c>
      <c r="V92" s="237">
        <v>50.938582017059439</v>
      </c>
      <c r="W92" s="238">
        <v>50.70134361779985</v>
      </c>
      <c r="X92" s="238">
        <v>50.347811028422385</v>
      </c>
      <c r="Y92" s="238">
        <v>49.961700540771403</v>
      </c>
      <c r="Z92" s="238">
        <v>51.867770117631011</v>
      </c>
      <c r="AA92" s="237">
        <v>40.760634328968479</v>
      </c>
      <c r="AB92" s="238">
        <v>40.713410020155045</v>
      </c>
      <c r="AC92" s="238">
        <v>40.582745245634136</v>
      </c>
      <c r="AD92" s="238">
        <v>40.247210584678022</v>
      </c>
      <c r="AE92" s="238">
        <v>41.640191107361865</v>
      </c>
      <c r="AF92" s="237">
        <v>35.187378852582818</v>
      </c>
      <c r="AG92" s="238">
        <v>34.190488702605741</v>
      </c>
      <c r="AH92" s="238">
        <v>32.811120177444081</v>
      </c>
      <c r="AI92" s="238">
        <v>29.902524217989363</v>
      </c>
      <c r="AJ92" s="238">
        <v>36.907811584347911</v>
      </c>
      <c r="AK92" s="237">
        <v>33.043231831710351</v>
      </c>
      <c r="AL92" s="238">
        <v>32.287152056680185</v>
      </c>
      <c r="AM92" s="238">
        <v>31.127903526432647</v>
      </c>
      <c r="AN92" s="238">
        <v>29.128669685751891</v>
      </c>
      <c r="AO92" s="238">
        <v>37.263837061029264</v>
      </c>
      <c r="AP92" s="237">
        <v>33.144922745316499</v>
      </c>
      <c r="AQ92" s="238">
        <v>32.605462618206516</v>
      </c>
      <c r="AR92" s="238">
        <v>31.407051551443381</v>
      </c>
      <c r="AS92" s="238">
        <v>30.894032081485399</v>
      </c>
      <c r="AT92" s="238">
        <v>36.49730113991005</v>
      </c>
      <c r="AU92" s="237">
        <v>33.251644802860845</v>
      </c>
      <c r="AV92" s="238">
        <v>33.012158498901506</v>
      </c>
      <c r="AW92" s="238">
        <v>32.040462736903422</v>
      </c>
      <c r="AX92" s="238">
        <v>12.509572841679246</v>
      </c>
      <c r="AY92" s="238">
        <v>33.791381689394576</v>
      </c>
      <c r="AZ92" s="237">
        <v>35.896941826724991</v>
      </c>
      <c r="BA92" s="238">
        <v>35.501138677131962</v>
      </c>
      <c r="BB92" s="238">
        <v>34.911926118631747</v>
      </c>
      <c r="BC92" s="238">
        <v>32.003997608629177</v>
      </c>
      <c r="BD92" s="238">
        <v>36.59363260710596</v>
      </c>
      <c r="BE92" s="237">
        <v>39.377139989244903</v>
      </c>
      <c r="BF92" s="238">
        <v>39.003887928312174</v>
      </c>
      <c r="BG92" s="238">
        <v>38.815091069527575</v>
      </c>
      <c r="BH92" s="238">
        <v>37.896352109824157</v>
      </c>
      <c r="BI92" s="239">
        <v>42.002927494250429</v>
      </c>
    </row>
    <row r="93" spans="1:61" x14ac:dyDescent="0.25">
      <c r="A93" s="240" t="s">
        <v>1705</v>
      </c>
      <c r="B93" s="237">
        <v>54.823206340825728</v>
      </c>
      <c r="C93" s="238">
        <v>54.350590759550187</v>
      </c>
      <c r="D93" s="238">
        <v>54.168200319870401</v>
      </c>
      <c r="E93" s="238">
        <v>52.775380841718281</v>
      </c>
      <c r="F93" s="238">
        <v>55.440672759074964</v>
      </c>
      <c r="G93" s="237">
        <v>40.70505137833625</v>
      </c>
      <c r="H93" s="238">
        <v>40.395883684767057</v>
      </c>
      <c r="I93" s="238">
        <v>40.619760175296051</v>
      </c>
      <c r="J93" s="238">
        <v>39.494217749736556</v>
      </c>
      <c r="K93" s="238">
        <v>41.242401574687108</v>
      </c>
      <c r="L93" s="237">
        <v>49.509763976959341</v>
      </c>
      <c r="M93" s="238">
        <v>49.367256908178106</v>
      </c>
      <c r="N93" s="238">
        <v>49.384962833234475</v>
      </c>
      <c r="O93" s="238">
        <v>49.114137679027863</v>
      </c>
      <c r="P93" s="238">
        <v>49.70673888020373</v>
      </c>
      <c r="Q93" s="237">
        <v>40.066535857643608</v>
      </c>
      <c r="R93" s="238">
        <v>39.804433730561321</v>
      </c>
      <c r="S93" s="238">
        <v>39.776640308301118</v>
      </c>
      <c r="T93" s="238">
        <v>39.739911486559372</v>
      </c>
      <c r="U93" s="238">
        <v>40.929154218904678</v>
      </c>
      <c r="V93" s="237">
        <v>49.969380637873499</v>
      </c>
      <c r="W93" s="238">
        <v>49.879322183332121</v>
      </c>
      <c r="X93" s="238">
        <v>49.805395371057735</v>
      </c>
      <c r="Y93" s="238">
        <v>49.437665677849346</v>
      </c>
      <c r="Z93" s="238">
        <v>50.800106111549674</v>
      </c>
      <c r="AA93" s="237">
        <v>39.955373188475832</v>
      </c>
      <c r="AB93" s="238">
        <v>39.913714590344604</v>
      </c>
      <c r="AC93" s="238">
        <v>39.814074137026743</v>
      </c>
      <c r="AD93" s="238">
        <v>39.344130881903567</v>
      </c>
      <c r="AE93" s="238">
        <v>40.612311960651141</v>
      </c>
      <c r="AF93" s="237">
        <v>34.323542146008414</v>
      </c>
      <c r="AG93" s="238">
        <v>33.329504913805991</v>
      </c>
      <c r="AH93" s="238">
        <v>32.000475126434658</v>
      </c>
      <c r="AI93" s="238">
        <v>28.788333219099208</v>
      </c>
      <c r="AJ93" s="238">
        <v>35.828487185168491</v>
      </c>
      <c r="AK93" s="237">
        <v>31.816944779957822</v>
      </c>
      <c r="AL93" s="238">
        <v>31.191880704271554</v>
      </c>
      <c r="AM93" s="238">
        <v>30.142991859678396</v>
      </c>
      <c r="AN93" s="238">
        <v>27.841059254689046</v>
      </c>
      <c r="AO93" s="238">
        <v>35.069274433088772</v>
      </c>
      <c r="AP93" s="237">
        <v>31.524230697119833</v>
      </c>
      <c r="AQ93" s="238">
        <v>31.106542626586627</v>
      </c>
      <c r="AR93" s="238">
        <v>30.166394676083971</v>
      </c>
      <c r="AS93" s="238">
        <v>29.380216723050374</v>
      </c>
      <c r="AT93" s="238">
        <v>34.321239884011661</v>
      </c>
      <c r="AU93" s="237">
        <v>31.822974160616518</v>
      </c>
      <c r="AV93" s="238">
        <v>31.535394833201355</v>
      </c>
      <c r="AW93" s="238">
        <v>30.795315153964729</v>
      </c>
      <c r="AX93" s="238">
        <v>11.971219491440948</v>
      </c>
      <c r="AY93" s="238">
        <v>32.292390808444175</v>
      </c>
      <c r="AZ93" s="237">
        <v>34.571880696279287</v>
      </c>
      <c r="BA93" s="238">
        <v>34.170273001679703</v>
      </c>
      <c r="BB93" s="238">
        <v>33.784451354991177</v>
      </c>
      <c r="BC93" s="238">
        <v>30.68794348435803</v>
      </c>
      <c r="BD93" s="238">
        <v>35.186820308056603</v>
      </c>
      <c r="BE93" s="237">
        <v>38.246670439443569</v>
      </c>
      <c r="BF93" s="238">
        <v>38.013954342632751</v>
      </c>
      <c r="BG93" s="238">
        <v>37.894236953967301</v>
      </c>
      <c r="BH93" s="238">
        <v>36.90887029744043</v>
      </c>
      <c r="BI93" s="239">
        <v>40.018068537379577</v>
      </c>
    </row>
    <row r="94" spans="1:61" x14ac:dyDescent="0.25">
      <c r="A94" s="240" t="s">
        <v>1706</v>
      </c>
      <c r="B94" s="237">
        <v>53.230264935160264</v>
      </c>
      <c r="C94" s="238">
        <v>52.747124138542546</v>
      </c>
      <c r="D94" s="238">
        <v>52.317565339934617</v>
      </c>
      <c r="E94" s="238">
        <v>51.551702078125466</v>
      </c>
      <c r="F94" s="238">
        <v>54.34494006808707</v>
      </c>
      <c r="G94" s="237">
        <v>40.529281847509992</v>
      </c>
      <c r="H94" s="238">
        <v>40.088635115382225</v>
      </c>
      <c r="I94" s="238">
        <v>40.462936502497932</v>
      </c>
      <c r="J94" s="238">
        <v>39.120427991416946</v>
      </c>
      <c r="K94" s="238">
        <v>41.38777129899897</v>
      </c>
      <c r="L94" s="237">
        <v>49.006387159587852</v>
      </c>
      <c r="M94" s="238">
        <v>48.688043195637839</v>
      </c>
      <c r="N94" s="238">
        <v>49.013825139064778</v>
      </c>
      <c r="O94" s="238">
        <v>49.084701955388027</v>
      </c>
      <c r="P94" s="238">
        <v>50.002944033304715</v>
      </c>
      <c r="Q94" s="237">
        <v>41.123515448326543</v>
      </c>
      <c r="R94" s="238">
        <v>40.844826410865984</v>
      </c>
      <c r="S94" s="238">
        <v>40.797721228718615</v>
      </c>
      <c r="T94" s="238">
        <v>40.776880465950185</v>
      </c>
      <c r="U94" s="238">
        <v>42.54363547804315</v>
      </c>
      <c r="V94" s="237">
        <v>50.752760988909429</v>
      </c>
      <c r="W94" s="238">
        <v>50.643763062994182</v>
      </c>
      <c r="X94" s="238">
        <v>49.814864450987685</v>
      </c>
      <c r="Y94" s="238">
        <v>50.137799480244666</v>
      </c>
      <c r="Z94" s="238">
        <v>51.403699051740098</v>
      </c>
      <c r="AA94" s="237">
        <v>41.018118929061551</v>
      </c>
      <c r="AB94" s="238">
        <v>40.971040860322333</v>
      </c>
      <c r="AC94" s="238">
        <v>40.601311845606944</v>
      </c>
      <c r="AD94" s="238">
        <v>41.399523976880523</v>
      </c>
      <c r="AE94" s="238">
        <v>41.994494692875755</v>
      </c>
      <c r="AF94" s="237">
        <v>35.999242327219839</v>
      </c>
      <c r="AG94" s="238">
        <v>34.857577350406061</v>
      </c>
      <c r="AH94" s="238">
        <v>33.476150091138145</v>
      </c>
      <c r="AI94" s="238">
        <v>32.672111566013633</v>
      </c>
      <c r="AJ94" s="238">
        <v>37.753228223954899</v>
      </c>
      <c r="AK94" s="237">
        <v>33.88818624844685</v>
      </c>
      <c r="AL94" s="238">
        <v>32.964074302304553</v>
      </c>
      <c r="AM94" s="238">
        <v>31.81835399478442</v>
      </c>
      <c r="AN94" s="238">
        <v>31.454705503455081</v>
      </c>
      <c r="AO94" s="238">
        <v>40.499639080077038</v>
      </c>
      <c r="AP94" s="237">
        <v>33.963377934902397</v>
      </c>
      <c r="AQ94" s="238">
        <v>33.267545667988706</v>
      </c>
      <c r="AR94" s="238">
        <v>32.102364926073626</v>
      </c>
      <c r="AS94" s="238">
        <v>33.311930295639684</v>
      </c>
      <c r="AT94" s="238">
        <v>39.052405928887588</v>
      </c>
      <c r="AU94" s="237">
        <v>34.02110404383334</v>
      </c>
      <c r="AV94" s="238">
        <v>33.713802729269993</v>
      </c>
      <c r="AW94" s="238">
        <v>32.833131060653173</v>
      </c>
      <c r="AX94" s="238">
        <v>13.465364879003074</v>
      </c>
      <c r="AY94" s="238">
        <v>34.627521552004609</v>
      </c>
      <c r="AZ94" s="237">
        <v>36.809934121132954</v>
      </c>
      <c r="BA94" s="238">
        <v>36.288477311609853</v>
      </c>
      <c r="BB94" s="238">
        <v>35.707627305494029</v>
      </c>
      <c r="BC94" s="238">
        <v>34.489711032148548</v>
      </c>
      <c r="BD94" s="238">
        <v>37.466875152345246</v>
      </c>
      <c r="BE94" s="237">
        <v>40.115387418146604</v>
      </c>
      <c r="BF94" s="238">
        <v>39.744631839506745</v>
      </c>
      <c r="BG94" s="238">
        <v>39.597116069415605</v>
      </c>
      <c r="BH94" s="238">
        <v>38.974193503496465</v>
      </c>
      <c r="BI94" s="239">
        <v>42.731375185560431</v>
      </c>
    </row>
    <row r="95" spans="1:61" x14ac:dyDescent="0.25">
      <c r="A95" s="240" t="s">
        <v>1707</v>
      </c>
      <c r="B95" s="237">
        <v>54.942970811534209</v>
      </c>
      <c r="C95" s="238">
        <v>54.436734472363042</v>
      </c>
      <c r="D95" s="238">
        <v>54.140299388774778</v>
      </c>
      <c r="E95" s="238">
        <v>52.902315533391125</v>
      </c>
      <c r="F95" s="238">
        <v>55.638369598359873</v>
      </c>
      <c r="G95" s="237">
        <v>40.856031601206041</v>
      </c>
      <c r="H95" s="238">
        <v>40.473594995956958</v>
      </c>
      <c r="I95" s="238">
        <v>40.755355437864857</v>
      </c>
      <c r="J95" s="238">
        <v>39.563203322840486</v>
      </c>
      <c r="K95" s="238">
        <v>41.624809535365124</v>
      </c>
      <c r="L95" s="237">
        <v>49.64944145511236</v>
      </c>
      <c r="M95" s="238">
        <v>49.299950174656921</v>
      </c>
      <c r="N95" s="238">
        <v>49.528437200429622</v>
      </c>
      <c r="O95" s="238">
        <v>49.1427236331728</v>
      </c>
      <c r="P95" s="238">
        <v>50.234817616750988</v>
      </c>
      <c r="Q95" s="237">
        <v>40.281356682496607</v>
      </c>
      <c r="R95" s="238">
        <v>39.95051293893188</v>
      </c>
      <c r="S95" s="238">
        <v>39.990060449354843</v>
      </c>
      <c r="T95" s="238">
        <v>39.952750233524569</v>
      </c>
      <c r="U95" s="238">
        <v>41.364049428055779</v>
      </c>
      <c r="V95" s="237">
        <v>50.146490365067322</v>
      </c>
      <c r="W95" s="238">
        <v>49.845026239121644</v>
      </c>
      <c r="X95" s="238">
        <v>49.757102982182829</v>
      </c>
      <c r="Y95" s="238">
        <v>49.44990600503791</v>
      </c>
      <c r="Z95" s="238">
        <v>51.250499410383107</v>
      </c>
      <c r="AA95" s="237">
        <v>40.02977212746945</v>
      </c>
      <c r="AB95" s="238">
        <v>39.966435785243654</v>
      </c>
      <c r="AC95" s="238">
        <v>39.950662066085194</v>
      </c>
      <c r="AD95" s="238">
        <v>39.409578685216722</v>
      </c>
      <c r="AE95" s="238">
        <v>41.004176265420803</v>
      </c>
      <c r="AF95" s="237">
        <v>34.38181797305235</v>
      </c>
      <c r="AG95" s="238">
        <v>33.382733919585469</v>
      </c>
      <c r="AH95" s="238">
        <v>32.045880374808725</v>
      </c>
      <c r="AI95" s="238">
        <v>28.704930622990354</v>
      </c>
      <c r="AJ95" s="238">
        <v>35.93260987825051</v>
      </c>
      <c r="AK95" s="237">
        <v>31.939287254023757</v>
      </c>
      <c r="AL95" s="238">
        <v>31.311531526974289</v>
      </c>
      <c r="AM95" s="238">
        <v>30.280811453926802</v>
      </c>
      <c r="AN95" s="238">
        <v>27.979326986673247</v>
      </c>
      <c r="AO95" s="238">
        <v>35.223791352451734</v>
      </c>
      <c r="AP95" s="237">
        <v>31.583072827797928</v>
      </c>
      <c r="AQ95" s="238">
        <v>31.186841984352313</v>
      </c>
      <c r="AR95" s="238">
        <v>30.294651076416987</v>
      </c>
      <c r="AS95" s="238">
        <v>29.540216723050367</v>
      </c>
      <c r="AT95" s="238">
        <v>34.591053248707979</v>
      </c>
      <c r="AU95" s="237">
        <v>31.872974160616515</v>
      </c>
      <c r="AV95" s="238">
        <v>31.610154474061815</v>
      </c>
      <c r="AW95" s="238">
        <v>30.879957389292343</v>
      </c>
      <c r="AX95" s="238">
        <v>12.013636435467362</v>
      </c>
      <c r="AY95" s="238">
        <v>32.405001831246459</v>
      </c>
      <c r="AZ95" s="237">
        <v>34.661395758271752</v>
      </c>
      <c r="BA95" s="238">
        <v>34.300042825319089</v>
      </c>
      <c r="BB95" s="238">
        <v>33.927335586969882</v>
      </c>
      <c r="BC95" s="238">
        <v>30.738424002277497</v>
      </c>
      <c r="BD95" s="238">
        <v>35.232093523537579</v>
      </c>
      <c r="BE95" s="237">
        <v>38.319307074090801</v>
      </c>
      <c r="BF95" s="238">
        <v>37.921076832447575</v>
      </c>
      <c r="BG95" s="238">
        <v>37.770824112409905</v>
      </c>
      <c r="BH95" s="238">
        <v>36.770196808474346</v>
      </c>
      <c r="BI95" s="239">
        <v>40.103723129215425</v>
      </c>
    </row>
    <row r="96" spans="1:61" x14ac:dyDescent="0.25">
      <c r="A96" s="240" t="s">
        <v>1708</v>
      </c>
      <c r="B96" s="237">
        <v>52.420088005850118</v>
      </c>
      <c r="C96" s="238">
        <v>52.13833630932362</v>
      </c>
      <c r="D96" s="238">
        <v>51.725567811284733</v>
      </c>
      <c r="E96" s="238">
        <v>51.07686137316233</v>
      </c>
      <c r="F96" s="238">
        <v>52.639280884802758</v>
      </c>
      <c r="G96" s="237">
        <v>38.97359511642042</v>
      </c>
      <c r="H96" s="238">
        <v>38.8441717360204</v>
      </c>
      <c r="I96" s="238">
        <v>39.028133906341267</v>
      </c>
      <c r="J96" s="238">
        <v>38.145483047104236</v>
      </c>
      <c r="K96" s="238">
        <v>39.171252174921136</v>
      </c>
      <c r="L96" s="237">
        <v>47.209730485901893</v>
      </c>
      <c r="M96" s="238">
        <v>47.134224599014857</v>
      </c>
      <c r="N96" s="238">
        <v>47.214867788268869</v>
      </c>
      <c r="O96" s="238">
        <v>47.006628879283127</v>
      </c>
      <c r="P96" s="238">
        <v>47.285674778047152</v>
      </c>
      <c r="Q96" s="237">
        <v>37.88219313941655</v>
      </c>
      <c r="R96" s="238">
        <v>37.854721612331737</v>
      </c>
      <c r="S96" s="238">
        <v>37.871667564623479</v>
      </c>
      <c r="T96" s="238">
        <v>37.81137412161187</v>
      </c>
      <c r="U96" s="238">
        <v>38.312488404158486</v>
      </c>
      <c r="V96" s="237">
        <v>47.637552669437454</v>
      </c>
      <c r="W96" s="238">
        <v>47.492802022979319</v>
      </c>
      <c r="X96" s="238">
        <v>47.524568717924382</v>
      </c>
      <c r="Y96" s="238">
        <v>47.498977297960082</v>
      </c>
      <c r="Z96" s="238">
        <v>48.168507772222718</v>
      </c>
      <c r="AA96" s="237">
        <v>38.146399700253802</v>
      </c>
      <c r="AB96" s="238">
        <v>38.139069672827489</v>
      </c>
      <c r="AC96" s="238">
        <v>38.087669122360573</v>
      </c>
      <c r="AD96" s="238">
        <v>38.005398085381358</v>
      </c>
      <c r="AE96" s="238">
        <v>38.680180910010826</v>
      </c>
      <c r="AF96" s="237">
        <v>33.246606370810682</v>
      </c>
      <c r="AG96" s="238">
        <v>32.254502671765238</v>
      </c>
      <c r="AH96" s="238">
        <v>30.949299049829307</v>
      </c>
      <c r="AI96" s="238">
        <v>28.300051064782675</v>
      </c>
      <c r="AJ96" s="238">
        <v>34.159068646926471</v>
      </c>
      <c r="AK96" s="237">
        <v>30.90929554714365</v>
      </c>
      <c r="AL96" s="238">
        <v>30.392826329553227</v>
      </c>
      <c r="AM96" s="238">
        <v>29.535651184673796</v>
      </c>
      <c r="AN96" s="238">
        <v>27.677139754030932</v>
      </c>
      <c r="AO96" s="238">
        <v>33.659727035034415</v>
      </c>
      <c r="AP96" s="237">
        <v>30.45637690034382</v>
      </c>
      <c r="AQ96" s="238">
        <v>30.317356219703381</v>
      </c>
      <c r="AR96" s="238">
        <v>29.849280921775925</v>
      </c>
      <c r="AS96" s="238">
        <v>29.25699112953788</v>
      </c>
      <c r="AT96" s="238">
        <v>31.076804783270855</v>
      </c>
      <c r="AU96" s="237">
        <v>31.211297625179469</v>
      </c>
      <c r="AV96" s="238">
        <v>31.063198854468702</v>
      </c>
      <c r="AW96" s="238">
        <v>30.777617277627414</v>
      </c>
      <c r="AX96" s="238">
        <v>12.272184213064151</v>
      </c>
      <c r="AY96" s="238">
        <v>31.332266599737864</v>
      </c>
      <c r="AZ96" s="237">
        <v>33.673906694251343</v>
      </c>
      <c r="BA96" s="238">
        <v>33.462182254345969</v>
      </c>
      <c r="BB96" s="238">
        <v>33.320330758478377</v>
      </c>
      <c r="BC96" s="238">
        <v>30.798220250735444</v>
      </c>
      <c r="BD96" s="238">
        <v>33.931768791181575</v>
      </c>
      <c r="BE96" s="237">
        <v>36.6</v>
      </c>
      <c r="BF96" s="238">
        <v>36.518830994671276</v>
      </c>
      <c r="BG96" s="238">
        <v>36.518981968248468</v>
      </c>
      <c r="BH96" s="238">
        <v>36.152284681602019</v>
      </c>
      <c r="BI96" s="239">
        <v>36.836121799888879</v>
      </c>
    </row>
    <row r="97" spans="1:61" x14ac:dyDescent="0.25">
      <c r="A97" s="240" t="s">
        <v>1709</v>
      </c>
      <c r="B97" s="237">
        <v>57.304199590040113</v>
      </c>
      <c r="C97" s="238">
        <v>55.425546134983584</v>
      </c>
      <c r="D97" s="238">
        <v>56.36294460952255</v>
      </c>
      <c r="E97" s="238">
        <v>55.13958454239787</v>
      </c>
      <c r="F97" s="238">
        <v>58.246122357318676</v>
      </c>
      <c r="G97" s="237">
        <v>43.192400583105112</v>
      </c>
      <c r="H97" s="238">
        <v>42.040239503638738</v>
      </c>
      <c r="I97" s="238">
        <v>43.05141086887712</v>
      </c>
      <c r="J97" s="238">
        <v>41.633650080158844</v>
      </c>
      <c r="K97" s="238">
        <v>43.913908442574709</v>
      </c>
      <c r="L97" s="237">
        <v>52.172395618302723</v>
      </c>
      <c r="M97" s="238">
        <v>51.821801900873126</v>
      </c>
      <c r="N97" s="238">
        <v>51.966629093794587</v>
      </c>
      <c r="O97" s="238">
        <v>51.484371566105281</v>
      </c>
      <c r="P97" s="238">
        <v>49.711233823714963</v>
      </c>
      <c r="Q97" s="237">
        <v>42.776268388172774</v>
      </c>
      <c r="R97" s="238">
        <v>42.446060719855851</v>
      </c>
      <c r="S97" s="238">
        <v>42.332236532020197</v>
      </c>
      <c r="T97" s="238">
        <v>42.25898964758651</v>
      </c>
      <c r="U97" s="238">
        <v>42.997756004418875</v>
      </c>
      <c r="V97" s="237">
        <v>53.195625209768444</v>
      </c>
      <c r="W97" s="238">
        <v>52.950852432053708</v>
      </c>
      <c r="X97" s="238">
        <v>52.578645000486581</v>
      </c>
      <c r="Y97" s="238">
        <v>52.101743918815927</v>
      </c>
      <c r="Z97" s="238">
        <v>54.16441026615599</v>
      </c>
      <c r="AA97" s="237">
        <v>41.58757706644225</v>
      </c>
      <c r="AB97" s="238">
        <v>41.762317408308611</v>
      </c>
      <c r="AC97" s="238">
        <v>42.381314492317244</v>
      </c>
      <c r="AD97" s="238">
        <v>41.970441458184908</v>
      </c>
      <c r="AE97" s="238">
        <v>43.460619709267846</v>
      </c>
      <c r="AF97" s="237">
        <v>36.749240207443655</v>
      </c>
      <c r="AG97" s="238">
        <v>33.370037087090822</v>
      </c>
      <c r="AH97" s="238">
        <v>34.265095600550282</v>
      </c>
      <c r="AI97" s="238">
        <v>30.613007573083944</v>
      </c>
      <c r="AJ97" s="238">
        <v>38.543688270484822</v>
      </c>
      <c r="AK97" s="237">
        <v>34.505549773167282</v>
      </c>
      <c r="AL97" s="238">
        <v>33.721763928616326</v>
      </c>
      <c r="AM97" s="238">
        <v>32.508295105953913</v>
      </c>
      <c r="AN97" s="238">
        <v>29.74909183119447</v>
      </c>
      <c r="AO97" s="238">
        <v>38.915055868141344</v>
      </c>
      <c r="AP97" s="237">
        <v>33.092907554705484</v>
      </c>
      <c r="AQ97" s="238">
        <v>32.547471980812439</v>
      </c>
      <c r="AR97" s="238">
        <v>32.077190173632765</v>
      </c>
      <c r="AS97" s="238">
        <v>30.911253190248853</v>
      </c>
      <c r="AT97" s="238">
        <v>37.257205035791607</v>
      </c>
      <c r="AU97" s="237">
        <v>32.417483905647167</v>
      </c>
      <c r="AV97" s="238">
        <v>33.075378668349636</v>
      </c>
      <c r="AW97" s="238">
        <v>31.234036677281168</v>
      </c>
      <c r="AX97" s="238">
        <v>12.31793592888569</v>
      </c>
      <c r="AY97" s="238">
        <v>33.845114067133309</v>
      </c>
      <c r="AZ97" s="237">
        <v>35.065099336974278</v>
      </c>
      <c r="BA97" s="238">
        <v>34.779124019072917</v>
      </c>
      <c r="BB97" s="238">
        <v>34.9491201964086</v>
      </c>
      <c r="BC97" s="238">
        <v>32.633931873345915</v>
      </c>
      <c r="BD97" s="238">
        <v>36.547411755829742</v>
      </c>
      <c r="BE97" s="237">
        <v>38.549606674596653</v>
      </c>
      <c r="BF97" s="238">
        <v>39.048293307730539</v>
      </c>
      <c r="BG97" s="238">
        <v>39.757822408822229</v>
      </c>
      <c r="BH97" s="238">
        <v>38.734402055335252</v>
      </c>
      <c r="BI97" s="239">
        <v>41.053920180202191</v>
      </c>
    </row>
    <row r="98" spans="1:61" x14ac:dyDescent="0.25">
      <c r="A98" s="240" t="s">
        <v>1710</v>
      </c>
      <c r="B98" s="237">
        <v>52.829440173244741</v>
      </c>
      <c r="C98" s="238">
        <v>52.363892029645754</v>
      </c>
      <c r="D98" s="238">
        <v>51.924195145739397</v>
      </c>
      <c r="E98" s="238">
        <v>50.953808835906393</v>
      </c>
      <c r="F98" s="238">
        <v>53.801842377568626</v>
      </c>
      <c r="G98" s="237">
        <v>39.991496294667208</v>
      </c>
      <c r="H98" s="238">
        <v>39.586925654661947</v>
      </c>
      <c r="I98" s="238">
        <v>39.818934828505512</v>
      </c>
      <c r="J98" s="238">
        <v>38.433005291077066</v>
      </c>
      <c r="K98" s="238">
        <v>40.645336487685356</v>
      </c>
      <c r="L98" s="237">
        <v>48.205357502219158</v>
      </c>
      <c r="M98" s="238">
        <v>47.887293354201717</v>
      </c>
      <c r="N98" s="238">
        <v>48.007145196454054</v>
      </c>
      <c r="O98" s="238">
        <v>48.193666036807699</v>
      </c>
      <c r="P98" s="238">
        <v>48.9076343492546</v>
      </c>
      <c r="Q98" s="237">
        <v>40.13099369629127</v>
      </c>
      <c r="R98" s="238">
        <v>39.927619569661267</v>
      </c>
      <c r="S98" s="238">
        <v>39.826543564237632</v>
      </c>
      <c r="T98" s="238">
        <v>39.726495137194405</v>
      </c>
      <c r="U98" s="238">
        <v>41.286871729481916</v>
      </c>
      <c r="V98" s="237">
        <v>49.643250653146858</v>
      </c>
      <c r="W98" s="238">
        <v>49.528130148540107</v>
      </c>
      <c r="X98" s="238">
        <v>48.722864911034769</v>
      </c>
      <c r="Y98" s="238">
        <v>49.371811900537459</v>
      </c>
      <c r="Z98" s="238">
        <v>50.279620004093204</v>
      </c>
      <c r="AA98" s="237">
        <v>40.260103112097049</v>
      </c>
      <c r="AB98" s="238">
        <v>40.211760720904969</v>
      </c>
      <c r="AC98" s="238">
        <v>39.881968812525493</v>
      </c>
      <c r="AD98" s="238">
        <v>40.8401453579717</v>
      </c>
      <c r="AE98" s="238">
        <v>40.925498270756307</v>
      </c>
      <c r="AF98" s="237">
        <v>35.599059570127046</v>
      </c>
      <c r="AG98" s="238">
        <v>34.580248710826567</v>
      </c>
      <c r="AH98" s="238">
        <v>33.046643289059965</v>
      </c>
      <c r="AI98" s="238">
        <v>33.094830043035756</v>
      </c>
      <c r="AJ98" s="238">
        <v>37.258876548610033</v>
      </c>
      <c r="AK98" s="237">
        <v>33.485120972635606</v>
      </c>
      <c r="AL98" s="238">
        <v>32.6644146041615</v>
      </c>
      <c r="AM98" s="238">
        <v>31.425643482816156</v>
      </c>
      <c r="AN98" s="238">
        <v>31.761666576176374</v>
      </c>
      <c r="AO98" s="238">
        <v>40.881029937604758</v>
      </c>
      <c r="AP98" s="237">
        <v>33.510784969630919</v>
      </c>
      <c r="AQ98" s="238">
        <v>32.96977642443813</v>
      </c>
      <c r="AR98" s="238">
        <v>31.707157823773645</v>
      </c>
      <c r="AS98" s="238">
        <v>33.637139113154177</v>
      </c>
      <c r="AT98" s="238">
        <v>39.099999999999994</v>
      </c>
      <c r="AU98" s="237">
        <v>33.639847568549243</v>
      </c>
      <c r="AV98" s="238">
        <v>33.413802729269989</v>
      </c>
      <c r="AW98" s="238">
        <v>32.430167047392139</v>
      </c>
      <c r="AX98" s="238">
        <v>13.573653020324045</v>
      </c>
      <c r="AY98" s="238">
        <v>34.170121327049458</v>
      </c>
      <c r="AZ98" s="237">
        <v>36.324919130732077</v>
      </c>
      <c r="BA98" s="238">
        <v>35.978389294759928</v>
      </c>
      <c r="BB98" s="238">
        <v>35.257509291781517</v>
      </c>
      <c r="BC98" s="238">
        <v>34.777308425680879</v>
      </c>
      <c r="BD98" s="238">
        <v>36.97414003768489</v>
      </c>
      <c r="BE98" s="237">
        <v>39.520192626187985</v>
      </c>
      <c r="BF98" s="238">
        <v>39.244037693313111</v>
      </c>
      <c r="BG98" s="238">
        <v>39.099647882907831</v>
      </c>
      <c r="BH98" s="238">
        <v>38.661782947588271</v>
      </c>
      <c r="BI98" s="239">
        <v>41.8</v>
      </c>
    </row>
    <row r="99" spans="1:61" x14ac:dyDescent="0.25">
      <c r="A99" s="240" t="s">
        <v>1711</v>
      </c>
      <c r="B99" s="237">
        <v>53.249055440579824</v>
      </c>
      <c r="C99" s="238">
        <v>52.831097697072735</v>
      </c>
      <c r="D99" s="238">
        <v>52.377065854454834</v>
      </c>
      <c r="E99" s="238">
        <v>51.356135138869703</v>
      </c>
      <c r="F99" s="238">
        <v>53.877440811004661</v>
      </c>
      <c r="G99" s="237">
        <v>40.506064293133655</v>
      </c>
      <c r="H99" s="238">
        <v>40.103458838713692</v>
      </c>
      <c r="I99" s="238">
        <v>40.313443252309483</v>
      </c>
      <c r="J99" s="238">
        <v>39.023818549375051</v>
      </c>
      <c r="K99" s="238">
        <v>41.154479536828994</v>
      </c>
      <c r="L99" s="237">
        <v>49.022886291932359</v>
      </c>
      <c r="M99" s="238">
        <v>48.708750374715606</v>
      </c>
      <c r="N99" s="238">
        <v>48.802983472531707</v>
      </c>
      <c r="O99" s="238">
        <v>48.867768105537117</v>
      </c>
      <c r="P99" s="238">
        <v>49.609899033974166</v>
      </c>
      <c r="Q99" s="237">
        <v>40.909805630936226</v>
      </c>
      <c r="R99" s="238">
        <v>40.582720824942086</v>
      </c>
      <c r="S99" s="238">
        <v>40.456371148686742</v>
      </c>
      <c r="T99" s="238">
        <v>40.325475435658142</v>
      </c>
      <c r="U99" s="238">
        <v>42.036526479447879</v>
      </c>
      <c r="V99" s="237">
        <v>50.630128204559533</v>
      </c>
      <c r="W99" s="238">
        <v>50.495076954046034</v>
      </c>
      <c r="X99" s="238">
        <v>49.782972475190029</v>
      </c>
      <c r="Y99" s="238">
        <v>50.150039807433231</v>
      </c>
      <c r="Z99" s="238">
        <v>51.241112689919987</v>
      </c>
      <c r="AA99" s="237">
        <v>40.813880731939776</v>
      </c>
      <c r="AB99" s="238">
        <v>40.777343603620743</v>
      </c>
      <c r="AC99" s="238">
        <v>40.421262966452332</v>
      </c>
      <c r="AD99" s="238">
        <v>41.107200880873457</v>
      </c>
      <c r="AE99" s="238">
        <v>41.537971480690608</v>
      </c>
      <c r="AF99" s="237">
        <v>35.529388900910767</v>
      </c>
      <c r="AG99" s="238">
        <v>34.510187833192163</v>
      </c>
      <c r="AH99" s="238">
        <v>32.974062633029646</v>
      </c>
      <c r="AI99" s="238">
        <v>32.214072760184543</v>
      </c>
      <c r="AJ99" s="238">
        <v>37.187901015024813</v>
      </c>
      <c r="AK99" s="237">
        <v>33.400153379374117</v>
      </c>
      <c r="AL99" s="238">
        <v>32.612113105913586</v>
      </c>
      <c r="AM99" s="238">
        <v>31.33790352643264</v>
      </c>
      <c r="AN99" s="238">
        <v>31.062872005593942</v>
      </c>
      <c r="AO99" s="238">
        <v>39.837104429721165</v>
      </c>
      <c r="AP99" s="237">
        <v>33.430828038021041</v>
      </c>
      <c r="AQ99" s="238">
        <v>32.907184846448928</v>
      </c>
      <c r="AR99" s="238">
        <v>31.622303245987677</v>
      </c>
      <c r="AS99" s="238">
        <v>32.904508078367122</v>
      </c>
      <c r="AT99" s="238">
        <v>38.511978409119287</v>
      </c>
      <c r="AU99" s="237">
        <v>33.569399242404039</v>
      </c>
      <c r="AV99" s="238">
        <v>33.35120030722149</v>
      </c>
      <c r="AW99" s="238">
        <v>32.352752661532875</v>
      </c>
      <c r="AX99" s="238">
        <v>13.277951176580705</v>
      </c>
      <c r="AY99" s="238">
        <v>34.084860741608331</v>
      </c>
      <c r="AZ99" s="237">
        <v>36.237258363796286</v>
      </c>
      <c r="BA99" s="238">
        <v>35.898390119820611</v>
      </c>
      <c r="BB99" s="238">
        <v>35.177521975935861</v>
      </c>
      <c r="BC99" s="238">
        <v>34.017028981136853</v>
      </c>
      <c r="BD99" s="238">
        <v>36.893766361395805</v>
      </c>
      <c r="BE99" s="237">
        <v>39.880192626187984</v>
      </c>
      <c r="BF99" s="238">
        <v>39.468828913028389</v>
      </c>
      <c r="BG99" s="238">
        <v>39.033472131186706</v>
      </c>
      <c r="BH99" s="238">
        <v>38.455612884560118</v>
      </c>
      <c r="BI99" s="239">
        <v>42.241511997137685</v>
      </c>
    </row>
    <row r="100" spans="1:61" x14ac:dyDescent="0.25">
      <c r="A100" s="240" t="s">
        <v>1712</v>
      </c>
      <c r="B100" s="237">
        <v>53.450986840061994</v>
      </c>
      <c r="C100" s="238">
        <v>53.030103420758145</v>
      </c>
      <c r="D100" s="238">
        <v>52.570860699334219</v>
      </c>
      <c r="E100" s="238">
        <v>51.547840436980003</v>
      </c>
      <c r="F100" s="238">
        <v>54.081769586163432</v>
      </c>
      <c r="G100" s="237">
        <v>40.658980219897792</v>
      </c>
      <c r="H100" s="238">
        <v>40.251553663618836</v>
      </c>
      <c r="I100" s="238">
        <v>40.466351544935115</v>
      </c>
      <c r="J100" s="238">
        <v>39.171576903740714</v>
      </c>
      <c r="K100" s="238">
        <v>41.310016328487514</v>
      </c>
      <c r="L100" s="237">
        <v>49.206326401474797</v>
      </c>
      <c r="M100" s="238">
        <v>48.88951485767118</v>
      </c>
      <c r="N100" s="238">
        <v>48.986447195460158</v>
      </c>
      <c r="O100" s="238">
        <v>49.051223700479625</v>
      </c>
      <c r="P100" s="238">
        <v>49.795286421986347</v>
      </c>
      <c r="Q100" s="237">
        <v>41.064992989597464</v>
      </c>
      <c r="R100" s="238">
        <v>40.735343529019858</v>
      </c>
      <c r="S100" s="238">
        <v>40.61157012258483</v>
      </c>
      <c r="T100" s="238">
        <v>40.478100329071225</v>
      </c>
      <c r="U100" s="238">
        <v>42.193952892501535</v>
      </c>
      <c r="V100" s="237">
        <v>50.820142265513987</v>
      </c>
      <c r="W100" s="238">
        <v>50.685108771809368</v>
      </c>
      <c r="X100" s="238">
        <v>49.967966953820763</v>
      </c>
      <c r="Y100" s="238">
        <v>50.340117465044308</v>
      </c>
      <c r="Z100" s="238">
        <v>51.431129861902953</v>
      </c>
      <c r="AA100" s="237">
        <v>40.966678154955112</v>
      </c>
      <c r="AB100" s="238">
        <v>40.935123245007617</v>
      </c>
      <c r="AC100" s="238">
        <v>40.574126804133719</v>
      </c>
      <c r="AD100" s="238">
        <v>41.26732745882375</v>
      </c>
      <c r="AE100" s="238">
        <v>41.698056533644412</v>
      </c>
      <c r="AF100" s="237">
        <v>35.664192048778411</v>
      </c>
      <c r="AG100" s="238">
        <v>34.640187833192158</v>
      </c>
      <c r="AH100" s="238">
        <v>33.096362642726945</v>
      </c>
      <c r="AI100" s="238">
        <v>32.336138919197595</v>
      </c>
      <c r="AJ100" s="238">
        <v>37.330190092716045</v>
      </c>
      <c r="AK100" s="237">
        <v>33.527819169532179</v>
      </c>
      <c r="AL100" s="238">
        <v>32.73675094502746</v>
      </c>
      <c r="AM100" s="238">
        <v>31.455643482816161</v>
      </c>
      <c r="AN100" s="238">
        <v>31.176088010036196</v>
      </c>
      <c r="AO100" s="238">
        <v>39.987104429721171</v>
      </c>
      <c r="AP100" s="237">
        <v>33.558211171344212</v>
      </c>
      <c r="AQ100" s="238">
        <v>33.032353077162036</v>
      </c>
      <c r="AR100" s="238">
        <v>31.742303245987681</v>
      </c>
      <c r="AS100" s="238">
        <v>33.027083306198001</v>
      </c>
      <c r="AT100" s="238">
        <v>38.661978409119286</v>
      </c>
      <c r="AU100" s="237">
        <v>33.699399242404041</v>
      </c>
      <c r="AV100" s="238">
        <v>33.47863664509368</v>
      </c>
      <c r="AW100" s="238">
        <v>32.475314892147779</v>
      </c>
      <c r="AX100" s="238">
        <v>13.328186205029832</v>
      </c>
      <c r="AY100" s="238">
        <v>34.214860741608334</v>
      </c>
      <c r="AZ100" s="237">
        <v>36.377351827338636</v>
      </c>
      <c r="BA100" s="238">
        <v>36.033389707290269</v>
      </c>
      <c r="BB100" s="238">
        <v>35.310092977405183</v>
      </c>
      <c r="BC100" s="238">
        <v>34.144626374669187</v>
      </c>
      <c r="BD100" s="238">
        <v>37.036340135185853</v>
      </c>
      <c r="BE100" s="237">
        <v>40.030192626187983</v>
      </c>
      <c r="BF100" s="238">
        <v>39.618828913028395</v>
      </c>
      <c r="BG100" s="238">
        <v>39.180859460734617</v>
      </c>
      <c r="BH100" s="238">
        <v>38.600471831471914</v>
      </c>
      <c r="BI100" s="239">
        <v>42.401511997137689</v>
      </c>
    </row>
    <row r="101" spans="1:61" x14ac:dyDescent="0.25">
      <c r="A101" s="240" t="s">
        <v>1713</v>
      </c>
      <c r="B101" s="237">
        <v>52.963634907010814</v>
      </c>
      <c r="C101" s="238">
        <v>52.474851480759</v>
      </c>
      <c r="D101" s="238">
        <v>52.044732908217028</v>
      </c>
      <c r="E101" s="238">
        <v>51.224715690831211</v>
      </c>
      <c r="F101" s="238">
        <v>54.026164338212872</v>
      </c>
      <c r="G101" s="237">
        <v>40.272161917173513</v>
      </c>
      <c r="H101" s="238">
        <v>39.837612925297009</v>
      </c>
      <c r="I101" s="238">
        <v>40.174534349476104</v>
      </c>
      <c r="J101" s="238">
        <v>38.818726767288418</v>
      </c>
      <c r="K101" s="238">
        <v>41.076724566317537</v>
      </c>
      <c r="L101" s="237">
        <v>48.666026878796458</v>
      </c>
      <c r="M101" s="238">
        <v>48.349971064066111</v>
      </c>
      <c r="N101" s="238">
        <v>48.698883385966887</v>
      </c>
      <c r="O101" s="238">
        <v>48.917023629682809</v>
      </c>
      <c r="P101" s="238">
        <v>49.824884965964181</v>
      </c>
      <c r="Q101" s="237">
        <v>40.797917020013564</v>
      </c>
      <c r="R101" s="238">
        <v>40.528834451325693</v>
      </c>
      <c r="S101" s="238">
        <v>40.460853749106946</v>
      </c>
      <c r="T101" s="238">
        <v>40.463558934680286</v>
      </c>
      <c r="U101" s="238">
        <v>42.284638957027099</v>
      </c>
      <c r="V101" s="237">
        <v>50.840568781132596</v>
      </c>
      <c r="W101" s="238">
        <v>50.73162114547069</v>
      </c>
      <c r="X101" s="238">
        <v>49.615995539473566</v>
      </c>
      <c r="Y101" s="238">
        <v>49.872551182653538</v>
      </c>
      <c r="Z101" s="238">
        <v>51.131497363779005</v>
      </c>
      <c r="AA101" s="237">
        <v>41.059224837897673</v>
      </c>
      <c r="AB101" s="238">
        <v>40.989270241158991</v>
      </c>
      <c r="AC101" s="238">
        <v>40.54868961129781</v>
      </c>
      <c r="AD101" s="238">
        <v>41.186151415708039</v>
      </c>
      <c r="AE101" s="238">
        <v>41.758815150014591</v>
      </c>
      <c r="AF101" s="237">
        <v>36.189529498010501</v>
      </c>
      <c r="AG101" s="238">
        <v>35.060187833192167</v>
      </c>
      <c r="AH101" s="238">
        <v>33.64104381534375</v>
      </c>
      <c r="AI101" s="238">
        <v>32.888539466329384</v>
      </c>
      <c r="AJ101" s="238">
        <v>37.899000886284369</v>
      </c>
      <c r="AK101" s="237">
        <v>34.062781850492684</v>
      </c>
      <c r="AL101" s="238">
        <v>33.154074302304551</v>
      </c>
      <c r="AM101" s="238">
        <v>31.973324550369167</v>
      </c>
      <c r="AN101" s="238">
        <v>31.596541226554788</v>
      </c>
      <c r="AO101" s="238">
        <v>40.747959346609505</v>
      </c>
      <c r="AP101" s="237">
        <v>34.128568599865929</v>
      </c>
      <c r="AQ101" s="238">
        <v>33.460122320712607</v>
      </c>
      <c r="AR101" s="238">
        <v>32.259792136939936</v>
      </c>
      <c r="AS101" s="238">
        <v>33.449716895881608</v>
      </c>
      <c r="AT101" s="238">
        <v>39.194611820681736</v>
      </c>
      <c r="AU101" s="237">
        <v>34.202766993629623</v>
      </c>
      <c r="AV101" s="238">
        <v>33.909004328488841</v>
      </c>
      <c r="AW101" s="238">
        <v>32.99313106065317</v>
      </c>
      <c r="AX101" s="238">
        <v>13.547198111441483</v>
      </c>
      <c r="AY101" s="238">
        <v>34.79793067291336</v>
      </c>
      <c r="AZ101" s="237">
        <v>36.989944114733547</v>
      </c>
      <c r="BA101" s="238">
        <v>36.496047772569689</v>
      </c>
      <c r="BB101" s="238">
        <v>35.880062646101884</v>
      </c>
      <c r="BC101" s="238">
        <v>34.70222376820152</v>
      </c>
      <c r="BD101" s="238">
        <v>37.629928770133745</v>
      </c>
      <c r="BE101" s="237">
        <v>40.225387418146603</v>
      </c>
      <c r="BF101" s="238">
        <v>39.86905397119402</v>
      </c>
      <c r="BG101" s="238">
        <v>39.750356148368894</v>
      </c>
      <c r="BH101" s="238">
        <v>39.16384834261958</v>
      </c>
      <c r="BI101" s="239">
        <v>42.652387205920043</v>
      </c>
    </row>
    <row r="102" spans="1:61" x14ac:dyDescent="0.25">
      <c r="A102" s="240" t="s">
        <v>1714</v>
      </c>
      <c r="B102" s="237">
        <v>52.665238903272616</v>
      </c>
      <c r="C102" s="238">
        <v>52.397759018167804</v>
      </c>
      <c r="D102" s="238">
        <v>51.330765325056923</v>
      </c>
      <c r="E102" s="238">
        <v>51.496671913273964</v>
      </c>
      <c r="F102" s="238">
        <v>52.798737456308217</v>
      </c>
      <c r="G102" s="237">
        <v>39.642821179613911</v>
      </c>
      <c r="H102" s="238">
        <v>39.316685357964801</v>
      </c>
      <c r="I102" s="238">
        <v>39.509815811886327</v>
      </c>
      <c r="J102" s="238">
        <v>36.87750958642107</v>
      </c>
      <c r="K102" s="238">
        <v>39.649594410980761</v>
      </c>
      <c r="L102" s="237">
        <v>47.276433987792068</v>
      </c>
      <c r="M102" s="238">
        <v>47.049475256147709</v>
      </c>
      <c r="N102" s="238">
        <v>46.85376779788718</v>
      </c>
      <c r="O102" s="238">
        <v>39.011728555711784</v>
      </c>
      <c r="P102" s="238">
        <v>47.177728360742108</v>
      </c>
      <c r="Q102" s="237">
        <v>39.487735399706011</v>
      </c>
      <c r="R102" s="238">
        <v>39.391279341621114</v>
      </c>
      <c r="S102" s="238">
        <v>38.984808288180609</v>
      </c>
      <c r="T102" s="238">
        <v>37.667996650270766</v>
      </c>
      <c r="U102" s="238">
        <v>40.447472185259365</v>
      </c>
      <c r="V102" s="237">
        <v>48.893677878466626</v>
      </c>
      <c r="W102" s="238">
        <v>49.184759868734169</v>
      </c>
      <c r="X102" s="238">
        <v>47.674849708569823</v>
      </c>
      <c r="Y102" s="238">
        <v>53.440615754250224</v>
      </c>
      <c r="Z102" s="238">
        <v>49.242455232971764</v>
      </c>
      <c r="AA102" s="237">
        <v>39.289512258221833</v>
      </c>
      <c r="AB102" s="238">
        <v>39.553106120241246</v>
      </c>
      <c r="AC102" s="238">
        <v>38.636464650634231</v>
      </c>
      <c r="AD102" s="238">
        <v>34.543993682572186</v>
      </c>
      <c r="AE102" s="238">
        <v>39.011526461245182</v>
      </c>
      <c r="AF102" s="237">
        <v>34.332503867855507</v>
      </c>
      <c r="AG102" s="238">
        <v>33.581748791789153</v>
      </c>
      <c r="AH102" s="238">
        <v>31.859660315211435</v>
      </c>
      <c r="AI102" s="238">
        <v>4.0020205732112322</v>
      </c>
      <c r="AJ102" s="238">
        <v>35.197723758151341</v>
      </c>
      <c r="AK102" s="237">
        <v>31.846711330077735</v>
      </c>
      <c r="AL102" s="238">
        <v>31.354746689721356</v>
      </c>
      <c r="AM102" s="238">
        <v>29.535193014464387</v>
      </c>
      <c r="AN102" s="238">
        <v>1.8392223469891411</v>
      </c>
      <c r="AO102" s="238">
        <v>6.6658955929817658</v>
      </c>
      <c r="AP102" s="237">
        <v>31.732850970960875</v>
      </c>
      <c r="AQ102" s="238">
        <v>31.73148392969377</v>
      </c>
      <c r="AR102" s="238">
        <v>29.803280272593991</v>
      </c>
      <c r="AS102" s="238">
        <v>1.9457406213523842</v>
      </c>
      <c r="AT102" s="238">
        <v>13.347050919667728</v>
      </c>
      <c r="AU102" s="237">
        <v>32.56978042629158</v>
      </c>
      <c r="AV102" s="238">
        <v>32.475081568496698</v>
      </c>
      <c r="AW102" s="238">
        <v>31.557120324522103</v>
      </c>
      <c r="AX102" s="238">
        <v>1.4807056769401201</v>
      </c>
      <c r="AY102" s="238">
        <v>32.915766957621052</v>
      </c>
      <c r="AZ102" s="237">
        <v>35.237286825103219</v>
      </c>
      <c r="BA102" s="238">
        <v>35.020993980170523</v>
      </c>
      <c r="BB102" s="238">
        <v>34.172009382869078</v>
      </c>
      <c r="BC102" s="238">
        <v>3.8113166541896439</v>
      </c>
      <c r="BD102" s="238">
        <v>35.120599050526387</v>
      </c>
      <c r="BE102" s="237">
        <v>39.350483027197519</v>
      </c>
      <c r="BF102" s="238">
        <v>39.051134410406512</v>
      </c>
      <c r="BG102" s="238">
        <v>38.111286731276586</v>
      </c>
      <c r="BH102" s="238">
        <v>40.722938988349163</v>
      </c>
      <c r="BI102" s="239">
        <v>41.238253297944262</v>
      </c>
    </row>
    <row r="103" spans="1:61" x14ac:dyDescent="0.25">
      <c r="A103" s="240" t="s">
        <v>1715</v>
      </c>
      <c r="B103" s="237">
        <v>52.750207789237706</v>
      </c>
      <c r="C103" s="238">
        <v>52.483331661886737</v>
      </c>
      <c r="D103" s="238">
        <v>51.443288515660832</v>
      </c>
      <c r="E103" s="238">
        <v>51.36511703744646</v>
      </c>
      <c r="F103" s="238">
        <v>52.861023813049989</v>
      </c>
      <c r="G103" s="237">
        <v>39.639462752749466</v>
      </c>
      <c r="H103" s="238">
        <v>39.284802528456801</v>
      </c>
      <c r="I103" s="238">
        <v>39.610835364639932</v>
      </c>
      <c r="J103" s="238">
        <v>36.903015362859712</v>
      </c>
      <c r="K103" s="238">
        <v>39.742180786420043</v>
      </c>
      <c r="L103" s="237">
        <v>47.426788800353293</v>
      </c>
      <c r="M103" s="238">
        <v>47.177546472624464</v>
      </c>
      <c r="N103" s="238">
        <v>46.944977469101175</v>
      </c>
      <c r="O103" s="238">
        <v>38.675251357769874</v>
      </c>
      <c r="P103" s="238">
        <v>47.278180916245972</v>
      </c>
      <c r="Q103" s="237">
        <v>39.575217944369058</v>
      </c>
      <c r="R103" s="238">
        <v>39.474941172907748</v>
      </c>
      <c r="S103" s="238">
        <v>39.034694510386103</v>
      </c>
      <c r="T103" s="238">
        <v>37.808733305792025</v>
      </c>
      <c r="U103" s="238">
        <v>40.568439207602836</v>
      </c>
      <c r="V103" s="237">
        <v>48.94331576822934</v>
      </c>
      <c r="W103" s="238">
        <v>49.189580002403105</v>
      </c>
      <c r="X103" s="238">
        <v>47.70372604357096</v>
      </c>
      <c r="Y103" s="238">
        <v>52.92243180281055</v>
      </c>
      <c r="Z103" s="238">
        <v>49.369572883470262</v>
      </c>
      <c r="AA103" s="237">
        <v>39.346697736589107</v>
      </c>
      <c r="AB103" s="238">
        <v>39.595594059174445</v>
      </c>
      <c r="AC103" s="238">
        <v>38.581377697701967</v>
      </c>
      <c r="AD103" s="238">
        <v>33.383099989006389</v>
      </c>
      <c r="AE103" s="238">
        <v>39.068389885245551</v>
      </c>
      <c r="AF103" s="237">
        <v>34.407307015723148</v>
      </c>
      <c r="AG103" s="238">
        <v>33.629315959593441</v>
      </c>
      <c r="AH103" s="238">
        <v>31.922185934975516</v>
      </c>
      <c r="AI103" s="238">
        <v>1.5349510446462438</v>
      </c>
      <c r="AJ103" s="238">
        <v>35.235416668258416</v>
      </c>
      <c r="AK103" s="237">
        <v>31.88480592076748</v>
      </c>
      <c r="AL103" s="238">
        <v>31.424685879925569</v>
      </c>
      <c r="AM103" s="238">
        <v>29.600222458879632</v>
      </c>
      <c r="AN103" s="238">
        <v>-0.29462389355051</v>
      </c>
      <c r="AO103" s="238">
        <v>4.0526456677122624</v>
      </c>
      <c r="AP103" s="237">
        <v>31.779953343701401</v>
      </c>
      <c r="AQ103" s="238">
        <v>31.796676520520439</v>
      </c>
      <c r="AR103" s="238">
        <v>29.873280272593991</v>
      </c>
      <c r="AS103" s="238">
        <v>-0.31263358968361282</v>
      </c>
      <c r="AT103" s="238">
        <v>11.427408764396002</v>
      </c>
      <c r="AU103" s="237">
        <v>32.629742181590053</v>
      </c>
      <c r="AV103" s="238">
        <v>32.539915484320396</v>
      </c>
      <c r="AW103" s="238">
        <v>31.597120324522106</v>
      </c>
      <c r="AX103" s="238">
        <v>0.62773901359609774</v>
      </c>
      <c r="AY103" s="238">
        <v>32.989409074430405</v>
      </c>
      <c r="AZ103" s="237">
        <v>35.306941768282883</v>
      </c>
      <c r="BA103" s="238">
        <v>35.078461993502259</v>
      </c>
      <c r="BB103" s="238">
        <v>34.232034751177757</v>
      </c>
      <c r="BC103" s="238">
        <v>1.6155736696154619</v>
      </c>
      <c r="BD103" s="238">
        <v>35.175634472005228</v>
      </c>
      <c r="BE103" s="237">
        <v>39.375364486457563</v>
      </c>
      <c r="BF103" s="238">
        <v>39.083405256219081</v>
      </c>
      <c r="BG103" s="238">
        <v>38.153552988146551</v>
      </c>
      <c r="BH103" s="238">
        <v>40.515593182099131</v>
      </c>
      <c r="BI103" s="239">
        <v>41.297240795944589</v>
      </c>
    </row>
    <row r="104" spans="1:61" x14ac:dyDescent="0.25">
      <c r="A104" s="240" t="s">
        <v>1716</v>
      </c>
      <c r="B104" s="237">
        <v>59.734226765410902</v>
      </c>
      <c r="C104" s="238">
        <v>58.492600959451117</v>
      </c>
      <c r="D104" s="238">
        <v>147.38893494728751</v>
      </c>
      <c r="E104" s="238">
        <v>170.3</v>
      </c>
      <c r="F104" s="238">
        <v>158.35642940734047</v>
      </c>
      <c r="G104" s="237">
        <v>38.000355390973162</v>
      </c>
      <c r="H104" s="238">
        <v>37.920699648566277</v>
      </c>
      <c r="I104" s="238">
        <v>38.333074256084942</v>
      </c>
      <c r="J104" s="238">
        <v>38.169423301425226</v>
      </c>
      <c r="K104" s="238">
        <v>38.24581943561595</v>
      </c>
      <c r="L104" s="237">
        <v>45.444756056176068</v>
      </c>
      <c r="M104" s="238">
        <v>45.212128463555558</v>
      </c>
      <c r="N104" s="238">
        <v>45.563904482133992</v>
      </c>
      <c r="O104" s="238">
        <v>45.560808566912961</v>
      </c>
      <c r="P104" s="238">
        <v>45.554623987763094</v>
      </c>
      <c r="Q104" s="237">
        <v>4.2389483124151974</v>
      </c>
      <c r="R104" s="238">
        <v>4.1980599778925214</v>
      </c>
      <c r="S104" s="238">
        <v>4.2574353333850929</v>
      </c>
      <c r="T104" s="238">
        <v>4.5741899455211117</v>
      </c>
      <c r="U104" s="238">
        <v>4.5614608306409874</v>
      </c>
      <c r="V104" s="237">
        <v>46.628080701894454</v>
      </c>
      <c r="W104" s="238">
        <v>46.550263327492011</v>
      </c>
      <c r="X104" s="238">
        <v>47.785022821391536</v>
      </c>
      <c r="Y104" s="238">
        <v>47.817026937523643</v>
      </c>
      <c r="Z104" s="238">
        <v>47.300760479100276</v>
      </c>
      <c r="AA104" s="237">
        <v>36.086953769799088</v>
      </c>
      <c r="AB104" s="238">
        <v>35.88986722304751</v>
      </c>
      <c r="AC104" s="238">
        <v>37.214451839585074</v>
      </c>
      <c r="AD104" s="238">
        <v>37.38994510987979</v>
      </c>
      <c r="AE104" s="238">
        <v>37.136975193622447</v>
      </c>
      <c r="AF104" s="237">
        <v>28.248907976688354</v>
      </c>
      <c r="AG104" s="238">
        <v>28.274914677893477</v>
      </c>
      <c r="AH104" s="238">
        <v>31.010718199853059</v>
      </c>
      <c r="AI104" s="238">
        <v>29.000184952853946</v>
      </c>
      <c r="AJ104" s="238">
        <v>28.299721527159654</v>
      </c>
      <c r="AK104" s="237">
        <v>27.829749992776037</v>
      </c>
      <c r="AL104" s="238">
        <v>27.81826199257468</v>
      </c>
      <c r="AM104" s="238">
        <v>29.750155868191495</v>
      </c>
      <c r="AN104" s="238">
        <v>28.970990140671269</v>
      </c>
      <c r="AO104" s="238">
        <v>31.400067030418146</v>
      </c>
      <c r="AP104" s="237">
        <v>31.560533478827971</v>
      </c>
      <c r="AQ104" s="238">
        <v>31.394629548557685</v>
      </c>
      <c r="AR104" s="238">
        <v>31.7909157210484</v>
      </c>
      <c r="AS104" s="238">
        <v>31.528837545187567</v>
      </c>
      <c r="AT104" s="238">
        <v>32.215113304419468</v>
      </c>
      <c r="AU104" s="237">
        <v>31.857073669821212</v>
      </c>
      <c r="AV104" s="238">
        <v>31.843863072095832</v>
      </c>
      <c r="AW104" s="238">
        <v>31.870587779039589</v>
      </c>
      <c r="AX104" s="238">
        <v>30.693056022211469</v>
      </c>
      <c r="AY104" s="238">
        <v>32.061135112524049</v>
      </c>
      <c r="AZ104" s="237">
        <v>32.232770097510659</v>
      </c>
      <c r="BA104" s="238">
        <v>31.803868771764865</v>
      </c>
      <c r="BB104" s="238">
        <v>33.401058071293463</v>
      </c>
      <c r="BC104" s="238">
        <v>32.192203426787991</v>
      </c>
      <c r="BD104" s="238">
        <v>34.173865680823646</v>
      </c>
      <c r="BE104" s="237">
        <v>35.471442027751365</v>
      </c>
      <c r="BF104" s="238">
        <v>35.388556557670704</v>
      </c>
      <c r="BG104" s="238">
        <v>35.947990154726369</v>
      </c>
      <c r="BH104" s="238">
        <v>36.134146184980175</v>
      </c>
      <c r="BI104" s="239">
        <v>36.058738584700698</v>
      </c>
    </row>
    <row r="105" spans="1:61" x14ac:dyDescent="0.25">
      <c r="A105" s="240" t="s">
        <v>1717</v>
      </c>
      <c r="B105" s="237">
        <v>62.769429783077015</v>
      </c>
      <c r="C105" s="238">
        <v>61.171932599935182</v>
      </c>
      <c r="D105" s="238">
        <v>154.87349989461634</v>
      </c>
      <c r="E105" s="238">
        <v>179.62096483558818</v>
      </c>
      <c r="F105" s="238">
        <v>166.39462146049374</v>
      </c>
      <c r="G105" s="237">
        <v>38.225363066146173</v>
      </c>
      <c r="H105" s="238">
        <v>38.232587500777512</v>
      </c>
      <c r="I105" s="238">
        <v>38.382670050546089</v>
      </c>
      <c r="J105" s="238">
        <v>38.450263608563731</v>
      </c>
      <c r="K105" s="238">
        <v>38.305931720985257</v>
      </c>
      <c r="L105" s="237">
        <v>45.321542337290516</v>
      </c>
      <c r="M105" s="238">
        <v>45.197782314685384</v>
      </c>
      <c r="N105" s="238">
        <v>45.443630055625917</v>
      </c>
      <c r="O105" s="238">
        <v>45.440104882321066</v>
      </c>
      <c r="P105" s="238">
        <v>45.433747918213861</v>
      </c>
      <c r="Q105" s="237">
        <v>4.0195856795567622</v>
      </c>
      <c r="R105" s="238">
        <v>4.0199214578822255</v>
      </c>
      <c r="S105" s="238">
        <v>4.0385396477342859</v>
      </c>
      <c r="T105" s="238">
        <v>4.3981895832782181</v>
      </c>
      <c r="U105" s="238">
        <v>4.3191947499474512</v>
      </c>
      <c r="V105" s="237">
        <v>47.642239683828123</v>
      </c>
      <c r="W105" s="238">
        <v>47.552265100173685</v>
      </c>
      <c r="X105" s="238">
        <v>49.29892044965581</v>
      </c>
      <c r="Y105" s="238">
        <v>49.32680747866867</v>
      </c>
      <c r="Z105" s="238">
        <v>48.359028545254311</v>
      </c>
      <c r="AA105" s="237">
        <v>36.103753235727488</v>
      </c>
      <c r="AB105" s="238">
        <v>35.905425071742897</v>
      </c>
      <c r="AC105" s="238">
        <v>37.539661803842343</v>
      </c>
      <c r="AD105" s="238">
        <v>37.807762178015039</v>
      </c>
      <c r="AE105" s="238">
        <v>37.473101677963356</v>
      </c>
      <c r="AF105" s="237">
        <v>29.291625676966717</v>
      </c>
      <c r="AG105" s="238">
        <v>29.363041546260774</v>
      </c>
      <c r="AH105" s="238">
        <v>32.200025508820431</v>
      </c>
      <c r="AI105" s="238">
        <v>30.058922360670199</v>
      </c>
      <c r="AJ105" s="238">
        <v>29.305916626236311</v>
      </c>
      <c r="AK105" s="237">
        <v>28.707030022827755</v>
      </c>
      <c r="AL105" s="238">
        <v>28.473283851603863</v>
      </c>
      <c r="AM105" s="238">
        <v>30.791185166452088</v>
      </c>
      <c r="AN105" s="238">
        <v>29.966745783974989</v>
      </c>
      <c r="AO105" s="238">
        <v>32.610067030418151</v>
      </c>
      <c r="AP105" s="237">
        <v>32.774989094646607</v>
      </c>
      <c r="AQ105" s="238">
        <v>32.500986180042332</v>
      </c>
      <c r="AR105" s="238">
        <v>33.139997315882411</v>
      </c>
      <c r="AS105" s="238">
        <v>32.867552898497394</v>
      </c>
      <c r="AT105" s="238">
        <v>33.600134936316984</v>
      </c>
      <c r="AU105" s="237">
        <v>33.198261613407112</v>
      </c>
      <c r="AV105" s="238">
        <v>33.185361610412194</v>
      </c>
      <c r="AW105" s="238">
        <v>33.200362027379505</v>
      </c>
      <c r="AX105" s="238">
        <v>32.088330342953604</v>
      </c>
      <c r="AY105" s="238">
        <v>33.395990332506017</v>
      </c>
      <c r="AZ105" s="237">
        <v>32.708878934249711</v>
      </c>
      <c r="BA105" s="238">
        <v>32.148956376084456</v>
      </c>
      <c r="BB105" s="238">
        <v>33.62358605730514</v>
      </c>
      <c r="BC105" s="238">
        <v>32.882254370999888</v>
      </c>
      <c r="BD105" s="238">
        <v>34.926357894288842</v>
      </c>
      <c r="BE105" s="237">
        <v>36.125125232501844</v>
      </c>
      <c r="BF105" s="238">
        <v>36.071074637518002</v>
      </c>
      <c r="BG105" s="238">
        <v>36.201267709622655</v>
      </c>
      <c r="BH105" s="238">
        <v>36.943767909863134</v>
      </c>
      <c r="BI105" s="239">
        <v>36.341614001620371</v>
      </c>
    </row>
    <row r="106" spans="1:61" x14ac:dyDescent="0.25">
      <c r="A106" s="240" t="s">
        <v>1718</v>
      </c>
      <c r="B106" s="237">
        <v>55.074475663573146</v>
      </c>
      <c r="C106" s="238">
        <v>54.086908476068757</v>
      </c>
      <c r="D106" s="238">
        <v>49.909495489166147</v>
      </c>
      <c r="E106" s="238">
        <v>43.999291239045149</v>
      </c>
      <c r="F106" s="238">
        <v>55.951107358610919</v>
      </c>
      <c r="G106" s="237">
        <v>41.855700981798023</v>
      </c>
      <c r="H106" s="238">
        <v>41.410549387323499</v>
      </c>
      <c r="I106" s="238">
        <v>39.284120909242205</v>
      </c>
      <c r="J106" s="238">
        <v>36.37518854071908</v>
      </c>
      <c r="K106" s="238">
        <v>43.11909019278815</v>
      </c>
      <c r="L106" s="237">
        <v>48.380985096479442</v>
      </c>
      <c r="M106" s="238">
        <v>47.994812279312235</v>
      </c>
      <c r="N106" s="238">
        <v>43.816812274570786</v>
      </c>
      <c r="O106" s="238">
        <v>41.538274817939175</v>
      </c>
      <c r="P106" s="238">
        <v>49.477159466022449</v>
      </c>
      <c r="Q106" s="237">
        <v>42.92762070330167</v>
      </c>
      <c r="R106" s="238">
        <v>42.793709786344849</v>
      </c>
      <c r="S106" s="238">
        <v>37.998772669488368</v>
      </c>
      <c r="T106" s="238">
        <v>35.528938107341936</v>
      </c>
      <c r="U106" s="238">
        <v>43.617255195557426</v>
      </c>
      <c r="V106" s="237">
        <v>49.696979171749156</v>
      </c>
      <c r="W106" s="238">
        <v>49.472064128631779</v>
      </c>
      <c r="X106" s="238">
        <v>42.175815003164836</v>
      </c>
      <c r="Y106" s="238">
        <v>35.335173263806183</v>
      </c>
      <c r="Z106" s="238">
        <v>50.660225574754648</v>
      </c>
      <c r="AA106" s="237">
        <v>41.235222884194783</v>
      </c>
      <c r="AB106" s="238">
        <v>40.800509596634285</v>
      </c>
      <c r="AC106" s="238">
        <v>35.232302929349835</v>
      </c>
      <c r="AD106" s="238">
        <v>29.654117659279599</v>
      </c>
      <c r="AE106" s="238">
        <v>42.203930501431742</v>
      </c>
      <c r="AF106" s="237">
        <v>36.476283988182246</v>
      </c>
      <c r="AG106" s="238">
        <v>36.024926012655072</v>
      </c>
      <c r="AH106" s="238">
        <v>30.949289648382607</v>
      </c>
      <c r="AI106" s="238">
        <v>10.568526647983358</v>
      </c>
      <c r="AJ106" s="238">
        <v>37.886818458782052</v>
      </c>
      <c r="AK106" s="237">
        <v>36.63965349495767</v>
      </c>
      <c r="AL106" s="238">
        <v>36.211095174151779</v>
      </c>
      <c r="AM106" s="238">
        <v>30.969659607451586</v>
      </c>
      <c r="AN106" s="238">
        <v>0</v>
      </c>
      <c r="AO106" s="238">
        <v>36.802879545789928</v>
      </c>
      <c r="AP106" s="237">
        <v>36.559843372957694</v>
      </c>
      <c r="AQ106" s="238">
        <v>36.180182845336404</v>
      </c>
      <c r="AR106" s="238">
        <v>31.070019022903175</v>
      </c>
      <c r="AS106" s="238">
        <v>0</v>
      </c>
      <c r="AT106" s="238">
        <v>36.743492650861526</v>
      </c>
      <c r="AU106" s="237">
        <v>37.512843805831999</v>
      </c>
      <c r="AV106" s="238">
        <v>37.229136951719781</v>
      </c>
      <c r="AW106" s="238">
        <v>32.443898388843976</v>
      </c>
      <c r="AX106" s="238">
        <v>0</v>
      </c>
      <c r="AY106" s="238">
        <v>37.16657093988492</v>
      </c>
      <c r="AZ106" s="237">
        <v>38.765086815752483</v>
      </c>
      <c r="BA106" s="238">
        <v>37.942138183652276</v>
      </c>
      <c r="BB106" s="238">
        <v>34.372795945156781</v>
      </c>
      <c r="BC106" s="238">
        <v>0.29577096403454201</v>
      </c>
      <c r="BD106" s="238">
        <v>38.045235588623342</v>
      </c>
      <c r="BE106" s="237">
        <v>41.928186049755055</v>
      </c>
      <c r="BF106" s="238">
        <v>41.66519146158236</v>
      </c>
      <c r="BG106" s="238">
        <v>35.774367037295278</v>
      </c>
      <c r="BH106" s="238">
        <v>28.417588219323736</v>
      </c>
      <c r="BI106" s="239">
        <v>43.463152979201759</v>
      </c>
    </row>
    <row r="107" spans="1:61" x14ac:dyDescent="0.25">
      <c r="A107" s="240" t="s">
        <v>1719</v>
      </c>
      <c r="B107" s="237">
        <v>54.278964681899929</v>
      </c>
      <c r="C107" s="238">
        <v>53.861835217787451</v>
      </c>
      <c r="D107" s="238">
        <v>53.390402350675487</v>
      </c>
      <c r="E107" s="238">
        <v>52.094242298625332</v>
      </c>
      <c r="F107" s="238">
        <v>55.152786091033782</v>
      </c>
      <c r="G107" s="237">
        <v>40.920616852094291</v>
      </c>
      <c r="H107" s="238">
        <v>40.517404086583312</v>
      </c>
      <c r="I107" s="238">
        <v>40.75564577602438</v>
      </c>
      <c r="J107" s="238">
        <v>39.375727249682718</v>
      </c>
      <c r="K107" s="238">
        <v>41.538779833630201</v>
      </c>
      <c r="L107" s="237">
        <v>49.443315540591605</v>
      </c>
      <c r="M107" s="238">
        <v>49.083417643030927</v>
      </c>
      <c r="N107" s="238">
        <v>49.142230823487921</v>
      </c>
      <c r="O107" s="238">
        <v>48.690167498446122</v>
      </c>
      <c r="P107" s="238">
        <v>49.993347521747381</v>
      </c>
      <c r="Q107" s="237">
        <v>40.512147161917682</v>
      </c>
      <c r="R107" s="238">
        <v>40.229451598249582</v>
      </c>
      <c r="S107" s="238">
        <v>40.080056222291759</v>
      </c>
      <c r="T107" s="238">
        <v>39.963898274869095</v>
      </c>
      <c r="U107" s="238">
        <v>41.544031917385944</v>
      </c>
      <c r="V107" s="237">
        <v>50.416668810555613</v>
      </c>
      <c r="W107" s="238">
        <v>50.228999870481886</v>
      </c>
      <c r="X107" s="238">
        <v>49.605856125904907</v>
      </c>
      <c r="Y107" s="238">
        <v>49.257267675693392</v>
      </c>
      <c r="Z107" s="238">
        <v>51.111986005126262</v>
      </c>
      <c r="AA107" s="237">
        <v>40.340664600955442</v>
      </c>
      <c r="AB107" s="238">
        <v>40.329848969723805</v>
      </c>
      <c r="AC107" s="238">
        <v>40.031048558635554</v>
      </c>
      <c r="AD107" s="238">
        <v>39.53707977808498</v>
      </c>
      <c r="AE107" s="238">
        <v>41.02561372982305</v>
      </c>
      <c r="AF107" s="237">
        <v>34.869943958417061</v>
      </c>
      <c r="AG107" s="238">
        <v>33.885594358776338</v>
      </c>
      <c r="AH107" s="238">
        <v>32.503000746198737</v>
      </c>
      <c r="AI107" s="238">
        <v>29.206147991231934</v>
      </c>
      <c r="AJ107" s="238">
        <v>36.440682964239194</v>
      </c>
      <c r="AK107" s="237">
        <v>32.773272372641379</v>
      </c>
      <c r="AL107" s="238">
        <v>32.027152056680187</v>
      </c>
      <c r="AM107" s="238">
        <v>30.845193014464385</v>
      </c>
      <c r="AN107" s="238">
        <v>28.4357085307667</v>
      </c>
      <c r="AO107" s="238">
        <v>36.404881074454281</v>
      </c>
      <c r="AP107" s="237">
        <v>32.83497054812721</v>
      </c>
      <c r="AQ107" s="238">
        <v>32.333856700114865</v>
      </c>
      <c r="AR107" s="238">
        <v>31.10657566675744</v>
      </c>
      <c r="AS107" s="238">
        <v>30.148711650058555</v>
      </c>
      <c r="AT107" s="238">
        <v>35.738568638920292</v>
      </c>
      <c r="AU107" s="237">
        <v>32.98589539618002</v>
      </c>
      <c r="AV107" s="238">
        <v>32.778746435099457</v>
      </c>
      <c r="AW107" s="238">
        <v>31.766635832266978</v>
      </c>
      <c r="AX107" s="238">
        <v>12.240738473869023</v>
      </c>
      <c r="AY107" s="238">
        <v>33.476172118575533</v>
      </c>
      <c r="AZ107" s="237">
        <v>35.576931833124405</v>
      </c>
      <c r="BA107" s="238">
        <v>35.243534341982986</v>
      </c>
      <c r="BB107" s="238">
        <v>34.60406476920798</v>
      </c>
      <c r="BC107" s="238">
        <v>31.303538284075458</v>
      </c>
      <c r="BD107" s="238">
        <v>36.230473750188615</v>
      </c>
      <c r="BE107" s="237">
        <v>39.031945197286284</v>
      </c>
      <c r="BF107" s="238">
        <v>38.65391006169876</v>
      </c>
      <c r="BG107" s="238">
        <v>38.390143647827671</v>
      </c>
      <c r="BH107" s="238">
        <v>37.356309045765379</v>
      </c>
      <c r="BI107" s="239">
        <v>41.183892494499851</v>
      </c>
    </row>
    <row r="108" spans="1:61" x14ac:dyDescent="0.25">
      <c r="A108" s="240" t="s">
        <v>1720</v>
      </c>
      <c r="B108" s="237">
        <v>54.103974225043117</v>
      </c>
      <c r="C108" s="238">
        <v>53.682646210810184</v>
      </c>
      <c r="D108" s="238">
        <v>53.191857248535996</v>
      </c>
      <c r="E108" s="238">
        <v>51.870361500873038</v>
      </c>
      <c r="F108" s="238">
        <v>55.007645072205776</v>
      </c>
      <c r="G108" s="237">
        <v>40.77256419134288</v>
      </c>
      <c r="H108" s="238">
        <v>40.35706485973752</v>
      </c>
      <c r="I108" s="238">
        <v>40.60480677297987</v>
      </c>
      <c r="J108" s="238">
        <v>39.23293487761682</v>
      </c>
      <c r="K108" s="238">
        <v>41.428085794314114</v>
      </c>
      <c r="L108" s="237">
        <v>49.290230243610388</v>
      </c>
      <c r="M108" s="238">
        <v>48.907648300605544</v>
      </c>
      <c r="N108" s="238">
        <v>48.986840704701756</v>
      </c>
      <c r="O108" s="238">
        <v>48.463203294046089</v>
      </c>
      <c r="P108" s="238">
        <v>49.862628603573008</v>
      </c>
      <c r="Q108" s="237">
        <v>40.40464778380823</v>
      </c>
      <c r="R108" s="238">
        <v>40.120185914810499</v>
      </c>
      <c r="S108" s="238">
        <v>39.980597113833468</v>
      </c>
      <c r="T108" s="238">
        <v>39.848777967491756</v>
      </c>
      <c r="U108" s="238">
        <v>41.450071385380127</v>
      </c>
      <c r="V108" s="237">
        <v>50.247336787212362</v>
      </c>
      <c r="W108" s="238">
        <v>50.061573894765758</v>
      </c>
      <c r="X108" s="238">
        <v>49.44262832458412</v>
      </c>
      <c r="Y108" s="238">
        <v>48.982902754125831</v>
      </c>
      <c r="Z108" s="238">
        <v>50.918658178132524</v>
      </c>
      <c r="AA108" s="237">
        <v>40.234514094464657</v>
      </c>
      <c r="AB108" s="238">
        <v>40.221040610917392</v>
      </c>
      <c r="AC108" s="238">
        <v>39.902903951125701</v>
      </c>
      <c r="AD108" s="238">
        <v>39.204797336777418</v>
      </c>
      <c r="AE108" s="238">
        <v>40.890949723732042</v>
      </c>
      <c r="AF108" s="237">
        <v>34.797421012575867</v>
      </c>
      <c r="AG108" s="238">
        <v>33.798204841562452</v>
      </c>
      <c r="AH108" s="238">
        <v>32.392426395054706</v>
      </c>
      <c r="AI108" s="238">
        <v>28.716951736862477</v>
      </c>
      <c r="AJ108" s="238">
        <v>36.308503335026955</v>
      </c>
      <c r="AK108" s="237">
        <v>32.645541769006279</v>
      </c>
      <c r="AL108" s="238">
        <v>31.957126089502452</v>
      </c>
      <c r="AM108" s="238">
        <v>30.732482502496126</v>
      </c>
      <c r="AN108" s="238">
        <v>28.00012996462652</v>
      </c>
      <c r="AO108" s="238">
        <v>35.814312687535711</v>
      </c>
      <c r="AP108" s="237">
        <v>32.639827685974382</v>
      </c>
      <c r="AQ108" s="238">
        <v>32.176072531298999</v>
      </c>
      <c r="AR108" s="238">
        <v>30.98645215053218</v>
      </c>
      <c r="AS108" s="238">
        <v>29.656022253418769</v>
      </c>
      <c r="AT108" s="238">
        <v>35.237966699717873</v>
      </c>
      <c r="AU108" s="237">
        <v>32.818531487669766</v>
      </c>
      <c r="AV108" s="238">
        <v>32.654450454580633</v>
      </c>
      <c r="AW108" s="238">
        <v>31.69235087888676</v>
      </c>
      <c r="AX108" s="238">
        <v>12.040124226370935</v>
      </c>
      <c r="AY108" s="238">
        <v>33.276223133197618</v>
      </c>
      <c r="AZ108" s="237">
        <v>35.404247265639839</v>
      </c>
      <c r="BA108" s="238">
        <v>35.112808288590657</v>
      </c>
      <c r="BB108" s="238">
        <v>34.507073084565</v>
      </c>
      <c r="BC108" s="238">
        <v>30.825881705169703</v>
      </c>
      <c r="BD108" s="238">
        <v>36.028227765332225</v>
      </c>
      <c r="BE108" s="237">
        <v>38.865227459557744</v>
      </c>
      <c r="BF108" s="238">
        <v>38.553932195085338</v>
      </c>
      <c r="BG108" s="238">
        <v>38.290351758756451</v>
      </c>
      <c r="BH108" s="238">
        <v>37.161533144195779</v>
      </c>
      <c r="BI108" s="239">
        <v>40.96974659712702</v>
      </c>
    </row>
    <row r="109" spans="1:61" x14ac:dyDescent="0.25">
      <c r="A109" s="240" t="s">
        <v>1721</v>
      </c>
      <c r="B109" s="237" t="s">
        <v>1722</v>
      </c>
      <c r="C109" s="238" t="s">
        <v>1722</v>
      </c>
      <c r="D109" s="238" t="s">
        <v>1722</v>
      </c>
      <c r="E109" s="238" t="s">
        <v>1722</v>
      </c>
      <c r="F109" s="238" t="s">
        <v>1722</v>
      </c>
      <c r="G109" s="237">
        <v>40.463735706569153</v>
      </c>
      <c r="H109" s="238">
        <v>40.185209538471106</v>
      </c>
      <c r="I109" s="238">
        <v>40.394366705498065</v>
      </c>
      <c r="J109" s="238">
        <v>39.319722568168928</v>
      </c>
      <c r="K109" s="238">
        <v>41.095041631748401</v>
      </c>
      <c r="L109" s="237">
        <v>49.178636173009465</v>
      </c>
      <c r="M109" s="238">
        <v>49.145326830899918</v>
      </c>
      <c r="N109" s="238">
        <v>49.042638904474117</v>
      </c>
      <c r="O109" s="238">
        <v>48.800358226057881</v>
      </c>
      <c r="P109" s="238">
        <v>49.450826270431357</v>
      </c>
      <c r="Q109" s="237">
        <v>39.904220827679787</v>
      </c>
      <c r="R109" s="238">
        <v>39.623306567132552</v>
      </c>
      <c r="S109" s="238">
        <v>39.584431381590861</v>
      </c>
      <c r="T109" s="238">
        <v>39.525676940390696</v>
      </c>
      <c r="U109" s="238">
        <v>40.846464863373257</v>
      </c>
      <c r="V109" s="237">
        <v>49.719340421473781</v>
      </c>
      <c r="W109" s="238">
        <v>49.621559554145598</v>
      </c>
      <c r="X109" s="238">
        <v>49.46080273390217</v>
      </c>
      <c r="Y109" s="238">
        <v>49.170148691971718</v>
      </c>
      <c r="Z109" s="238">
        <v>50.71111860558041</v>
      </c>
      <c r="AA109" s="237">
        <v>39.762093450634808</v>
      </c>
      <c r="AB109" s="238">
        <v>39.730901255909735</v>
      </c>
      <c r="AC109" s="238">
        <v>39.613481055381811</v>
      </c>
      <c r="AD109" s="238">
        <v>39.238844541761409</v>
      </c>
      <c r="AE109" s="238">
        <v>40.599944012432545</v>
      </c>
      <c r="AF109" s="237">
        <v>34.203150708726561</v>
      </c>
      <c r="AG109" s="238">
        <v>33.211482923122915</v>
      </c>
      <c r="AH109" s="238">
        <v>31.892652005121484</v>
      </c>
      <c r="AI109" s="238">
        <v>28.586567471712151</v>
      </c>
      <c r="AJ109" s="238">
        <v>35.741662365768036</v>
      </c>
      <c r="AK109" s="237">
        <v>31.836928511572811</v>
      </c>
      <c r="AL109" s="238">
        <v>31.256151615207511</v>
      </c>
      <c r="AM109" s="238">
        <v>30.194371715625739</v>
      </c>
      <c r="AN109" s="238">
        <v>27.785581918394207</v>
      </c>
      <c r="AO109" s="238">
        <v>34.882267171933108</v>
      </c>
      <c r="AP109" s="237">
        <v>31.453444135860341</v>
      </c>
      <c r="AQ109" s="238">
        <v>31.090563201202116</v>
      </c>
      <c r="AR109" s="238">
        <v>30.134903562932024</v>
      </c>
      <c r="AS109" s="238">
        <v>29.303454690277562</v>
      </c>
      <c r="AT109" s="238">
        <v>34.114860525086229</v>
      </c>
      <c r="AU109" s="237">
        <v>31.912974160616514</v>
      </c>
      <c r="AV109" s="238">
        <v>31.505394833201354</v>
      </c>
      <c r="AW109" s="238">
        <v>30.813364625912676</v>
      </c>
      <c r="AX109" s="238">
        <v>11.973774697983803</v>
      </c>
      <c r="AY109" s="238">
        <v>32.178380564618827</v>
      </c>
      <c r="AZ109" s="237">
        <v>34.591106557496808</v>
      </c>
      <c r="BA109" s="238">
        <v>34.131265643072524</v>
      </c>
      <c r="BB109" s="238">
        <v>33.714587015852644</v>
      </c>
      <c r="BC109" s="238">
        <v>30.60288845119727</v>
      </c>
      <c r="BD109" s="238">
        <v>35.061713540638948</v>
      </c>
      <c r="BE109" s="237">
        <v>38.135759085843631</v>
      </c>
      <c r="BF109" s="238">
        <v>37.841466510331031</v>
      </c>
      <c r="BG109" s="238">
        <v>37.758107599255254</v>
      </c>
      <c r="BH109" s="238">
        <v>36.65405998481743</v>
      </c>
      <c r="BI109" s="239">
        <v>39.86832450326569</v>
      </c>
    </row>
    <row r="110" spans="1:61" x14ac:dyDescent="0.25">
      <c r="A110" s="240" t="s">
        <v>1723</v>
      </c>
      <c r="B110" s="237">
        <v>52.740006042108412</v>
      </c>
      <c r="C110" s="238">
        <v>52.480816221389219</v>
      </c>
      <c r="D110" s="238">
        <v>51.43755320634947</v>
      </c>
      <c r="E110" s="238">
        <v>51.385541732092243</v>
      </c>
      <c r="F110" s="238">
        <v>52.852964459015631</v>
      </c>
      <c r="G110" s="237">
        <v>39.649463703787362</v>
      </c>
      <c r="H110" s="238">
        <v>39.305154879641719</v>
      </c>
      <c r="I110" s="238">
        <v>39.595679011137108</v>
      </c>
      <c r="J110" s="238">
        <v>36.900456888446527</v>
      </c>
      <c r="K110" s="238">
        <v>39.724751658638326</v>
      </c>
      <c r="L110" s="237">
        <v>47.414107218804787</v>
      </c>
      <c r="M110" s="238">
        <v>47.165235258293443</v>
      </c>
      <c r="N110" s="238">
        <v>46.937288733749064</v>
      </c>
      <c r="O110" s="238">
        <v>38.738753514912197</v>
      </c>
      <c r="P110" s="238">
        <v>47.265502446128806</v>
      </c>
      <c r="Q110" s="237">
        <v>39.565217944369067</v>
      </c>
      <c r="R110" s="238">
        <v>39.464941172907736</v>
      </c>
      <c r="S110" s="238">
        <v>39.024694510386105</v>
      </c>
      <c r="T110" s="238">
        <v>37.806108412378947</v>
      </c>
      <c r="U110" s="238">
        <v>40.558439207602838</v>
      </c>
      <c r="V110" s="237">
        <v>48.928490776102578</v>
      </c>
      <c r="W110" s="238">
        <v>49.187005978119238</v>
      </c>
      <c r="X110" s="238">
        <v>47.693726043570962</v>
      </c>
      <c r="Y110" s="238">
        <v>52.986243407000003</v>
      </c>
      <c r="Z110" s="238">
        <v>49.362154927930298</v>
      </c>
      <c r="AA110" s="237">
        <v>39.339399318136877</v>
      </c>
      <c r="AB110" s="238">
        <v>39.590944309436715</v>
      </c>
      <c r="AC110" s="238">
        <v>38.587144515239217</v>
      </c>
      <c r="AD110" s="238">
        <v>33.557315984789</v>
      </c>
      <c r="AE110" s="238">
        <v>39.068389885245551</v>
      </c>
      <c r="AF110" s="237">
        <v>34.39250386785551</v>
      </c>
      <c r="AG110" s="238">
        <v>33.619315959593436</v>
      </c>
      <c r="AH110" s="238">
        <v>31.90966031521144</v>
      </c>
      <c r="AI110" s="238">
        <v>1.8774225801274342</v>
      </c>
      <c r="AJ110" s="238">
        <v>35.228014350548399</v>
      </c>
      <c r="AK110" s="237">
        <v>31.874441933712838</v>
      </c>
      <c r="AL110" s="238">
        <v>31.409707738954758</v>
      </c>
      <c r="AM110" s="238">
        <v>29.595193014464389</v>
      </c>
      <c r="AN110" s="238">
        <v>0</v>
      </c>
      <c r="AO110" s="238">
        <v>4.4111581713541925</v>
      </c>
      <c r="AP110" s="237">
        <v>31.769934176716632</v>
      </c>
      <c r="AQ110" s="238">
        <v>31.78667652052043</v>
      </c>
      <c r="AR110" s="238">
        <v>29.868487530947331</v>
      </c>
      <c r="AS110" s="238">
        <v>0</v>
      </c>
      <c r="AT110" s="238">
        <v>11.691435257674598</v>
      </c>
      <c r="AU110" s="237">
        <v>32.619742181590055</v>
      </c>
      <c r="AV110" s="238">
        <v>32.527351822192585</v>
      </c>
      <c r="AW110" s="238">
        <v>31.587120324522104</v>
      </c>
      <c r="AX110" s="238">
        <v>0.7468933196213482</v>
      </c>
      <c r="AY110" s="238">
        <v>32.979409074430407</v>
      </c>
      <c r="AZ110" s="237">
        <v>35.296941768282885</v>
      </c>
      <c r="BA110" s="238">
        <v>35.070979549392334</v>
      </c>
      <c r="BB110" s="238">
        <v>34.217028409100585</v>
      </c>
      <c r="BC110" s="238">
        <v>1.9206583270948221</v>
      </c>
      <c r="BD110" s="238">
        <v>35.168074491505422</v>
      </c>
      <c r="BE110" s="237">
        <v>39.370505958886561</v>
      </c>
      <c r="BF110" s="238">
        <v>39.0759417876356</v>
      </c>
      <c r="BG110" s="238">
        <v>38.143552988146546</v>
      </c>
      <c r="BH110" s="238">
        <v>40.547949605533681</v>
      </c>
      <c r="BI110" s="239">
        <v>41.282443566406982</v>
      </c>
    </row>
    <row r="111" spans="1:61" x14ac:dyDescent="0.25">
      <c r="A111" s="240" t="s">
        <v>1724</v>
      </c>
      <c r="B111" s="237">
        <v>52.90849895957151</v>
      </c>
      <c r="C111" s="238">
        <v>52.621432327815519</v>
      </c>
      <c r="D111" s="238">
        <v>51.36635247734251</v>
      </c>
      <c r="E111" s="238">
        <v>51.792285125679904</v>
      </c>
      <c r="F111" s="238">
        <v>53.080771046831394</v>
      </c>
      <c r="G111" s="237">
        <v>39.864375413292834</v>
      </c>
      <c r="H111" s="238">
        <v>39.51548959693973</v>
      </c>
      <c r="I111" s="238">
        <v>39.527518102286486</v>
      </c>
      <c r="J111" s="238">
        <v>36.903562125858279</v>
      </c>
      <c r="K111" s="238">
        <v>39.877690727442967</v>
      </c>
      <c r="L111" s="237">
        <v>47.454549849067952</v>
      </c>
      <c r="M111" s="238">
        <v>47.266810389167802</v>
      </c>
      <c r="N111" s="238">
        <v>46.797669210176181</v>
      </c>
      <c r="O111" s="238">
        <v>39.893437098028663</v>
      </c>
      <c r="P111" s="238">
        <v>47.443363492141465</v>
      </c>
      <c r="Q111" s="237">
        <v>39.703181380031658</v>
      </c>
      <c r="R111" s="238">
        <v>39.614702230432613</v>
      </c>
      <c r="S111" s="238">
        <v>38.895014261436394</v>
      </c>
      <c r="T111" s="238">
        <v>37.716958173156179</v>
      </c>
      <c r="U111" s="238">
        <v>40.615902864397412</v>
      </c>
      <c r="V111" s="237">
        <v>48.794052083194714</v>
      </c>
      <c r="W111" s="238">
        <v>49.157367895424265</v>
      </c>
      <c r="X111" s="238">
        <v>47.603780034760902</v>
      </c>
      <c r="Y111" s="238">
        <v>54.581903403289282</v>
      </c>
      <c r="Z111" s="238">
        <v>49.47089497022678</v>
      </c>
      <c r="AA111" s="237">
        <v>39.36055563072339</v>
      </c>
      <c r="AB111" s="238">
        <v>39.553838981056145</v>
      </c>
      <c r="AC111" s="238">
        <v>38.701417956836764</v>
      </c>
      <c r="AD111" s="238">
        <v>36.585859630701421</v>
      </c>
      <c r="AE111" s="238">
        <v>39.272545335152287</v>
      </c>
      <c r="AF111" s="237">
        <v>34.19989433504535</v>
      </c>
      <c r="AG111" s="238">
        <v>33.486553578546157</v>
      </c>
      <c r="AH111" s="238">
        <v>31.747402283302403</v>
      </c>
      <c r="AI111" s="238">
        <v>7.8669738869303538</v>
      </c>
      <c r="AJ111" s="238">
        <v>35.196553452115815</v>
      </c>
      <c r="AK111" s="237">
        <v>32.09091040829891</v>
      </c>
      <c r="AL111" s="238">
        <v>31.547126089502456</v>
      </c>
      <c r="AM111" s="238">
        <v>29.69519301446438</v>
      </c>
      <c r="AN111" s="238">
        <v>5.1657853035538004</v>
      </c>
      <c r="AO111" s="238">
        <v>10.824683029177056</v>
      </c>
      <c r="AP111" s="237">
        <v>31.953107830138162</v>
      </c>
      <c r="AQ111" s="238">
        <v>31.924060582417663</v>
      </c>
      <c r="AR111" s="238">
        <v>29.958134850379952</v>
      </c>
      <c r="AS111" s="238">
        <v>5.4690150738896905</v>
      </c>
      <c r="AT111" s="238">
        <v>16.484297979834007</v>
      </c>
      <c r="AU111" s="237">
        <v>32.772521904740515</v>
      </c>
      <c r="AV111" s="238">
        <v>32.67277579975827</v>
      </c>
      <c r="AW111" s="238">
        <v>31.482268169277745</v>
      </c>
      <c r="AX111" s="238">
        <v>2.8162083119590062</v>
      </c>
      <c r="AY111" s="238">
        <v>33.09918891584632</v>
      </c>
      <c r="AZ111" s="237">
        <v>35.197225051794319</v>
      </c>
      <c r="BA111" s="238">
        <v>34.990705255636492</v>
      </c>
      <c r="BB111" s="238">
        <v>34.066885027079394</v>
      </c>
      <c r="BC111" s="238">
        <v>7.2599915100009502</v>
      </c>
      <c r="BD111" s="238">
        <v>35.102152352984412</v>
      </c>
      <c r="BE111" s="237">
        <v>39.285677819156142</v>
      </c>
      <c r="BF111" s="238">
        <v>38.991448809286105</v>
      </c>
      <c r="BG111" s="238">
        <v>38.026488660914382</v>
      </c>
      <c r="BH111" s="238">
        <v>41.357713646191435</v>
      </c>
      <c r="BI111" s="239">
        <v>41.134645022680083</v>
      </c>
    </row>
    <row r="112" spans="1:61" x14ac:dyDescent="0.25">
      <c r="A112" s="240" t="s">
        <v>1725</v>
      </c>
      <c r="B112" s="237">
        <v>54.529951084332588</v>
      </c>
      <c r="C112" s="238">
        <v>54.043348784022605</v>
      </c>
      <c r="D112" s="238">
        <v>53.634660123236891</v>
      </c>
      <c r="E112" s="238">
        <v>52.46736091884717</v>
      </c>
      <c r="F112" s="238">
        <v>55.394444699343417</v>
      </c>
      <c r="G112" s="237">
        <v>40.95090100438518</v>
      </c>
      <c r="H112" s="238">
        <v>40.554837889531626</v>
      </c>
      <c r="I112" s="238">
        <v>40.846983419969789</v>
      </c>
      <c r="J112" s="238">
        <v>39.608051826443187</v>
      </c>
      <c r="K112" s="238">
        <v>41.708085794314115</v>
      </c>
      <c r="L112" s="237">
        <v>49.638353855250472</v>
      </c>
      <c r="M112" s="238">
        <v>49.120733338171767</v>
      </c>
      <c r="N112" s="238">
        <v>49.419568498421</v>
      </c>
      <c r="O112" s="238">
        <v>48.986274745646661</v>
      </c>
      <c r="P112" s="238">
        <v>50.194189984116285</v>
      </c>
      <c r="Q112" s="237">
        <v>40.503313503505204</v>
      </c>
      <c r="R112" s="238">
        <v>40.199762435456762</v>
      </c>
      <c r="S112" s="238">
        <v>40.16317505766137</v>
      </c>
      <c r="T112" s="238">
        <v>40.11695800221009</v>
      </c>
      <c r="U112" s="238">
        <v>41.674675811847813</v>
      </c>
      <c r="V112" s="237">
        <v>50.416180565720545</v>
      </c>
      <c r="W112" s="238">
        <v>50.222949189887601</v>
      </c>
      <c r="X112" s="238">
        <v>49.844129895741425</v>
      </c>
      <c r="Y112" s="238">
        <v>49.564833958084165</v>
      </c>
      <c r="Z112" s="238">
        <v>51.276964184428266</v>
      </c>
      <c r="AA112" s="237">
        <v>40.335082556585277</v>
      </c>
      <c r="AB112" s="238">
        <v>40.299323379998043</v>
      </c>
      <c r="AC112" s="238">
        <v>40.16064929388682</v>
      </c>
      <c r="AD112" s="238">
        <v>39.746844601490452</v>
      </c>
      <c r="AE112" s="238">
        <v>41.131631722960869</v>
      </c>
      <c r="AF112" s="237">
        <v>34.820100115262832</v>
      </c>
      <c r="AG112" s="238">
        <v>33.780911327288131</v>
      </c>
      <c r="AH112" s="238">
        <v>32.474445758418973</v>
      </c>
      <c r="AI112" s="238">
        <v>29.338439980468099</v>
      </c>
      <c r="AJ112" s="238">
        <v>36.286911012465289</v>
      </c>
      <c r="AK112" s="237">
        <v>32.482500505678047</v>
      </c>
      <c r="AL112" s="238">
        <v>31.822306480144459</v>
      </c>
      <c r="AM112" s="238">
        <v>30.801602314826987</v>
      </c>
      <c r="AN112" s="238">
        <v>28.543523046232309</v>
      </c>
      <c r="AO112" s="238">
        <v>36.221592440679117</v>
      </c>
      <c r="AP112" s="237">
        <v>32.54414588220061</v>
      </c>
      <c r="AQ112" s="238">
        <v>32.063697795886526</v>
      </c>
      <c r="AR112" s="238">
        <v>30.903611589457977</v>
      </c>
      <c r="AS112" s="238">
        <v>30.18386721551343</v>
      </c>
      <c r="AT112" s="238">
        <v>35.564678285712247</v>
      </c>
      <c r="AU112" s="237">
        <v>32.748083161524562</v>
      </c>
      <c r="AV112" s="238">
        <v>32.443909720940482</v>
      </c>
      <c r="AW112" s="238">
        <v>31.638630861017749</v>
      </c>
      <c r="AX112" s="238">
        <v>12.251231347607735</v>
      </c>
      <c r="AY112" s="238">
        <v>33.213051172648434</v>
      </c>
      <c r="AZ112" s="237">
        <v>35.259828574684626</v>
      </c>
      <c r="BA112" s="238">
        <v>34.911774347462632</v>
      </c>
      <c r="BB112" s="238">
        <v>34.479707506806022</v>
      </c>
      <c r="BC112" s="238">
        <v>31.341186495292117</v>
      </c>
      <c r="BD112" s="238">
        <v>35.950615590867415</v>
      </c>
      <c r="BE112" s="237">
        <v>38.695038856473104</v>
      </c>
      <c r="BF112" s="238">
        <v>38.489124817856244</v>
      </c>
      <c r="BG112" s="238">
        <v>38.384283350976389</v>
      </c>
      <c r="BH112" s="238">
        <v>37.391362727008683</v>
      </c>
      <c r="BI112" s="239">
        <v>40.655323266482846</v>
      </c>
    </row>
    <row r="113" spans="1:61" x14ac:dyDescent="0.25">
      <c r="A113" s="240" t="s">
        <v>1726</v>
      </c>
      <c r="B113" s="237">
        <v>53.2260369274467</v>
      </c>
      <c r="C113" s="238">
        <v>52.85770710140585</v>
      </c>
      <c r="D113" s="238">
        <v>52.768177821492479</v>
      </c>
      <c r="E113" s="238">
        <v>52.246764145531607</v>
      </c>
      <c r="F113" s="238">
        <v>53.779256666173005</v>
      </c>
      <c r="G113" s="237">
        <v>38.800679189656272</v>
      </c>
      <c r="H113" s="238">
        <v>38.673823692231139</v>
      </c>
      <c r="I113" s="238">
        <v>38.849968363827408</v>
      </c>
      <c r="J113" s="238">
        <v>38.098891141663692</v>
      </c>
      <c r="K113" s="238">
        <v>38.979882635311782</v>
      </c>
      <c r="L113" s="237">
        <v>47.00165353945647</v>
      </c>
      <c r="M113" s="238">
        <v>46.874920639178065</v>
      </c>
      <c r="N113" s="238">
        <v>47.006775171927352</v>
      </c>
      <c r="O113" s="238">
        <v>46.75278335344229</v>
      </c>
      <c r="P113" s="238">
        <v>46.954037109493513</v>
      </c>
      <c r="Q113" s="237" t="s">
        <v>1722</v>
      </c>
      <c r="R113" s="238" t="s">
        <v>1722</v>
      </c>
      <c r="S113" s="238" t="s">
        <v>1722</v>
      </c>
      <c r="T113" s="238" t="s">
        <v>1722</v>
      </c>
      <c r="U113" s="238" t="s">
        <v>1722</v>
      </c>
      <c r="V113" s="237">
        <v>47.196041227723882</v>
      </c>
      <c r="W113" s="238">
        <v>47.17958527675524</v>
      </c>
      <c r="X113" s="238">
        <v>47.55542074603229</v>
      </c>
      <c r="Y113" s="238">
        <v>47.528997379994976</v>
      </c>
      <c r="Z113" s="238">
        <v>47.719779648958664</v>
      </c>
      <c r="AA113" s="237">
        <v>37.90474952012358</v>
      </c>
      <c r="AB113" s="238">
        <v>37.897076553286141</v>
      </c>
      <c r="AC113" s="238">
        <v>38.143650202024119</v>
      </c>
      <c r="AD113" s="238">
        <v>38.046646058705846</v>
      </c>
      <c r="AE113" s="238">
        <v>38.339347252097703</v>
      </c>
      <c r="AF113" s="237">
        <v>26.319829284413611</v>
      </c>
      <c r="AG113" s="238">
        <v>27.468350574211549</v>
      </c>
      <c r="AH113" s="238">
        <v>30.299792247751128</v>
      </c>
      <c r="AI113" s="238">
        <v>27.923009476040001</v>
      </c>
      <c r="AJ113" s="238">
        <v>25.514886043695348</v>
      </c>
      <c r="AK113" s="237">
        <v>27.766085589620602</v>
      </c>
      <c r="AL113" s="238">
        <v>28.603399216999151</v>
      </c>
      <c r="AM113" s="238">
        <v>29.171072208610315</v>
      </c>
      <c r="AN113" s="238">
        <v>27.594429236590983</v>
      </c>
      <c r="AO113" s="238">
        <v>30.251129471059432</v>
      </c>
      <c r="AP113" s="237">
        <v>30.242829740254312</v>
      </c>
      <c r="AQ113" s="238">
        <v>30.186318386395325</v>
      </c>
      <c r="AR113" s="238">
        <v>29.778001011225701</v>
      </c>
      <c r="AS113" s="238">
        <v>29.328842585616979</v>
      </c>
      <c r="AT113" s="238">
        <v>30.679534397035372</v>
      </c>
      <c r="AU113" s="237">
        <v>31.003843711799153</v>
      </c>
      <c r="AV113" s="238">
        <v>31.012350899337328</v>
      </c>
      <c r="AW113" s="238">
        <v>30.8033504468888</v>
      </c>
      <c r="AX113" s="238">
        <v>12.27744709094401</v>
      </c>
      <c r="AY113" s="238">
        <v>31.065516718257623</v>
      </c>
      <c r="AZ113" s="237">
        <v>32.972706614770075</v>
      </c>
      <c r="BA113" s="238">
        <v>32.761092894048197</v>
      </c>
      <c r="BB113" s="238">
        <v>32.938072357567165</v>
      </c>
      <c r="BC113" s="238">
        <v>30.65457402178383</v>
      </c>
      <c r="BD113" s="238">
        <v>33.386283723917522</v>
      </c>
      <c r="BE113" s="237">
        <v>35.884880587587645</v>
      </c>
      <c r="BF113" s="238">
        <v>35.805542452062021</v>
      </c>
      <c r="BG113" s="238">
        <v>35.768689499121329</v>
      </c>
      <c r="BH113" s="238">
        <v>35.697275308144832</v>
      </c>
      <c r="BI113" s="239">
        <v>36.306064785747587</v>
      </c>
    </row>
    <row r="114" spans="1:61" x14ac:dyDescent="0.25">
      <c r="A114" s="240" t="s">
        <v>1727</v>
      </c>
      <c r="B114" s="237">
        <v>53.059351941521427</v>
      </c>
      <c r="C114" s="238">
        <v>52.688701377720442</v>
      </c>
      <c r="D114" s="238">
        <v>52.606682117426324</v>
      </c>
      <c r="E114" s="238">
        <v>52.085113683470048</v>
      </c>
      <c r="F114" s="238">
        <v>53.607316020207357</v>
      </c>
      <c r="G114" s="237">
        <v>38.677763262892142</v>
      </c>
      <c r="H114" s="238">
        <v>38.550896327051071</v>
      </c>
      <c r="I114" s="238">
        <v>38.727060071201784</v>
      </c>
      <c r="J114" s="238">
        <v>37.975965835631563</v>
      </c>
      <c r="K114" s="238">
        <v>38.854698537018606</v>
      </c>
      <c r="L114" s="237">
        <v>46.850895011462541</v>
      </c>
      <c r="M114" s="238">
        <v>46.726467559883503</v>
      </c>
      <c r="N114" s="238">
        <v>46.855997002292376</v>
      </c>
      <c r="O114" s="238">
        <v>46.607392712082991</v>
      </c>
      <c r="P114" s="238">
        <v>46.803659031123004</v>
      </c>
      <c r="Q114" s="237" t="s">
        <v>1722</v>
      </c>
      <c r="R114" s="238" t="s">
        <v>1722</v>
      </c>
      <c r="S114" s="238" t="s">
        <v>1722</v>
      </c>
      <c r="T114" s="238" t="s">
        <v>1722</v>
      </c>
      <c r="U114" s="238" t="s">
        <v>1722</v>
      </c>
      <c r="V114" s="237">
        <v>47.046351027070656</v>
      </c>
      <c r="W114" s="238">
        <v>47.02955345899192</v>
      </c>
      <c r="X114" s="238">
        <v>47.405291096399964</v>
      </c>
      <c r="Y114" s="238">
        <v>47.378919722383905</v>
      </c>
      <c r="Z114" s="238">
        <v>47.42045982321239</v>
      </c>
      <c r="AA114" s="237">
        <v>37.73466891872804</v>
      </c>
      <c r="AB114" s="238">
        <v>37.726626081209368</v>
      </c>
      <c r="AC114" s="238">
        <v>37.911539122749083</v>
      </c>
      <c r="AD114" s="238">
        <v>37.928897397631786</v>
      </c>
      <c r="AE114" s="238">
        <v>37.97612562314427</v>
      </c>
      <c r="AF114" s="237">
        <v>26.113311384817397</v>
      </c>
      <c r="AG114" s="238">
        <v>27.378561886552735</v>
      </c>
      <c r="AH114" s="238">
        <v>30.025273381578746</v>
      </c>
      <c r="AI114" s="238">
        <v>27.835829503652018</v>
      </c>
      <c r="AJ114" s="238">
        <v>25.275426132782211</v>
      </c>
      <c r="AK114" s="237">
        <v>27.503751379778659</v>
      </c>
      <c r="AL114" s="238">
        <v>28.331062876133199</v>
      </c>
      <c r="AM114" s="238">
        <v>29.027312437596887</v>
      </c>
      <c r="AN114" s="238">
        <v>27.50895190029615</v>
      </c>
      <c r="AO114" s="238">
        <v>29.966119179061838</v>
      </c>
      <c r="AP114" s="237">
        <v>30.006541242738201</v>
      </c>
      <c r="AQ114" s="238">
        <v>30.002376599264572</v>
      </c>
      <c r="AR114" s="238">
        <v>29.688001011225701</v>
      </c>
      <c r="AS114" s="238">
        <v>29.238842585616972</v>
      </c>
      <c r="AT114" s="238">
        <v>30.386579592186123</v>
      </c>
      <c r="AU114" s="237">
        <v>30.903843711799155</v>
      </c>
      <c r="AV114" s="238">
        <v>30.914546878069984</v>
      </c>
      <c r="AW114" s="238">
        <v>30.705936061029529</v>
      </c>
      <c r="AX114" s="238">
        <v>12.237911219758871</v>
      </c>
      <c r="AY114" s="238">
        <v>30.914961320728409</v>
      </c>
      <c r="AZ114" s="237">
        <v>32.867701617969779</v>
      </c>
      <c r="BA114" s="238">
        <v>32.658522020558024</v>
      </c>
      <c r="BB114" s="238">
        <v>32.835501356097851</v>
      </c>
      <c r="BC114" s="238">
        <v>30.557145943210219</v>
      </c>
      <c r="BD114" s="238">
        <v>33.17655958972216</v>
      </c>
      <c r="BE114" s="237">
        <v>35.774880587587646</v>
      </c>
      <c r="BF114" s="238">
        <v>35.693271606249453</v>
      </c>
      <c r="BG114" s="238">
        <v>35.65868949912133</v>
      </c>
      <c r="BH114" s="238">
        <v>35.582416361233022</v>
      </c>
      <c r="BI114" s="239">
        <v>36.196064785747588</v>
      </c>
    </row>
    <row r="115" spans="1:61" x14ac:dyDescent="0.25">
      <c r="A115" s="240" t="s">
        <v>1728</v>
      </c>
      <c r="B115" s="237">
        <v>54.333688834240114</v>
      </c>
      <c r="C115" s="238">
        <v>53.713535476454005</v>
      </c>
      <c r="D115" s="238">
        <v>48.909988866526426</v>
      </c>
      <c r="E115" s="238">
        <v>42.268410767897301</v>
      </c>
      <c r="F115" s="238">
        <v>55.260273054886845</v>
      </c>
      <c r="G115" s="237">
        <v>41.019309650508433</v>
      </c>
      <c r="H115" s="238">
        <v>40.625450503825348</v>
      </c>
      <c r="I115" s="238">
        <v>38.253702166400721</v>
      </c>
      <c r="J115" s="238">
        <v>35.21211068278717</v>
      </c>
      <c r="K115" s="238">
        <v>42.022765635116265</v>
      </c>
      <c r="L115" s="237">
        <v>48.687563970142577</v>
      </c>
      <c r="M115" s="238">
        <v>48.376389145711514</v>
      </c>
      <c r="N115" s="238">
        <v>44.025269785671924</v>
      </c>
      <c r="O115" s="238">
        <v>41.523092275170256</v>
      </c>
      <c r="P115" s="238">
        <v>50.113753533859054</v>
      </c>
      <c r="Q115" s="237">
        <v>41.61685998982361</v>
      </c>
      <c r="R115" s="238">
        <v>41.398070017110584</v>
      </c>
      <c r="S115" s="238">
        <v>36.971511178974161</v>
      </c>
      <c r="T115" s="238">
        <v>35.365574901858636</v>
      </c>
      <c r="U115" s="238">
        <v>42.317711028573605</v>
      </c>
      <c r="V115" s="237">
        <v>49.842038453975128</v>
      </c>
      <c r="W115" s="238">
        <v>49.604570101289411</v>
      </c>
      <c r="X115" s="238">
        <v>43.464198959103257</v>
      </c>
      <c r="Y115" s="238">
        <v>35.492261020600431</v>
      </c>
      <c r="Z115" s="238">
        <v>51.092859495755732</v>
      </c>
      <c r="AA115" s="237">
        <v>40.664480967752013</v>
      </c>
      <c r="AB115" s="238">
        <v>40.621154027811777</v>
      </c>
      <c r="AC115" s="238">
        <v>34.761603080867928</v>
      </c>
      <c r="AD115" s="238">
        <v>27.607730863552046</v>
      </c>
      <c r="AE115" s="238">
        <v>41.26487306157361</v>
      </c>
      <c r="AF115" s="237">
        <v>35.36458575304313</v>
      </c>
      <c r="AG115" s="238">
        <v>34.823064776294153</v>
      </c>
      <c r="AH115" s="238">
        <v>28.87749470346818</v>
      </c>
      <c r="AI115" s="238">
        <v>9.5770860165936096</v>
      </c>
      <c r="AJ115" s="238">
        <v>36.798278736433552</v>
      </c>
      <c r="AK115" s="237">
        <v>34.489383564018851</v>
      </c>
      <c r="AL115" s="238">
        <v>33.899139220248884</v>
      </c>
      <c r="AM115" s="238">
        <v>28.291077603195042</v>
      </c>
      <c r="AN115" s="238">
        <v>0.02</v>
      </c>
      <c r="AO115" s="238">
        <v>34.380929136569513</v>
      </c>
      <c r="AP115" s="237">
        <v>34.869422859293294</v>
      </c>
      <c r="AQ115" s="238">
        <v>34.696071664391042</v>
      </c>
      <c r="AR115" s="238">
        <v>28.690685979308892</v>
      </c>
      <c r="AS115" s="238">
        <v>2.0000000000000004E-2</v>
      </c>
      <c r="AT115" s="238">
        <v>34.692102993155551</v>
      </c>
      <c r="AU115" s="237">
        <v>34.534646457558203</v>
      </c>
      <c r="AV115" s="238">
        <v>34.348405157272396</v>
      </c>
      <c r="AW115" s="238">
        <v>30.200822457021115</v>
      </c>
      <c r="AX115" s="238">
        <v>1.0492873738712126E-2</v>
      </c>
      <c r="AY115" s="238">
        <v>34.695603893025456</v>
      </c>
      <c r="AZ115" s="237">
        <v>36.652015317676693</v>
      </c>
      <c r="BA115" s="238">
        <v>36.287306924127108</v>
      </c>
      <c r="BB115" s="238">
        <v>32.388519520828403</v>
      </c>
      <c r="BC115" s="238">
        <v>0.29005174977066889</v>
      </c>
      <c r="BD115" s="238">
        <v>36.610128840551106</v>
      </c>
      <c r="BE115" s="237">
        <v>40.246369229696398</v>
      </c>
      <c r="BF115" s="238">
        <v>40.157785485992804</v>
      </c>
      <c r="BG115" s="238">
        <v>35.308125866911126</v>
      </c>
      <c r="BH115" s="238">
        <v>26.593114414572245</v>
      </c>
      <c r="BI115" s="239">
        <v>41.918824738065219</v>
      </c>
    </row>
    <row r="116" spans="1:61" x14ac:dyDescent="0.25">
      <c r="A116" s="240" t="s">
        <v>1729</v>
      </c>
      <c r="B116" s="237">
        <v>55.379809080667791</v>
      </c>
      <c r="C116" s="238">
        <v>54.882796717441948</v>
      </c>
      <c r="D116" s="238">
        <v>54.408772838291874</v>
      </c>
      <c r="E116" s="238">
        <v>53.316882062297708</v>
      </c>
      <c r="F116" s="238">
        <v>56.363352576593108</v>
      </c>
      <c r="G116" s="237">
        <v>41.700990580266854</v>
      </c>
      <c r="H116" s="238">
        <v>41.25535569447036</v>
      </c>
      <c r="I116" s="238">
        <v>41.69481907502945</v>
      </c>
      <c r="J116" s="238">
        <v>40.274518063504793</v>
      </c>
      <c r="K116" s="238">
        <v>42.513578424389387</v>
      </c>
      <c r="L116" s="237">
        <v>50.519290389696614</v>
      </c>
      <c r="M116" s="238">
        <v>50.023829956422553</v>
      </c>
      <c r="N116" s="238">
        <v>50.326134335775315</v>
      </c>
      <c r="O116" s="238">
        <v>50.392791218369943</v>
      </c>
      <c r="P116" s="238">
        <v>51.185621309013627</v>
      </c>
      <c r="Q116" s="237">
        <v>41.411704573722297</v>
      </c>
      <c r="R116" s="238">
        <v>41.062465998394941</v>
      </c>
      <c r="S116" s="238">
        <v>41.469942758193959</v>
      </c>
      <c r="T116" s="238">
        <v>41.362455469562441</v>
      </c>
      <c r="U116" s="238">
        <v>43.08465706959727</v>
      </c>
      <c r="V116" s="237">
        <v>51.484302223286768</v>
      </c>
      <c r="W116" s="238">
        <v>51.190063775968</v>
      </c>
      <c r="X116" s="238">
        <v>50.894326662382539</v>
      </c>
      <c r="Y116" s="238">
        <v>51.054244072721588</v>
      </c>
      <c r="Z116" s="238">
        <v>52.434334454092728</v>
      </c>
      <c r="AA116" s="237">
        <v>41.198801535604531</v>
      </c>
      <c r="AB116" s="238">
        <v>41.120846386823949</v>
      </c>
      <c r="AC116" s="238">
        <v>41.057123244429768</v>
      </c>
      <c r="AD116" s="238">
        <v>41.086766412717267</v>
      </c>
      <c r="AE116" s="238">
        <v>42.117478034592708</v>
      </c>
      <c r="AF116" s="237">
        <v>35.621983683611624</v>
      </c>
      <c r="AG116" s="238">
        <v>34.597755000996457</v>
      </c>
      <c r="AH116" s="238">
        <v>33.155843327849148</v>
      </c>
      <c r="AI116" s="238">
        <v>30.761352665436913</v>
      </c>
      <c r="AJ116" s="238">
        <v>37.341038986961685</v>
      </c>
      <c r="AK116" s="237">
        <v>33.428183156586826</v>
      </c>
      <c r="AL116" s="238">
        <v>32.699427587750357</v>
      </c>
      <c r="AM116" s="238">
        <v>31.494183989003911</v>
      </c>
      <c r="AN116" s="238">
        <v>29.921563178677189</v>
      </c>
      <c r="AO116" s="238">
        <v>37.866514058793037</v>
      </c>
      <c r="AP116" s="237">
        <v>33.480070341889913</v>
      </c>
      <c r="AQ116" s="238">
        <v>32.975759794253854</v>
      </c>
      <c r="AR116" s="238">
        <v>31.774355402137775</v>
      </c>
      <c r="AS116" s="238">
        <v>31.676187119390747</v>
      </c>
      <c r="AT116" s="238">
        <v>37.010119528271268</v>
      </c>
      <c r="AU116" s="237">
        <v>33.61682094602655</v>
      </c>
      <c r="AV116" s="238">
        <v>33.387898033425223</v>
      </c>
      <c r="AW116" s="238">
        <v>32.430462736903429</v>
      </c>
      <c r="AX116" s="238">
        <v>12.777316924333666</v>
      </c>
      <c r="AY116" s="238">
        <v>34.156530224862195</v>
      </c>
      <c r="AZ116" s="237">
        <v>36.297082613764864</v>
      </c>
      <c r="BA116" s="238">
        <v>35.915906438119677</v>
      </c>
      <c r="BB116" s="238">
        <v>35.322277401604168</v>
      </c>
      <c r="BC116" s="238">
        <v>32.80929183370062</v>
      </c>
      <c r="BD116" s="238">
        <v>36.941487682765931</v>
      </c>
      <c r="BE116" s="237">
        <v>39.840605141794271</v>
      </c>
      <c r="BF116" s="238">
        <v>39.446924818705895</v>
      </c>
      <c r="BG116" s="238">
        <v>39.270016393858725</v>
      </c>
      <c r="BH116" s="238">
        <v>38.726244747337553</v>
      </c>
      <c r="BI116" s="239">
        <v>42.978905696597735</v>
      </c>
    </row>
    <row r="117" spans="1:61" x14ac:dyDescent="0.25">
      <c r="A117" s="240" t="s">
        <v>1730</v>
      </c>
      <c r="B117" s="237">
        <v>55.335044186447035</v>
      </c>
      <c r="C117" s="238">
        <v>54.687614320832147</v>
      </c>
      <c r="D117" s="238">
        <v>54.339617081244597</v>
      </c>
      <c r="E117" s="238">
        <v>53.340678177379715</v>
      </c>
      <c r="F117" s="238">
        <v>56.770750400013938</v>
      </c>
      <c r="G117" s="237">
        <v>41.210355539572838</v>
      </c>
      <c r="H117" s="238">
        <v>40.748848759096838</v>
      </c>
      <c r="I117" s="238">
        <v>41.216335490270943</v>
      </c>
      <c r="J117" s="238">
        <v>40.024895958824381</v>
      </c>
      <c r="K117" s="238">
        <v>42.378585227925846</v>
      </c>
      <c r="L117" s="237">
        <v>50.167357303643861</v>
      </c>
      <c r="M117" s="238">
        <v>49.395737629651606</v>
      </c>
      <c r="N117" s="238">
        <v>49.926125887690162</v>
      </c>
      <c r="O117" s="238">
        <v>49.968790118194114</v>
      </c>
      <c r="P117" s="238">
        <v>51.358980803740415</v>
      </c>
      <c r="Q117" s="237">
        <v>40.856355777928535</v>
      </c>
      <c r="R117" s="238">
        <v>40.464287048954446</v>
      </c>
      <c r="S117" s="238">
        <v>40.572358128705048</v>
      </c>
      <c r="T117" s="238">
        <v>40.690289053548867</v>
      </c>
      <c r="U117" s="238">
        <v>42.540000638940363</v>
      </c>
      <c r="V117" s="237">
        <v>50.836673453184119</v>
      </c>
      <c r="W117" s="238">
        <v>50.49131180003652</v>
      </c>
      <c r="X117" s="238">
        <v>50.261795864562778</v>
      </c>
      <c r="Y117" s="238">
        <v>50.17479588288564</v>
      </c>
      <c r="Z117" s="238">
        <v>52.245550770400257</v>
      </c>
      <c r="AA117" s="237">
        <v>40.661212485261736</v>
      </c>
      <c r="AB117" s="238">
        <v>40.559684861276303</v>
      </c>
      <c r="AC117" s="238">
        <v>40.52602243147691</v>
      </c>
      <c r="AD117" s="238">
        <v>40.242683902678024</v>
      </c>
      <c r="AE117" s="238">
        <v>41.829942622774347</v>
      </c>
      <c r="AF117" s="237">
        <v>35.012117626969442</v>
      </c>
      <c r="AG117" s="238">
        <v>33.980488702605747</v>
      </c>
      <c r="AH117" s="238">
        <v>32.723372744351316</v>
      </c>
      <c r="AI117" s="238">
        <v>29.781140939225885</v>
      </c>
      <c r="AJ117" s="238">
        <v>36.878697687256228</v>
      </c>
      <c r="AK117" s="237">
        <v>32.787778628601153</v>
      </c>
      <c r="AL117" s="238">
        <v>31.944763781458768</v>
      </c>
      <c r="AM117" s="238">
        <v>30.880263956948426</v>
      </c>
      <c r="AN117" s="238">
        <v>28.964804623231327</v>
      </c>
      <c r="AO117" s="238">
        <v>36.999506494931566</v>
      </c>
      <c r="AP117" s="237">
        <v>32.589746512917145</v>
      </c>
      <c r="AQ117" s="238">
        <v>31.943237352174133</v>
      </c>
      <c r="AR117" s="238">
        <v>30.861367940244048</v>
      </c>
      <c r="AS117" s="238">
        <v>30.476673501560875</v>
      </c>
      <c r="AT117" s="238">
        <v>36.032349655637312</v>
      </c>
      <c r="AU117" s="237">
        <v>32.523899710463049</v>
      </c>
      <c r="AV117" s="238">
        <v>32.214316164256324</v>
      </c>
      <c r="AW117" s="238">
        <v>31.492942257909327</v>
      </c>
      <c r="AX117" s="238">
        <v>12.261930504871726</v>
      </c>
      <c r="AY117" s="238">
        <v>33.106121103953441</v>
      </c>
      <c r="AZ117" s="237">
        <v>35.166625012053686</v>
      </c>
      <c r="BA117" s="238">
        <v>34.735496040487128</v>
      </c>
      <c r="BB117" s="238">
        <v>34.322117479105195</v>
      </c>
      <c r="BC117" s="238">
        <v>31.391414995624256</v>
      </c>
      <c r="BD117" s="238">
        <v>35.981104720671361</v>
      </c>
      <c r="BE117" s="237">
        <v>39.033000725499633</v>
      </c>
      <c r="BF117" s="238">
        <v>38.533879757509837</v>
      </c>
      <c r="BG117" s="238">
        <v>38.574548907598661</v>
      </c>
      <c r="BH117" s="238">
        <v>37.803932631689115</v>
      </c>
      <c r="BI117" s="239">
        <v>41.986074435750076</v>
      </c>
    </row>
    <row r="118" spans="1:61" x14ac:dyDescent="0.25">
      <c r="A118" s="240" t="s">
        <v>1731</v>
      </c>
      <c r="B118" s="237">
        <v>55.196771551833663</v>
      </c>
      <c r="C118" s="238">
        <v>54.577195348282586</v>
      </c>
      <c r="D118" s="238">
        <v>54.310801833262389</v>
      </c>
      <c r="E118" s="238">
        <v>53.306380071266773</v>
      </c>
      <c r="F118" s="238">
        <v>56.40562036765467</v>
      </c>
      <c r="G118" s="237">
        <v>41.438085337819068</v>
      </c>
      <c r="H118" s="238">
        <v>40.986921642719409</v>
      </c>
      <c r="I118" s="238">
        <v>41.542221710996472</v>
      </c>
      <c r="J118" s="238">
        <v>40.296921607958403</v>
      </c>
      <c r="K118" s="238">
        <v>42.438328068984418</v>
      </c>
      <c r="L118" s="237">
        <v>50.285683506543357</v>
      </c>
      <c r="M118" s="238">
        <v>49.729253882053726</v>
      </c>
      <c r="N118" s="238">
        <v>50.403057565604918</v>
      </c>
      <c r="O118" s="238">
        <v>50.229995579353918</v>
      </c>
      <c r="P118" s="238">
        <v>51.258404704042</v>
      </c>
      <c r="Q118" s="237">
        <v>41.23127982247852</v>
      </c>
      <c r="R118" s="238">
        <v>40.86686932360201</v>
      </c>
      <c r="S118" s="238">
        <v>41.152016795321529</v>
      </c>
      <c r="T118" s="238">
        <v>41.250026561765473</v>
      </c>
      <c r="U118" s="238">
        <v>42.781139110280179</v>
      </c>
      <c r="V118" s="237">
        <v>51.2694370147603</v>
      </c>
      <c r="W118" s="238">
        <v>50.924164444312673</v>
      </c>
      <c r="X118" s="238">
        <v>50.681577012444585</v>
      </c>
      <c r="Y118" s="238">
        <v>50.911926087921948</v>
      </c>
      <c r="Z118" s="238">
        <v>52.26699081951876</v>
      </c>
      <c r="AA118" s="237">
        <v>41.021073570146712</v>
      </c>
      <c r="AB118" s="238">
        <v>40.973878698792099</v>
      </c>
      <c r="AC118" s="238">
        <v>40.905495881815881</v>
      </c>
      <c r="AD118" s="238">
        <v>40.910232462818676</v>
      </c>
      <c r="AE118" s="238">
        <v>41.931034776685848</v>
      </c>
      <c r="AF118" s="237">
        <v>35.301612192834867</v>
      </c>
      <c r="AG118" s="238">
        <v>34.267543688655273</v>
      </c>
      <c r="AH118" s="238">
        <v>33.027959705267925</v>
      </c>
      <c r="AI118" s="238">
        <v>30.424931951228128</v>
      </c>
      <c r="AJ118" s="238">
        <v>37.191489444811609</v>
      </c>
      <c r="AK118" s="237">
        <v>33.095784133267841</v>
      </c>
      <c r="AL118" s="238">
        <v>32.422113105913589</v>
      </c>
      <c r="AM118" s="238">
        <v>31.410914919926959</v>
      </c>
      <c r="AN118" s="238">
        <v>29.629729680816055</v>
      </c>
      <c r="AO118" s="238">
        <v>37.620355433380126</v>
      </c>
      <c r="AP118" s="237">
        <v>33.097515710587977</v>
      </c>
      <c r="AQ118" s="238">
        <v>32.645750359405596</v>
      </c>
      <c r="AR118" s="238">
        <v>31.509086307645134</v>
      </c>
      <c r="AS118" s="238">
        <v>31.330443943141805</v>
      </c>
      <c r="AT118" s="238">
        <v>36.574678285712253</v>
      </c>
      <c r="AU118" s="237">
        <v>33.259008711371088</v>
      </c>
      <c r="AV118" s="238">
        <v>33.001178605238245</v>
      </c>
      <c r="AW118" s="238">
        <v>32.143048351044165</v>
      </c>
      <c r="AX118" s="238">
        <v>12.652806645612449</v>
      </c>
      <c r="AY118" s="238">
        <v>33.801381689394574</v>
      </c>
      <c r="AZ118" s="237">
        <v>35.921881879731984</v>
      </c>
      <c r="BA118" s="238">
        <v>35.55058783237881</v>
      </c>
      <c r="BB118" s="238">
        <v>35.00976209974683</v>
      </c>
      <c r="BC118" s="238">
        <v>32.444395423920042</v>
      </c>
      <c r="BD118" s="238">
        <v>36.498987382911793</v>
      </c>
      <c r="BE118" s="237">
        <v>39.466419142998525</v>
      </c>
      <c r="BF118" s="238">
        <v>39.035105618594869</v>
      </c>
      <c r="BG118" s="238">
        <v>38.954814464220924</v>
      </c>
      <c r="BH118" s="238">
        <v>38.398621161413821</v>
      </c>
      <c r="BI118" s="239">
        <v>43.457992919891225</v>
      </c>
    </row>
    <row r="119" spans="1:61" x14ac:dyDescent="0.25">
      <c r="A119" s="240" t="s">
        <v>1732</v>
      </c>
      <c r="B119" s="237">
        <v>53.356087424226587</v>
      </c>
      <c r="C119" s="238">
        <v>52.797618203887943</v>
      </c>
      <c r="D119" s="238">
        <v>49.682131560132746</v>
      </c>
      <c r="E119" s="238">
        <v>44.311912859421923</v>
      </c>
      <c r="F119" s="238">
        <v>54.115797177203511</v>
      </c>
      <c r="G119" s="237">
        <v>40.325280608188734</v>
      </c>
      <c r="H119" s="238">
        <v>39.936722165204948</v>
      </c>
      <c r="I119" s="238">
        <v>38.863401761444656</v>
      </c>
      <c r="J119" s="238">
        <v>35.887973350470062</v>
      </c>
      <c r="K119" s="238">
        <v>41.122207656704852</v>
      </c>
      <c r="L119" s="237">
        <v>47.874150594169897</v>
      </c>
      <c r="M119" s="238">
        <v>47.56794411294166</v>
      </c>
      <c r="N119" s="238">
        <v>44.719532838524557</v>
      </c>
      <c r="O119" s="238">
        <v>42.517594570250054</v>
      </c>
      <c r="P119" s="238">
        <v>48.899179354846169</v>
      </c>
      <c r="Q119" s="237">
        <v>40.721577255766618</v>
      </c>
      <c r="R119" s="238">
        <v>40.561104329128881</v>
      </c>
      <c r="S119" s="238">
        <v>37.568987732106145</v>
      </c>
      <c r="T119" s="238">
        <v>36.11832357651771</v>
      </c>
      <c r="U119" s="238">
        <v>41.41536141337312</v>
      </c>
      <c r="V119" s="237">
        <v>48.990035396345917</v>
      </c>
      <c r="W119" s="238">
        <v>48.757308582369625</v>
      </c>
      <c r="X119" s="238">
        <v>44.256636364148179</v>
      </c>
      <c r="Y119" s="238">
        <v>36.756411616332088</v>
      </c>
      <c r="Z119" s="238">
        <v>49.83047829137795</v>
      </c>
      <c r="AA119" s="237">
        <v>39.762737057461763</v>
      </c>
      <c r="AB119" s="238">
        <v>39.685023373918796</v>
      </c>
      <c r="AC119" s="238">
        <v>35.470347058994925</v>
      </c>
      <c r="AD119" s="238">
        <v>29.62367652138083</v>
      </c>
      <c r="AE119" s="238">
        <v>40.358176220403713</v>
      </c>
      <c r="AF119" s="237">
        <v>34.605113400665665</v>
      </c>
      <c r="AG119" s="238">
        <v>34.075886571421449</v>
      </c>
      <c r="AH119" s="238">
        <v>30.466350792301984</v>
      </c>
      <c r="AI119" s="238">
        <v>10.644115029649079</v>
      </c>
      <c r="AJ119" s="238">
        <v>36.011637983397449</v>
      </c>
      <c r="AK119" s="237">
        <v>33.912900381425729</v>
      </c>
      <c r="AL119" s="238">
        <v>33.28181586297179</v>
      </c>
      <c r="AM119" s="238">
        <v>29.811919651068081</v>
      </c>
      <c r="AN119" s="238">
        <v>0</v>
      </c>
      <c r="AO119" s="238">
        <v>33.798645732037251</v>
      </c>
      <c r="AP119" s="237">
        <v>34.231634494637696</v>
      </c>
      <c r="AQ119" s="238">
        <v>34.027210521372901</v>
      </c>
      <c r="AR119" s="238">
        <v>29.910019022903175</v>
      </c>
      <c r="AS119" s="238">
        <v>0</v>
      </c>
      <c r="AT119" s="238">
        <v>34.094308884949697</v>
      </c>
      <c r="AU119" s="237">
        <v>34.177282549047945</v>
      </c>
      <c r="AV119" s="238">
        <v>33.933751227992872</v>
      </c>
      <c r="AW119" s="238">
        <v>30.874149250385365</v>
      </c>
      <c r="AX119" s="238">
        <v>0</v>
      </c>
      <c r="AY119" s="238">
        <v>34.217324390901403</v>
      </c>
      <c r="AZ119" s="237">
        <v>36.185212159465138</v>
      </c>
      <c r="BA119" s="238">
        <v>35.733645865278497</v>
      </c>
      <c r="BB119" s="238">
        <v>33.015313792357844</v>
      </c>
      <c r="BC119" s="238">
        <v>0.29834288546092935</v>
      </c>
      <c r="BD119" s="238">
        <v>35.973099698598226</v>
      </c>
      <c r="BE119" s="237">
        <v>39.519215079127733</v>
      </c>
      <c r="BF119" s="238">
        <v>39.297785485992804</v>
      </c>
      <c r="BG119" s="238">
        <v>35.954124891939387</v>
      </c>
      <c r="BH119" s="238">
        <v>29.07480358967009</v>
      </c>
      <c r="BI119" s="239">
        <v>41.023079615100791</v>
      </c>
    </row>
    <row r="120" spans="1:61" x14ac:dyDescent="0.25">
      <c r="A120" s="240" t="s">
        <v>1733</v>
      </c>
      <c r="B120" s="237">
        <v>53.959696101710705</v>
      </c>
      <c r="C120" s="238">
        <v>53.527056154490595</v>
      </c>
      <c r="D120" s="238">
        <v>53.109743971434824</v>
      </c>
      <c r="E120" s="238">
        <v>52.028340305082054</v>
      </c>
      <c r="F120" s="238">
        <v>54.511864495701722</v>
      </c>
      <c r="G120" s="237">
        <v>40.393412844063967</v>
      </c>
      <c r="H120" s="238">
        <v>40.117110406170312</v>
      </c>
      <c r="I120" s="238">
        <v>40.323986141431156</v>
      </c>
      <c r="J120" s="238">
        <v>39.288861519770961</v>
      </c>
      <c r="K120" s="238">
        <v>41.026592621920848</v>
      </c>
      <c r="L120" s="237">
        <v>49.078636173009471</v>
      </c>
      <c r="M120" s="238">
        <v>49.059939919282314</v>
      </c>
      <c r="N120" s="238">
        <v>48.949938555008742</v>
      </c>
      <c r="O120" s="238">
        <v>48.70537199487471</v>
      </c>
      <c r="P120" s="238">
        <v>49.36543888241917</v>
      </c>
      <c r="Q120" s="237">
        <v>39.843519080732698</v>
      </c>
      <c r="R120" s="238">
        <v>39.565874169076785</v>
      </c>
      <c r="S120" s="238">
        <v>39.521420222614857</v>
      </c>
      <c r="T120" s="238">
        <v>39.462681952774112</v>
      </c>
      <c r="U120" s="238">
        <v>40.792061527178582</v>
      </c>
      <c r="V120" s="237">
        <v>49.641920894933165</v>
      </c>
      <c r="W120" s="238">
        <v>49.528951527455497</v>
      </c>
      <c r="X120" s="238">
        <v>49.358131243711547</v>
      </c>
      <c r="Y120" s="238">
        <v>49.082660067192023</v>
      </c>
      <c r="Z120" s="238">
        <v>50.648201912112974</v>
      </c>
      <c r="AA120" s="237">
        <v>39.701997609167243</v>
      </c>
      <c r="AB120" s="238">
        <v>39.673530311272948</v>
      </c>
      <c r="AC120" s="238">
        <v>39.579479277958008</v>
      </c>
      <c r="AD120" s="238">
        <v>39.256103113094767</v>
      </c>
      <c r="AE120" s="238">
        <v>40.565962005570384</v>
      </c>
      <c r="AF120" s="237">
        <v>34.273150708726554</v>
      </c>
      <c r="AG120" s="238">
        <v>33.278899656220418</v>
      </c>
      <c r="AH120" s="238">
        <v>31.957813317182122</v>
      </c>
      <c r="AI120" s="238">
        <v>28.631453658337232</v>
      </c>
      <c r="AJ120" s="238">
        <v>35.694349679294945</v>
      </c>
      <c r="AK120" s="237">
        <v>31.929262721414748</v>
      </c>
      <c r="AL120" s="238">
        <v>31.355767595292185</v>
      </c>
      <c r="AM120" s="238">
        <v>30.286631759242226</v>
      </c>
      <c r="AN120" s="238">
        <v>27.848372314083583</v>
      </c>
      <c r="AO120" s="238">
        <v>34.967700362868591</v>
      </c>
      <c r="AP120" s="237">
        <v>31.538615633839104</v>
      </c>
      <c r="AQ120" s="238">
        <v>31.260605795279687</v>
      </c>
      <c r="AR120" s="238">
        <v>30.291935436048171</v>
      </c>
      <c r="AS120" s="238">
        <v>29.473452135381002</v>
      </c>
      <c r="AT120" s="238">
        <v>34.197483102866535</v>
      </c>
      <c r="AU120" s="237">
        <v>32.125543109848607</v>
      </c>
      <c r="AV120" s="238">
        <v>31.695394833201355</v>
      </c>
      <c r="AW120" s="238">
        <v>31.003364625912681</v>
      </c>
      <c r="AX120" s="238">
        <v>12.050225469769204</v>
      </c>
      <c r="AY120" s="238">
        <v>32.265831804196061</v>
      </c>
      <c r="AZ120" s="237">
        <v>34.693678857690543</v>
      </c>
      <c r="BA120" s="238">
        <v>34.216495406902794</v>
      </c>
      <c r="BB120" s="238">
        <v>33.789593357929803</v>
      </c>
      <c r="BC120" s="238">
        <v>30.672888451197263</v>
      </c>
      <c r="BD120" s="238">
        <v>35.156727333929162</v>
      </c>
      <c r="BE120" s="237">
        <v>38.12100894067666</v>
      </c>
      <c r="BF120" s="238">
        <v>37.924003041747554</v>
      </c>
      <c r="BG120" s="238">
        <v>37.77307177314961</v>
      </c>
      <c r="BH120" s="238">
        <v>36.714059984817432</v>
      </c>
      <c r="BI120" s="239">
        <v>39.832529444548619</v>
      </c>
    </row>
    <row r="121" spans="1:61" x14ac:dyDescent="0.25">
      <c r="A121" s="240" t="s">
        <v>1734</v>
      </c>
      <c r="B121" s="237">
        <v>52.955362272397437</v>
      </c>
      <c r="C121" s="238">
        <v>52.668021705364737</v>
      </c>
      <c r="D121" s="238">
        <v>52.254741735648182</v>
      </c>
      <c r="E121" s="238">
        <v>51.562501718860581</v>
      </c>
      <c r="F121" s="238">
        <v>53.182010552817808</v>
      </c>
      <c r="G121" s="237">
        <v>39.377492217092239</v>
      </c>
      <c r="H121" s="238">
        <v>39.250713737015609</v>
      </c>
      <c r="I121" s="238">
        <v>39.429834933905042</v>
      </c>
      <c r="J121" s="238">
        <v>38.533896097014669</v>
      </c>
      <c r="K121" s="238">
        <v>39.608161541990839</v>
      </c>
      <c r="L121" s="237">
        <v>47.727366995303846</v>
      </c>
      <c r="M121" s="238">
        <v>47.634206833550543</v>
      </c>
      <c r="N121" s="238">
        <v>47.719483969477892</v>
      </c>
      <c r="O121" s="238">
        <v>47.493546521483346</v>
      </c>
      <c r="P121" s="238">
        <v>47.810262259300245</v>
      </c>
      <c r="Q121" s="237">
        <v>38.305185379918591</v>
      </c>
      <c r="R121" s="238">
        <v>38.277750685180429</v>
      </c>
      <c r="S121" s="238">
        <v>38.294721888265933</v>
      </c>
      <c r="T121" s="238">
        <v>38.232114310018872</v>
      </c>
      <c r="U121" s="238">
        <v>38.749634859474803</v>
      </c>
      <c r="V121" s="237">
        <v>48.167621007746092</v>
      </c>
      <c r="W121" s="238">
        <v>48.025505502959412</v>
      </c>
      <c r="X121" s="238">
        <v>48.049342494597262</v>
      </c>
      <c r="Y121" s="238">
        <v>47.99398290861739</v>
      </c>
      <c r="Z121" s="238">
        <v>48.700450632985401</v>
      </c>
      <c r="AA121" s="237">
        <v>38.522158395644162</v>
      </c>
      <c r="AB121" s="238">
        <v>38.513956357253868</v>
      </c>
      <c r="AC121" s="238">
        <v>38.450655510013796</v>
      </c>
      <c r="AD121" s="238">
        <v>38.362651506167239</v>
      </c>
      <c r="AE121" s="238">
        <v>39.064679908869749</v>
      </c>
      <c r="AF121" s="237">
        <v>33.24580759792557</v>
      </c>
      <c r="AG121" s="238">
        <v>32.30166057371332</v>
      </c>
      <c r="AH121" s="238">
        <v>31.074192774034909</v>
      </c>
      <c r="AI121" s="238">
        <v>28.325481011521187</v>
      </c>
      <c r="AJ121" s="238">
        <v>34.26680639652821</v>
      </c>
      <c r="AK121" s="237">
        <v>30.952178489900891</v>
      </c>
      <c r="AL121" s="238">
        <v>30.489465143585925</v>
      </c>
      <c r="AM121" s="238">
        <v>29.645651184673795</v>
      </c>
      <c r="AN121" s="238">
        <v>27.688448218986505</v>
      </c>
      <c r="AO121" s="238">
        <v>33.71451090308495</v>
      </c>
      <c r="AP121" s="237">
        <v>30.598993767020652</v>
      </c>
      <c r="AQ121" s="238">
        <v>30.422663849215809</v>
      </c>
      <c r="AR121" s="238">
        <v>29.870698814696791</v>
      </c>
      <c r="AS121" s="238">
        <v>29.225966446462589</v>
      </c>
      <c r="AT121" s="238">
        <v>31.153111426563896</v>
      </c>
      <c r="AU121" s="237">
        <v>31.304675355114334</v>
      </c>
      <c r="AV121" s="238">
        <v>31.210560917377659</v>
      </c>
      <c r="AW121" s="238">
        <v>30.856608971484867</v>
      </c>
      <c r="AX121" s="238">
        <v>12.224743556704162</v>
      </c>
      <c r="AY121" s="238">
        <v>31.484866374782712</v>
      </c>
      <c r="AZ121" s="237">
        <v>33.785392365707345</v>
      </c>
      <c r="BA121" s="238">
        <v>33.563695991606181</v>
      </c>
      <c r="BB121" s="238">
        <v>33.410726691376652</v>
      </c>
      <c r="BC121" s="238">
        <v>30.744861707489378</v>
      </c>
      <c r="BD121" s="238">
        <v>34.040662135967409</v>
      </c>
      <c r="BE121" s="237">
        <v>36.782608861823832</v>
      </c>
      <c r="BF121" s="238">
        <v>36.680735074832938</v>
      </c>
      <c r="BG121" s="238">
        <v>36.677997097480748</v>
      </c>
      <c r="BH121" s="238">
        <v>36.292308998746421</v>
      </c>
      <c r="BI121" s="239">
        <v>37.271916858605962</v>
      </c>
    </row>
    <row r="122" spans="1:61" x14ac:dyDescent="0.25">
      <c r="A122" s="240" t="s">
        <v>1735</v>
      </c>
      <c r="B122" s="237">
        <v>53.37371468260578</v>
      </c>
      <c r="C122" s="238">
        <v>53.085990561422612</v>
      </c>
      <c r="D122" s="238">
        <v>52.66463056622019</v>
      </c>
      <c r="E122" s="238">
        <v>51.663375992898452</v>
      </c>
      <c r="F122" s="238">
        <v>53.603068467479567</v>
      </c>
      <c r="G122" s="237">
        <v>39.828171614788047</v>
      </c>
      <c r="H122" s="238">
        <v>39.690917910679858</v>
      </c>
      <c r="I122" s="238">
        <v>39.816803163943568</v>
      </c>
      <c r="J122" s="238">
        <v>38.834946589031418</v>
      </c>
      <c r="K122" s="238">
        <v>40.260765876801464</v>
      </c>
      <c r="L122" s="237">
        <v>48.415037944182558</v>
      </c>
      <c r="M122" s="238">
        <v>48.314580839173644</v>
      </c>
      <c r="N122" s="238">
        <v>48.407604046103785</v>
      </c>
      <c r="O122" s="238">
        <v>48.010192551543739</v>
      </c>
      <c r="P122" s="238">
        <v>48.537043733643095</v>
      </c>
      <c r="Q122" s="237">
        <v>39.051531900158302</v>
      </c>
      <c r="R122" s="238">
        <v>38.945997531836291</v>
      </c>
      <c r="S122" s="238">
        <v>38.88321619114167</v>
      </c>
      <c r="T122" s="238">
        <v>38.81271971964842</v>
      </c>
      <c r="U122" s="238">
        <v>39.517215516435122</v>
      </c>
      <c r="V122" s="237">
        <v>48.879259988674349</v>
      </c>
      <c r="W122" s="238">
        <v>48.721719641656151</v>
      </c>
      <c r="X122" s="238">
        <v>48.73467443223997</v>
      </c>
      <c r="Y122" s="238">
        <v>48.515336471735061</v>
      </c>
      <c r="Z122" s="238">
        <v>49.435358798935759</v>
      </c>
      <c r="AA122" s="237">
        <v>39.095728765375746</v>
      </c>
      <c r="AB122" s="238">
        <v>39.07248142322927</v>
      </c>
      <c r="AC122" s="238">
        <v>39.003929903455777</v>
      </c>
      <c r="AD122" s="238">
        <v>38.804921928087971</v>
      </c>
      <c r="AE122" s="238">
        <v>39.710606174779855</v>
      </c>
      <c r="AF122" s="237">
        <v>33.74811001343997</v>
      </c>
      <c r="AG122" s="238">
        <v>32.78661579517712</v>
      </c>
      <c r="AH122" s="238">
        <v>31.468293456625965</v>
      </c>
      <c r="AI122" s="238">
        <v>28.54984095629715</v>
      </c>
      <c r="AJ122" s="238">
        <v>34.896293086981942</v>
      </c>
      <c r="AK122" s="237">
        <v>31.419504565550326</v>
      </c>
      <c r="AL122" s="238">
        <v>30.949089999110928</v>
      </c>
      <c r="AM122" s="238">
        <v>29.878361696642056</v>
      </c>
      <c r="AN122" s="238">
        <v>27.82377380306022</v>
      </c>
      <c r="AO122" s="238">
        <v>34.222206914557496</v>
      </c>
      <c r="AP122" s="237">
        <v>31.207856062823474</v>
      </c>
      <c r="AQ122" s="238">
        <v>30.877856440042478</v>
      </c>
      <c r="AR122" s="238">
        <v>30.199191081863248</v>
      </c>
      <c r="AS122" s="238">
        <v>29.458600036146198</v>
      </c>
      <c r="AT122" s="238">
        <v>31.823807276378254</v>
      </c>
      <c r="AU122" s="237">
        <v>31.770338069126769</v>
      </c>
      <c r="AV122" s="238">
        <v>31.663640812827087</v>
      </c>
      <c r="AW122" s="238">
        <v>31.101756816240506</v>
      </c>
      <c r="AX122" s="238">
        <v>12.127067871895049</v>
      </c>
      <c r="AY122" s="238">
        <v>31.960075945601751</v>
      </c>
      <c r="AZ122" s="237">
        <v>34.298486933805542</v>
      </c>
      <c r="BA122" s="238">
        <v>34.066550359057068</v>
      </c>
      <c r="BB122" s="238">
        <v>33.839732883627569</v>
      </c>
      <c r="BC122" s="238">
        <v>30.625801199902995</v>
      </c>
      <c r="BD122" s="238">
        <v>34.610154028298489</v>
      </c>
      <c r="BE122" s="237">
        <v>37.520675385178613</v>
      </c>
      <c r="BF122" s="238">
        <v>37.373954328471918</v>
      </c>
      <c r="BG122" s="238">
        <v>37.218747370338455</v>
      </c>
      <c r="BH122" s="238">
        <v>36.753996930116941</v>
      </c>
      <c r="BI122" s="239">
        <v>38.077119629068349</v>
      </c>
    </row>
    <row r="123" spans="1:61" x14ac:dyDescent="0.25">
      <c r="A123" s="240" t="s">
        <v>1736</v>
      </c>
      <c r="B123" s="237">
        <v>53.454811593507266</v>
      </c>
      <c r="C123" s="238">
        <v>52.511243709143834</v>
      </c>
      <c r="D123" s="238">
        <v>48.415467262876433</v>
      </c>
      <c r="E123" s="238">
        <v>42.689827829211005</v>
      </c>
      <c r="F123" s="238">
        <v>54.898134904156365</v>
      </c>
      <c r="G123" s="237">
        <v>40.584963778830193</v>
      </c>
      <c r="H123" s="238">
        <v>40.149379579523547</v>
      </c>
      <c r="I123" s="238">
        <v>38.08465564050605</v>
      </c>
      <c r="J123" s="238">
        <v>35.275952554951836</v>
      </c>
      <c r="K123" s="238">
        <v>41.807485481695295</v>
      </c>
      <c r="L123" s="237">
        <v>47.944474375636297</v>
      </c>
      <c r="M123" s="238">
        <v>46.520224655813855</v>
      </c>
      <c r="N123" s="238">
        <v>42.477140074702234</v>
      </c>
      <c r="O123" s="238">
        <v>40.274478401155349</v>
      </c>
      <c r="P123" s="238">
        <v>47.962649409394018</v>
      </c>
      <c r="Q123" s="237">
        <v>41.637102922885575</v>
      </c>
      <c r="R123" s="238">
        <v>41.50347829378719</v>
      </c>
      <c r="S123" s="238">
        <v>36.797555996822247</v>
      </c>
      <c r="T123" s="238">
        <v>34.536681541689482</v>
      </c>
      <c r="U123" s="238">
        <v>42.294470480492407</v>
      </c>
      <c r="V123" s="237">
        <v>48.214817214984748</v>
      </c>
      <c r="W123" s="238">
        <v>47.984279418947409</v>
      </c>
      <c r="X123" s="238">
        <v>41.508856654315636</v>
      </c>
      <c r="Y123" s="238">
        <v>34.621114090158571</v>
      </c>
      <c r="Z123" s="238">
        <v>49.131410285647462</v>
      </c>
      <c r="AA123" s="237">
        <v>40.442216144365858</v>
      </c>
      <c r="AB123" s="238">
        <v>39.580985149494886</v>
      </c>
      <c r="AC123" s="238">
        <v>33.995094844499697</v>
      </c>
      <c r="AD123" s="238">
        <v>30.120219010800568</v>
      </c>
      <c r="AE123" s="238">
        <v>40.939114092895714</v>
      </c>
      <c r="AF123" s="237">
        <v>35.389270208164966</v>
      </c>
      <c r="AG123" s="238">
        <v>34.960242981166857</v>
      </c>
      <c r="AH123" s="238">
        <v>30.313615406867328</v>
      </c>
      <c r="AI123" s="238">
        <v>10.47925731499287</v>
      </c>
      <c r="AJ123" s="238">
        <v>36.748568068167494</v>
      </c>
      <c r="AK123" s="237">
        <v>35.554661629150175</v>
      </c>
      <c r="AL123" s="238">
        <v>35.141042580653078</v>
      </c>
      <c r="AM123" s="238">
        <v>30.343883099266929</v>
      </c>
      <c r="AN123" s="238">
        <v>0</v>
      </c>
      <c r="AO123" s="238">
        <v>35.717496244556024</v>
      </c>
      <c r="AP123" s="237">
        <v>36.412265791181035</v>
      </c>
      <c r="AQ123" s="238">
        <v>36.446329670647216</v>
      </c>
      <c r="AR123" s="238">
        <v>31.570019022903175</v>
      </c>
      <c r="AS123" s="238">
        <v>0</v>
      </c>
      <c r="AT123" s="238">
        <v>37.087983017266289</v>
      </c>
      <c r="AU123" s="237">
        <v>37.868174359348615</v>
      </c>
      <c r="AV123" s="238">
        <v>37.505086450698691</v>
      </c>
      <c r="AW123" s="238">
        <v>32.870254109707851</v>
      </c>
      <c r="AX123" s="238">
        <v>0</v>
      </c>
      <c r="AY123" s="238">
        <v>37.926570939884918</v>
      </c>
      <c r="AZ123" s="237">
        <v>38.995751390191657</v>
      </c>
      <c r="BA123" s="238">
        <v>37.790004249840827</v>
      </c>
      <c r="BB123" s="238">
        <v>34.983270204836323</v>
      </c>
      <c r="BC123" s="238">
        <v>0.3009148068873167</v>
      </c>
      <c r="BD123" s="238">
        <v>38.808210625282925</v>
      </c>
      <c r="BE123" s="237">
        <v>41.682283312301429</v>
      </c>
      <c r="BF123" s="238">
        <v>40.957424667892994</v>
      </c>
      <c r="BG123" s="238">
        <v>35.894271481106003</v>
      </c>
      <c r="BH123" s="238">
        <v>28.872447166235535</v>
      </c>
      <c r="BI123" s="239">
        <v>42.711998186969232</v>
      </c>
    </row>
    <row r="124" spans="1:61" x14ac:dyDescent="0.25">
      <c r="A124" s="240" t="s">
        <v>1737</v>
      </c>
      <c r="B124" s="237">
        <v>54.805683845265555</v>
      </c>
      <c r="C124" s="238">
        <v>53.837348071619445</v>
      </c>
      <c r="D124" s="238">
        <v>49.638971513350661</v>
      </c>
      <c r="E124" s="238">
        <v>43.768749854493542</v>
      </c>
      <c r="F124" s="238">
        <v>55.684445928666364</v>
      </c>
      <c r="G124" s="237">
        <v>41.607634783616589</v>
      </c>
      <c r="H124" s="238">
        <v>41.162450255022705</v>
      </c>
      <c r="I124" s="238">
        <v>39.050899909610933</v>
      </c>
      <c r="J124" s="238">
        <v>36.166696523115512</v>
      </c>
      <c r="K124" s="238">
        <v>42.866139776568914</v>
      </c>
      <c r="L124" s="237">
        <v>48.091026293443903</v>
      </c>
      <c r="M124" s="238">
        <v>47.700580517312652</v>
      </c>
      <c r="N124" s="238">
        <v>43.550263333386773</v>
      </c>
      <c r="O124" s="238">
        <v>41.292906836545782</v>
      </c>
      <c r="P124" s="238">
        <v>49.172951816222948</v>
      </c>
      <c r="Q124" s="237">
        <v>42.689790804500227</v>
      </c>
      <c r="R124" s="238">
        <v>42.553969110098279</v>
      </c>
      <c r="S124" s="238">
        <v>37.731476829185084</v>
      </c>
      <c r="T124" s="238">
        <v>35.409308201545436</v>
      </c>
      <c r="U124" s="238">
        <v>43.364260898794633</v>
      </c>
      <c r="V124" s="237">
        <v>49.436874549968131</v>
      </c>
      <c r="W124" s="238">
        <v>49.201278843137956</v>
      </c>
      <c r="X124" s="238">
        <v>41.972550373949112</v>
      </c>
      <c r="Y124" s="238">
        <v>35.022612592072733</v>
      </c>
      <c r="Z124" s="238">
        <v>50.373449707140701</v>
      </c>
      <c r="AA124" s="237">
        <v>41.017098751206198</v>
      </c>
      <c r="AB124" s="238">
        <v>40.585022282772208</v>
      </c>
      <c r="AC124" s="238">
        <v>34.855657161172516</v>
      </c>
      <c r="AD124" s="238">
        <v>29.374919110435528</v>
      </c>
      <c r="AE124" s="238">
        <v>41.973150815103047</v>
      </c>
      <c r="AF124" s="237">
        <v>36.284246529970545</v>
      </c>
      <c r="AG124" s="238">
        <v>35.845137324996259</v>
      </c>
      <c r="AH124" s="238">
        <v>30.6713771064911</v>
      </c>
      <c r="AI124" s="238">
        <v>10.461030542231791</v>
      </c>
      <c r="AJ124" s="238">
        <v>37.677497898894821</v>
      </c>
      <c r="AK124" s="237">
        <v>36.452359696015264</v>
      </c>
      <c r="AL124" s="238">
        <v>36.026064439682266</v>
      </c>
      <c r="AM124" s="238">
        <v>30.689659607451592</v>
      </c>
      <c r="AN124" s="238">
        <v>0</v>
      </c>
      <c r="AO124" s="238">
        <v>36.620596141257664</v>
      </c>
      <c r="AP124" s="237">
        <v>36.364990969531107</v>
      </c>
      <c r="AQ124" s="238">
        <v>36.000237055980584</v>
      </c>
      <c r="AR124" s="238">
        <v>30.79001902290317</v>
      </c>
      <c r="AS124" s="238">
        <v>0</v>
      </c>
      <c r="AT124" s="238">
        <v>36.566874975479095</v>
      </c>
      <c r="AU124" s="237">
        <v>37.325098713434208</v>
      </c>
      <c r="AV124" s="238">
        <v>37.056534529671282</v>
      </c>
      <c r="AW124" s="238">
        <v>32.055000171817376</v>
      </c>
      <c r="AX124" s="238">
        <v>0</v>
      </c>
      <c r="AY124" s="238">
        <v>36.991831525326042</v>
      </c>
      <c r="AZ124" s="237">
        <v>38.562634131944748</v>
      </c>
      <c r="BA124" s="238">
        <v>37.759567310162105</v>
      </c>
      <c r="BB124" s="238">
        <v>34.120267959145103</v>
      </c>
      <c r="BC124" s="238">
        <v>0.29319904260815471</v>
      </c>
      <c r="BD124" s="238">
        <v>37.852740395962215</v>
      </c>
      <c r="BE124" s="237">
        <v>41.71536303814036</v>
      </c>
      <c r="BF124" s="238">
        <v>41.460140532135888</v>
      </c>
      <c r="BG124" s="238">
        <v>35.464124891939385</v>
      </c>
      <c r="BH124" s="238">
        <v>28.16011505994539</v>
      </c>
      <c r="BI124" s="239">
        <v>43.235109951543578</v>
      </c>
    </row>
    <row r="125" spans="1:61" x14ac:dyDescent="0.25">
      <c r="A125" s="240" t="s">
        <v>1738</v>
      </c>
      <c r="B125" s="237">
        <v>54.703233869123409</v>
      </c>
      <c r="C125" s="238">
        <v>53.825805428328579</v>
      </c>
      <c r="D125" s="238">
        <v>49.571118538018695</v>
      </c>
      <c r="E125" s="238">
        <v>44.154412162247048</v>
      </c>
      <c r="F125" s="238">
        <v>55.587316329958021</v>
      </c>
      <c r="G125" s="237">
        <v>41.565994005489273</v>
      </c>
      <c r="H125" s="238">
        <v>41.259286340735208</v>
      </c>
      <c r="I125" s="238">
        <v>39.430407044473384</v>
      </c>
      <c r="J125" s="238">
        <v>37.003330669849845</v>
      </c>
      <c r="K125" s="238">
        <v>43.027340352683545</v>
      </c>
      <c r="L125" s="237">
        <v>47.540692953688982</v>
      </c>
      <c r="M125" s="238">
        <v>47.27111456988959</v>
      </c>
      <c r="N125" s="238">
        <v>43.485674636507916</v>
      </c>
      <c r="O125" s="238">
        <v>41.602335085803745</v>
      </c>
      <c r="P125" s="238">
        <v>48.792773887924042</v>
      </c>
      <c r="Q125" s="237">
        <v>42.627238608095887</v>
      </c>
      <c r="R125" s="238">
        <v>42.515988461713178</v>
      </c>
      <c r="S125" s="238">
        <v>38.24619013784617</v>
      </c>
      <c r="T125" s="238">
        <v>36.763282421247787</v>
      </c>
      <c r="U125" s="238">
        <v>43.52107842946608</v>
      </c>
      <c r="V125" s="237">
        <v>48.813148692745216</v>
      </c>
      <c r="W125" s="238">
        <v>48.511290811860114</v>
      </c>
      <c r="X125" s="238">
        <v>42.208246295696064</v>
      </c>
      <c r="Y125" s="238">
        <v>36.518002096513499</v>
      </c>
      <c r="Z125" s="238">
        <v>49.712658489996002</v>
      </c>
      <c r="AA125" s="237">
        <v>41.184289344290328</v>
      </c>
      <c r="AB125" s="238">
        <v>40.745767504719218</v>
      </c>
      <c r="AC125" s="238">
        <v>36.299320305367239</v>
      </c>
      <c r="AD125" s="238">
        <v>30.950243006292318</v>
      </c>
      <c r="AE125" s="238">
        <v>41.879793077936341</v>
      </c>
      <c r="AF125" s="237">
        <v>36.859834554412743</v>
      </c>
      <c r="AG125" s="238">
        <v>36.649613497085348</v>
      </c>
      <c r="AH125" s="238">
        <v>32.181606636566691</v>
      </c>
      <c r="AI125" s="238">
        <v>10.988738697739485</v>
      </c>
      <c r="AJ125" s="238">
        <v>38.011317612609687</v>
      </c>
      <c r="AK125" s="237">
        <v>37.086357369896277</v>
      </c>
      <c r="AL125" s="238">
        <v>36.843232821654233</v>
      </c>
      <c r="AM125" s="238">
        <v>32.225758953204235</v>
      </c>
      <c r="AN125" s="238">
        <v>0</v>
      </c>
      <c r="AO125" s="238">
        <v>37.382563804709342</v>
      </c>
      <c r="AP125" s="237">
        <v>37.063085871059201</v>
      </c>
      <c r="AQ125" s="238">
        <v>36.905766527238974</v>
      </c>
      <c r="AR125" s="238">
        <v>32.256388410542037</v>
      </c>
      <c r="AS125" s="238">
        <v>0</v>
      </c>
      <c r="AT125" s="238">
        <v>37.328786919567861</v>
      </c>
      <c r="AU125" s="237">
        <v>37.613183755615658</v>
      </c>
      <c r="AV125" s="238">
        <v>37.513273695052902</v>
      </c>
      <c r="AW125" s="238">
        <v>33.443440012829029</v>
      </c>
      <c r="AX125" s="238">
        <v>0</v>
      </c>
      <c r="AY125" s="238">
        <v>37.535282876451284</v>
      </c>
      <c r="AZ125" s="237">
        <v>38.967065650942814</v>
      </c>
      <c r="BA125" s="238">
        <v>38.311003756361146</v>
      </c>
      <c r="BB125" s="238">
        <v>35.508761966946288</v>
      </c>
      <c r="BC125" s="238">
        <v>0.31361579063906958</v>
      </c>
      <c r="BD125" s="238">
        <v>38.375403623011771</v>
      </c>
      <c r="BE125" s="237">
        <v>42.344404171689952</v>
      </c>
      <c r="BF125" s="238">
        <v>41.93546081484282</v>
      </c>
      <c r="BG125" s="238">
        <v>37.394904242246881</v>
      </c>
      <c r="BH125" s="238">
        <v>29.879749908426792</v>
      </c>
      <c r="BI125" s="239">
        <v>43.709984871341902</v>
      </c>
    </row>
    <row r="126" spans="1:61" x14ac:dyDescent="0.25">
      <c r="A126" s="240" t="s">
        <v>1739</v>
      </c>
      <c r="B126" s="237">
        <v>54.80806741468345</v>
      </c>
      <c r="C126" s="238">
        <v>53.839968385199136</v>
      </c>
      <c r="D126" s="238">
        <v>49.638971513350661</v>
      </c>
      <c r="E126" s="238">
        <v>43.768749854493542</v>
      </c>
      <c r="F126" s="238">
        <v>55.687090715320757</v>
      </c>
      <c r="G126" s="237">
        <v>41.61279669038813</v>
      </c>
      <c r="H126" s="238">
        <v>41.165029576413509</v>
      </c>
      <c r="I126" s="238">
        <v>39.050899909610933</v>
      </c>
      <c r="J126" s="238">
        <v>36.166696523115512</v>
      </c>
      <c r="K126" s="238">
        <v>42.868737499422807</v>
      </c>
      <c r="L126" s="237">
        <v>48.088711750174497</v>
      </c>
      <c r="M126" s="238">
        <v>47.70289192097367</v>
      </c>
      <c r="N126" s="238">
        <v>43.550263333386773</v>
      </c>
      <c r="O126" s="238">
        <v>41.292906836545782</v>
      </c>
      <c r="P126" s="238">
        <v>49.172951816222948</v>
      </c>
      <c r="Q126" s="237">
        <v>42.692360639981906</v>
      </c>
      <c r="R126" s="238">
        <v>42.556536712042529</v>
      </c>
      <c r="S126" s="238">
        <v>37.731476829185084</v>
      </c>
      <c r="T126" s="238">
        <v>35.409308201545436</v>
      </c>
      <c r="U126" s="238">
        <v>43.364260898794633</v>
      </c>
      <c r="V126" s="237">
        <v>49.436874549968131</v>
      </c>
      <c r="W126" s="238">
        <v>49.201278843137956</v>
      </c>
      <c r="X126" s="238">
        <v>41.974795202641893</v>
      </c>
      <c r="Y126" s="238">
        <v>35.022612592072733</v>
      </c>
      <c r="Z126" s="238">
        <v>50.375686401777628</v>
      </c>
      <c r="AA126" s="237">
        <v>41.022458840654267</v>
      </c>
      <c r="AB126" s="238">
        <v>40.585022282772208</v>
      </c>
      <c r="AC126" s="238">
        <v>34.858034951145122</v>
      </c>
      <c r="AD126" s="238">
        <v>29.377170449361461</v>
      </c>
      <c r="AE126" s="238">
        <v>41.97821017895275</v>
      </c>
      <c r="AF126" s="237">
        <v>36.286526731996993</v>
      </c>
      <c r="AG126" s="238">
        <v>35.847421186039554</v>
      </c>
      <c r="AH126" s="238">
        <v>30.673902726255179</v>
      </c>
      <c r="AI126" s="238">
        <v>10.461030542231791</v>
      </c>
      <c r="AJ126" s="238">
        <v>37.680095581184794</v>
      </c>
      <c r="AK126" s="237">
        <v>36.452359696015264</v>
      </c>
      <c r="AL126" s="238">
        <v>36.028400780548225</v>
      </c>
      <c r="AM126" s="238">
        <v>30.689659607451592</v>
      </c>
      <c r="AN126" s="238">
        <v>0</v>
      </c>
      <c r="AO126" s="238">
        <v>36.620596141257664</v>
      </c>
      <c r="AP126" s="237">
        <v>36.364990969531107</v>
      </c>
      <c r="AQ126" s="238">
        <v>36.000237055980584</v>
      </c>
      <c r="AR126" s="238">
        <v>30.79001902290317</v>
      </c>
      <c r="AS126" s="238">
        <v>0</v>
      </c>
      <c r="AT126" s="238">
        <v>36.566874975479095</v>
      </c>
      <c r="AU126" s="237">
        <v>37.325098713434208</v>
      </c>
      <c r="AV126" s="238">
        <v>37.054338550938631</v>
      </c>
      <c r="AW126" s="238">
        <v>32.059852327061733</v>
      </c>
      <c r="AX126" s="238">
        <v>0</v>
      </c>
      <c r="AY126" s="238">
        <v>36.991831525326042</v>
      </c>
      <c r="AZ126" s="237">
        <v>38.562634131944748</v>
      </c>
      <c r="BA126" s="238">
        <v>37.759567310162105</v>
      </c>
      <c r="BB126" s="238">
        <v>34.122783261002439</v>
      </c>
      <c r="BC126" s="238">
        <v>0.29319904260815471</v>
      </c>
      <c r="BD126" s="238">
        <v>37.852740395962215</v>
      </c>
      <c r="BE126" s="237">
        <v>41.720168246181736</v>
      </c>
      <c r="BF126" s="238">
        <v>41.462677063552412</v>
      </c>
      <c r="BG126" s="238">
        <v>35.464124891939385</v>
      </c>
      <c r="BH126" s="238">
        <v>28.16011505994539</v>
      </c>
      <c r="BI126" s="239">
        <v>43.237382888360997</v>
      </c>
    </row>
    <row r="127" spans="1:61" x14ac:dyDescent="0.25">
      <c r="A127" s="240" t="s">
        <v>1740</v>
      </c>
      <c r="B127" s="237">
        <v>54.257251475940272</v>
      </c>
      <c r="C127" s="238">
        <v>53.327901376497422</v>
      </c>
      <c r="D127" s="238">
        <v>49.163665103131343</v>
      </c>
      <c r="E127" s="238">
        <v>43.793026551266436</v>
      </c>
      <c r="F127" s="238">
        <v>55.131266860841606</v>
      </c>
      <c r="G127" s="237">
        <v>41.04467643164638</v>
      </c>
      <c r="H127" s="238">
        <v>40.737920616408537</v>
      </c>
      <c r="I127" s="238">
        <v>39.017146593441744</v>
      </c>
      <c r="J127" s="238">
        <v>36.702334144106189</v>
      </c>
      <c r="K127" s="238">
        <v>42.668864492220393</v>
      </c>
      <c r="L127" s="237">
        <v>46.940719687258735</v>
      </c>
      <c r="M127" s="238">
        <v>46.673434209405286</v>
      </c>
      <c r="N127" s="238">
        <v>42.936814430676009</v>
      </c>
      <c r="O127" s="238">
        <v>41.217182029242743</v>
      </c>
      <c r="P127" s="238">
        <v>48.337553033170835</v>
      </c>
      <c r="Q127" s="237">
        <v>42.089785772840344</v>
      </c>
      <c r="R127" s="238">
        <v>41.980768810284523</v>
      </c>
      <c r="S127" s="238">
        <v>37.766005746923618</v>
      </c>
      <c r="T127" s="238">
        <v>36.46328242124779</v>
      </c>
      <c r="U127" s="238">
        <v>43.11858471006461</v>
      </c>
      <c r="V127" s="237">
        <v>48.196010843642476</v>
      </c>
      <c r="W127" s="238">
        <v>47.896666952750849</v>
      </c>
      <c r="X127" s="238">
        <v>41.678735489817434</v>
      </c>
      <c r="Y127" s="238">
        <v>36.102272963679539</v>
      </c>
      <c r="Z127" s="238">
        <v>49.087746757107077</v>
      </c>
      <c r="AA127" s="237">
        <v>40.668394172196464</v>
      </c>
      <c r="AB127" s="238">
        <v>40.232253669759814</v>
      </c>
      <c r="AC127" s="238">
        <v>35.884537335612578</v>
      </c>
      <c r="AD127" s="238">
        <v>30.657673008620893</v>
      </c>
      <c r="AE127" s="238">
        <v>41.441219787167</v>
      </c>
      <c r="AF127" s="237">
        <v>36.394944819576132</v>
      </c>
      <c r="AG127" s="238">
        <v>36.187329636042044</v>
      </c>
      <c r="AH127" s="238">
        <v>31.771832246633469</v>
      </c>
      <c r="AI127" s="238">
        <v>10.898196734152783</v>
      </c>
      <c r="AJ127" s="238">
        <v>37.612329934636534</v>
      </c>
      <c r="AK127" s="237">
        <v>36.61866730719219</v>
      </c>
      <c r="AL127" s="238">
        <v>36.380547303491007</v>
      </c>
      <c r="AM127" s="238">
        <v>31.931858298956886</v>
      </c>
      <c r="AN127" s="238">
        <v>0</v>
      </c>
      <c r="AO127" s="238">
        <v>37.074847209241611</v>
      </c>
      <c r="AP127" s="237">
        <v>36.595297506403611</v>
      </c>
      <c r="AQ127" s="238">
        <v>36.435766527238968</v>
      </c>
      <c r="AR127" s="238">
        <v>31.884625382233171</v>
      </c>
      <c r="AS127" s="238">
        <v>0</v>
      </c>
      <c r="AT127" s="238">
        <v>37.020992811362007</v>
      </c>
      <c r="AU127" s="237">
        <v>37.13800761244994</v>
      </c>
      <c r="AV127" s="238">
        <v>37.040671273004399</v>
      </c>
      <c r="AW127" s="238">
        <v>33.023440012829028</v>
      </c>
      <c r="AX127" s="238">
        <v>0</v>
      </c>
      <c r="AY127" s="238">
        <v>37.105665188655564</v>
      </c>
      <c r="AZ127" s="237">
        <v>38.605374467811544</v>
      </c>
      <c r="BA127" s="238">
        <v>37.952002998239358</v>
      </c>
      <c r="BB127" s="238">
        <v>35.216111004227479</v>
      </c>
      <c r="BC127" s="238">
        <v>0.30605864974009134</v>
      </c>
      <c r="BD127" s="238">
        <v>38.060256075431688</v>
      </c>
      <c r="BE127" s="237">
        <v>41.994350852160338</v>
      </c>
      <c r="BF127" s="238">
        <v>41.407997346259343</v>
      </c>
      <c r="BG127" s="238">
        <v>37.087436055739119</v>
      </c>
      <c r="BH127" s="238">
        <v>29.63227674904844</v>
      </c>
      <c r="BI127" s="239">
        <v>43.349920262769047</v>
      </c>
    </row>
    <row r="128" spans="1:61" x14ac:dyDescent="0.25">
      <c r="A128" s="240" t="s">
        <v>1741</v>
      </c>
      <c r="B128" s="237">
        <v>53.377656706599154</v>
      </c>
      <c r="C128" s="238">
        <v>52.577921495007068</v>
      </c>
      <c r="D128" s="238">
        <v>48.365941522401258</v>
      </c>
      <c r="E128" s="238">
        <v>43.085490136964509</v>
      </c>
      <c r="F128" s="238">
        <v>54.236792028566747</v>
      </c>
      <c r="G128" s="237">
        <v>40.749154854231151</v>
      </c>
      <c r="H128" s="238">
        <v>40.444654024382665</v>
      </c>
      <c r="I128" s="238">
        <v>38.569189826824996</v>
      </c>
      <c r="J128" s="238">
        <v>36.105145176099363</v>
      </c>
      <c r="K128" s="238">
        <v>41.979341899075806</v>
      </c>
      <c r="L128" s="237">
        <v>46.604208744129807</v>
      </c>
      <c r="M128" s="238">
        <v>46.339594029163123</v>
      </c>
      <c r="N128" s="238">
        <v>42.628721814334497</v>
      </c>
      <c r="O128" s="238">
        <v>40.640635663146767</v>
      </c>
      <c r="P128" s="238">
        <v>47.65618681315506</v>
      </c>
      <c r="Q128" s="237">
        <v>41.78716824966078</v>
      </c>
      <c r="R128" s="238">
        <v>41.678146106206754</v>
      </c>
      <c r="S128" s="238">
        <v>37.495607799127448</v>
      </c>
      <c r="T128" s="238">
        <v>35.875840808493585</v>
      </c>
      <c r="U128" s="238">
        <v>42.511502491404407</v>
      </c>
      <c r="V128" s="237">
        <v>47.851131574161549</v>
      </c>
      <c r="W128" s="238">
        <v>47.554357207839132</v>
      </c>
      <c r="X128" s="238">
        <v>41.378954341935618</v>
      </c>
      <c r="Y128" s="238">
        <v>35.758704683274892</v>
      </c>
      <c r="Z128" s="238">
        <v>48.735475718504226</v>
      </c>
      <c r="AA128" s="237">
        <v>40.375639822828589</v>
      </c>
      <c r="AB128" s="238">
        <v>39.939462797356938</v>
      </c>
      <c r="AC128" s="238">
        <v>35.537998601371434</v>
      </c>
      <c r="AD128" s="238">
        <v>30.239895686265005</v>
      </c>
      <c r="AE128" s="238">
        <v>40.961262152169532</v>
      </c>
      <c r="AF128" s="237">
        <v>36.130055084739517</v>
      </c>
      <c r="AG128" s="238">
        <v>35.927329636042046</v>
      </c>
      <c r="AH128" s="238">
        <v>31.546938522427869</v>
      </c>
      <c r="AI128" s="238">
        <v>10.72229401565022</v>
      </c>
      <c r="AJ128" s="238">
        <v>37.176715179911909</v>
      </c>
      <c r="AK128" s="237">
        <v>36.358667307192192</v>
      </c>
      <c r="AL128" s="238">
        <v>36.118210962625056</v>
      </c>
      <c r="AM128" s="238">
        <v>31.479659607451588</v>
      </c>
      <c r="AN128" s="238">
        <v>0</v>
      </c>
      <c r="AO128" s="238">
        <v>36.474847209241602</v>
      </c>
      <c r="AP128" s="237">
        <v>36.3305120727725</v>
      </c>
      <c r="AQ128" s="238">
        <v>36.17576652723897</v>
      </c>
      <c r="AR128" s="238">
        <v>31.580019022903173</v>
      </c>
      <c r="AS128" s="238">
        <v>0</v>
      </c>
      <c r="AT128" s="238">
        <v>36.426206571246162</v>
      </c>
      <c r="AU128" s="237">
        <v>36.870614806383564</v>
      </c>
      <c r="AV128" s="238">
        <v>36.770671273004396</v>
      </c>
      <c r="AW128" s="238">
        <v>32.785623844323645</v>
      </c>
      <c r="AX128" s="238">
        <v>0</v>
      </c>
      <c r="AY128" s="238">
        <v>36.749937049741114</v>
      </c>
      <c r="AZ128" s="237">
        <v>38.060080051078401</v>
      </c>
      <c r="BA128" s="238">
        <v>37.416866653071331</v>
      </c>
      <c r="BB128" s="238">
        <v>34.64837373818203</v>
      </c>
      <c r="BC128" s="238">
        <v>0.3009148068873167</v>
      </c>
      <c r="BD128" s="238">
        <v>37.439960980271529</v>
      </c>
      <c r="BE128" s="237">
        <v>41.316570130066921</v>
      </c>
      <c r="BF128" s="238">
        <v>41.107997346259339</v>
      </c>
      <c r="BG128" s="238">
        <v>36.484846796553406</v>
      </c>
      <c r="BH128" s="238">
        <v>29.154803589670088</v>
      </c>
      <c r="BI128" s="239">
        <v>42.647015397000409</v>
      </c>
    </row>
    <row r="129" spans="1:61" x14ac:dyDescent="0.25">
      <c r="A129" s="240" t="s">
        <v>1742</v>
      </c>
      <c r="B129" s="237">
        <v>52.516691395077657</v>
      </c>
      <c r="C129" s="238">
        <v>51.633266597770458</v>
      </c>
      <c r="D129" s="238">
        <v>47.713174271509622</v>
      </c>
      <c r="E129" s="238">
        <v>42.425056887794632</v>
      </c>
      <c r="F129" s="238">
        <v>53.361355652804356</v>
      </c>
      <c r="G129" s="237">
        <v>40.331782675953157</v>
      </c>
      <c r="H129" s="238">
        <v>39.948736424706098</v>
      </c>
      <c r="I129" s="238">
        <v>38.018402316178992</v>
      </c>
      <c r="J129" s="238">
        <v>35.733170025764437</v>
      </c>
      <c r="K129" s="238">
        <v>41.54301673227863</v>
      </c>
      <c r="L129" s="237">
        <v>46.210013589070655</v>
      </c>
      <c r="M129" s="238">
        <v>45.877152398022133</v>
      </c>
      <c r="N129" s="238">
        <v>42.029159680030787</v>
      </c>
      <c r="O129" s="238">
        <v>40.137287069444028</v>
      </c>
      <c r="P129" s="238">
        <v>47.262384125543861</v>
      </c>
      <c r="Q129" s="237">
        <v>41.188750551221169</v>
      </c>
      <c r="R129" s="238">
        <v>41.097360351902608</v>
      </c>
      <c r="S129" s="238">
        <v>36.941081563495743</v>
      </c>
      <c r="T129" s="238">
        <v>35.523248382626186</v>
      </c>
      <c r="U129" s="238">
        <v>41.73867292087418</v>
      </c>
      <c r="V129" s="237">
        <v>47.377217276492182</v>
      </c>
      <c r="W129" s="238">
        <v>47.052098989290577</v>
      </c>
      <c r="X129" s="238">
        <v>40.874419081980875</v>
      </c>
      <c r="Y129" s="238">
        <v>35.367114759276696</v>
      </c>
      <c r="Z129" s="238">
        <v>48.256968219162061</v>
      </c>
      <c r="AA129" s="237">
        <v>39.744411354076682</v>
      </c>
      <c r="AB129" s="238">
        <v>39.328779973407201</v>
      </c>
      <c r="AC129" s="238">
        <v>35.19619825559937</v>
      </c>
      <c r="AD129" s="238">
        <v>30.057650125474257</v>
      </c>
      <c r="AE129" s="238">
        <v>40.449642260876033</v>
      </c>
      <c r="AF129" s="237">
        <v>35.746692045098236</v>
      </c>
      <c r="AG129" s="238">
        <v>35.6</v>
      </c>
      <c r="AH129" s="238">
        <v>31.33608831607269</v>
      </c>
      <c r="AI129" s="238">
        <v>10.646705633984499</v>
      </c>
      <c r="AJ129" s="238">
        <v>36.597110913522336</v>
      </c>
      <c r="AK129" s="237">
        <v>35.930419597191317</v>
      </c>
      <c r="AL129" s="238">
        <v>35.799999999999997</v>
      </c>
      <c r="AM129" s="238">
        <v>31.219659607451586</v>
      </c>
      <c r="AN129" s="238">
        <v>0</v>
      </c>
      <c r="AO129" s="238">
        <v>36.009964659096504</v>
      </c>
      <c r="AP129" s="237">
        <v>35.951475965734126</v>
      </c>
      <c r="AQ129" s="238">
        <v>35.900000000000006</v>
      </c>
      <c r="AR129" s="238">
        <v>31.327798914336864</v>
      </c>
      <c r="AS129" s="238">
        <v>0</v>
      </c>
      <c r="AT129" s="238">
        <v>35.967089056364195</v>
      </c>
      <c r="AU129" s="237">
        <v>36.29999999999999</v>
      </c>
      <c r="AV129" s="238">
        <v>36.293412063802045</v>
      </c>
      <c r="AW129" s="238">
        <v>32.561020611538929</v>
      </c>
      <c r="AX129" s="238">
        <v>0</v>
      </c>
      <c r="AY129" s="238">
        <v>36.291237383455567</v>
      </c>
      <c r="AZ129" s="237">
        <v>37.42868137070122</v>
      </c>
      <c r="BA129" s="238">
        <v>36.899013523211451</v>
      </c>
      <c r="BB129" s="238">
        <v>34.417979439751967</v>
      </c>
      <c r="BC129" s="238">
        <v>0.29834288546092935</v>
      </c>
      <c r="BD129" s="238">
        <v>36.866230233808842</v>
      </c>
      <c r="BE129" s="237">
        <v>40.741457302133718</v>
      </c>
      <c r="BF129" s="238">
        <v>40.525022437844548</v>
      </c>
      <c r="BG129" s="238">
        <v>36.244062914792245</v>
      </c>
      <c r="BH129" s="238">
        <v>28.937330430291738</v>
      </c>
      <c r="BI129" s="239">
        <v>42.004929646149378</v>
      </c>
    </row>
    <row r="130" spans="1:61" x14ac:dyDescent="0.25">
      <c r="A130" s="240" t="s">
        <v>1743</v>
      </c>
      <c r="B130" s="237">
        <v>53.726764789754384</v>
      </c>
      <c r="C130" s="238">
        <v>52.896000926429849</v>
      </c>
      <c r="D130" s="238">
        <v>48.217949944828554</v>
      </c>
      <c r="E130" s="238">
        <v>42.394441728323727</v>
      </c>
      <c r="F130" s="238">
        <v>54.565969514727186</v>
      </c>
      <c r="G130" s="237">
        <v>41.295862405620639</v>
      </c>
      <c r="H130" s="238">
        <v>40.898722522858748</v>
      </c>
      <c r="I130" s="238">
        <v>38.706928501271001</v>
      </c>
      <c r="J130" s="238">
        <v>35.567432136277667</v>
      </c>
      <c r="K130" s="238">
        <v>42.492551350735326</v>
      </c>
      <c r="L130" s="237">
        <v>47.616515122101589</v>
      </c>
      <c r="M130" s="238">
        <v>47.203165739475615</v>
      </c>
      <c r="N130" s="238">
        <v>42.864960508808778</v>
      </c>
      <c r="O130" s="238">
        <v>40.148166969131928</v>
      </c>
      <c r="P130" s="238">
        <v>48.649974223899527</v>
      </c>
      <c r="Q130" s="237">
        <v>41.877991321800081</v>
      </c>
      <c r="R130" s="238">
        <v>41.674974515831074</v>
      </c>
      <c r="S130" s="238">
        <v>36.870849145607814</v>
      </c>
      <c r="T130" s="238">
        <v>34.809870748479298</v>
      </c>
      <c r="U130" s="238">
        <v>42.647883338750439</v>
      </c>
      <c r="V130" s="237">
        <v>48.11464268763833</v>
      </c>
      <c r="W130" s="238">
        <v>47.877106846202693</v>
      </c>
      <c r="X130" s="238">
        <v>41.298185283158176</v>
      </c>
      <c r="Y130" s="238">
        <v>34.797976622473456</v>
      </c>
      <c r="Z130" s="238">
        <v>49.316422214425636</v>
      </c>
      <c r="AA130" s="237">
        <v>40.052547783201426</v>
      </c>
      <c r="AB130" s="238">
        <v>39.573970698037655</v>
      </c>
      <c r="AC130" s="238">
        <v>34.499274340022147</v>
      </c>
      <c r="AD130" s="238">
        <v>28.455732555009142</v>
      </c>
      <c r="AE130" s="238">
        <v>41.108482933627187</v>
      </c>
      <c r="AF130" s="237">
        <v>35.872631275236742</v>
      </c>
      <c r="AG130" s="238">
        <v>34.988381744805935</v>
      </c>
      <c r="AH130" s="238">
        <v>30.510445073033782</v>
      </c>
      <c r="AI130" s="238">
        <v>10.192290277852871</v>
      </c>
      <c r="AJ130" s="238">
        <v>37.299707946379804</v>
      </c>
      <c r="AK130" s="237">
        <v>35.696096396682762</v>
      </c>
      <c r="AL130" s="238">
        <v>35.133954997378765</v>
      </c>
      <c r="AM130" s="238">
        <v>30.459659607451592</v>
      </c>
      <c r="AN130" s="238">
        <v>0</v>
      </c>
      <c r="AO130" s="238">
        <v>35.612013163918981</v>
      </c>
      <c r="AP130" s="237">
        <v>35.454333613441982</v>
      </c>
      <c r="AQ130" s="238">
        <v>35.127714613900878</v>
      </c>
      <c r="AR130" s="238">
        <v>30.552239131469481</v>
      </c>
      <c r="AS130" s="238">
        <v>0</v>
      </c>
      <c r="AT130" s="238">
        <v>35.570765328687145</v>
      </c>
      <c r="AU130" s="237">
        <v>36.448812702012717</v>
      </c>
      <c r="AV130" s="238">
        <v>36.068212042367982</v>
      </c>
      <c r="AW130" s="238">
        <v>31.590182576409642</v>
      </c>
      <c r="AX130" s="238">
        <v>0</v>
      </c>
      <c r="AY130" s="238">
        <v>35.949036708590128</v>
      </c>
      <c r="AZ130" s="237">
        <v>37.816084743979729</v>
      </c>
      <c r="BA130" s="238">
        <v>36.858277148777127</v>
      </c>
      <c r="BB130" s="238">
        <v>33.461825496682543</v>
      </c>
      <c r="BC130" s="238">
        <v>0.28548327832899278</v>
      </c>
      <c r="BD130" s="238">
        <v>36.992974301533323</v>
      </c>
      <c r="BE130" s="237">
        <v>40.490671536409749</v>
      </c>
      <c r="BF130" s="238">
        <v>40.261193560218246</v>
      </c>
      <c r="BG130" s="238">
        <v>35.098680816945695</v>
      </c>
      <c r="BH130" s="238">
        <v>27.832641900567037</v>
      </c>
      <c r="BI130" s="239">
        <v>42.043801636544096</v>
      </c>
    </row>
    <row r="131" spans="1:61" x14ac:dyDescent="0.25">
      <c r="A131" s="240" t="s">
        <v>1744</v>
      </c>
      <c r="B131" s="237">
        <v>55.415948794542899</v>
      </c>
      <c r="C131" s="238">
        <v>54.473314371587037</v>
      </c>
      <c r="D131" s="238">
        <v>49.416318068544832</v>
      </c>
      <c r="E131" s="238">
        <v>43.222783963721788</v>
      </c>
      <c r="F131" s="238">
        <v>56.282804598635735</v>
      </c>
      <c r="G131" s="237">
        <v>42.230149625008728</v>
      </c>
      <c r="H131" s="238">
        <v>41.828352631087888</v>
      </c>
      <c r="I131" s="238">
        <v>39.568506116761789</v>
      </c>
      <c r="J131" s="238">
        <v>36.064254272665536</v>
      </c>
      <c r="K131" s="238">
        <v>43.45739412272696</v>
      </c>
      <c r="L131" s="237">
        <v>48.716070165247253</v>
      </c>
      <c r="M131" s="238">
        <v>48.290445903687832</v>
      </c>
      <c r="N131" s="238">
        <v>43.839229861656591</v>
      </c>
      <c r="O131" s="238">
        <v>40.771211215478253</v>
      </c>
      <c r="P131" s="238">
        <v>49.922559953996014</v>
      </c>
      <c r="Q131" s="237">
        <v>42.843274055857073</v>
      </c>
      <c r="R131" s="238">
        <v>42.638032934086404</v>
      </c>
      <c r="S131" s="238">
        <v>37.654372030174486</v>
      </c>
      <c r="T131" s="238">
        <v>34.609870748479295</v>
      </c>
      <c r="U131" s="238">
        <v>43.691653679509372</v>
      </c>
      <c r="V131" s="237">
        <v>49.283568865409606</v>
      </c>
      <c r="W131" s="238">
        <v>49.038383504697762</v>
      </c>
      <c r="X131" s="238">
        <v>42.596463637379948</v>
      </c>
      <c r="Y131" s="238">
        <v>34.597976622473453</v>
      </c>
      <c r="Z131" s="238">
        <v>50.512784034538882</v>
      </c>
      <c r="AA131" s="237">
        <v>40.990187118347713</v>
      </c>
      <c r="AB131" s="238">
        <v>40.490841336373997</v>
      </c>
      <c r="AC131" s="238">
        <v>35.216684109054178</v>
      </c>
      <c r="AD131" s="238">
        <v>29.127722081652191</v>
      </c>
      <c r="AE131" s="238">
        <v>42.181500654705175</v>
      </c>
      <c r="AF131" s="237">
        <v>36.415333430489746</v>
      </c>
      <c r="AG131" s="238">
        <v>35.730992227592047</v>
      </c>
      <c r="AH131" s="238">
        <v>30.47385093611782</v>
      </c>
      <c r="AI131" s="238">
        <v>10.228789166518023</v>
      </c>
      <c r="AJ131" s="238">
        <v>37.937454320063267</v>
      </c>
      <c r="AK131" s="237">
        <v>36.230774640968598</v>
      </c>
      <c r="AL131" s="238">
        <v>35.883989839996822</v>
      </c>
      <c r="AM131" s="238">
        <v>30.595758953204236</v>
      </c>
      <c r="AN131" s="238">
        <v>0</v>
      </c>
      <c r="AO131" s="238">
        <v>36.465532005463842</v>
      </c>
      <c r="AP131" s="237">
        <v>36.206907411728693</v>
      </c>
      <c r="AQ131" s="238">
        <v>35.872507097808892</v>
      </c>
      <c r="AR131" s="238">
        <v>30.730019022903171</v>
      </c>
      <c r="AS131" s="238">
        <v>0</v>
      </c>
      <c r="AT131" s="238">
        <v>36.380166403327003</v>
      </c>
      <c r="AU131" s="237">
        <v>37.219193885900268</v>
      </c>
      <c r="AV131" s="238">
        <v>36.835980548592794</v>
      </c>
      <c r="AW131" s="238">
        <v>32.435260597858992</v>
      </c>
      <c r="AX131" s="238">
        <v>0</v>
      </c>
      <c r="AY131" s="238">
        <v>37.089036708590129</v>
      </c>
      <c r="AZ131" s="237">
        <v>39.331076883516118</v>
      </c>
      <c r="BA131" s="238">
        <v>37.935714790535776</v>
      </c>
      <c r="BB131" s="238">
        <v>34.487435689634921</v>
      </c>
      <c r="BC131" s="238">
        <v>0.29062712118176737</v>
      </c>
      <c r="BD131" s="238">
        <v>38.564326218084879</v>
      </c>
      <c r="BE131" s="237">
        <v>41.416753006934485</v>
      </c>
      <c r="BF131" s="238">
        <v>41.174961107264082</v>
      </c>
      <c r="BG131" s="238">
        <v>36.169003819261441</v>
      </c>
      <c r="BH131" s="238">
        <v>28.112384111535047</v>
      </c>
      <c r="BI131" s="239">
        <v>43.457589787166704</v>
      </c>
    </row>
    <row r="132" spans="1:61" x14ac:dyDescent="0.25">
      <c r="A132" s="240" t="s">
        <v>1745</v>
      </c>
      <c r="B132" s="237">
        <v>56.519831427998675</v>
      </c>
      <c r="C132" s="238">
        <v>55.510715781717231</v>
      </c>
      <c r="D132" s="238">
        <v>50.216851442103042</v>
      </c>
      <c r="E132" s="238">
        <v>43.743735345719188</v>
      </c>
      <c r="F132" s="238">
        <v>57.484549201472468</v>
      </c>
      <c r="G132" s="237">
        <v>42.912149732000501</v>
      </c>
      <c r="H132" s="238">
        <v>42.50263690365118</v>
      </c>
      <c r="I132" s="238">
        <v>40.206058547313951</v>
      </c>
      <c r="J132" s="238">
        <v>36.493659884886654</v>
      </c>
      <c r="K132" s="238">
        <v>44.157258061822283</v>
      </c>
      <c r="L132" s="237">
        <v>49.497168997950531</v>
      </c>
      <c r="M132" s="238">
        <v>49.06889074712771</v>
      </c>
      <c r="N132" s="238">
        <v>44.546178467802697</v>
      </c>
      <c r="O132" s="238">
        <v>41.255043682963226</v>
      </c>
      <c r="P132" s="238">
        <v>50.816884097128501</v>
      </c>
      <c r="Q132" s="237">
        <v>43.53597561906377</v>
      </c>
      <c r="R132" s="238">
        <v>43.323658954285982</v>
      </c>
      <c r="S132" s="238">
        <v>38.265260121228096</v>
      </c>
      <c r="T132" s="238">
        <v>34.622429135725092</v>
      </c>
      <c r="U132" s="238">
        <v>44.434979225178331</v>
      </c>
      <c r="V132" s="237">
        <v>50.078140302007412</v>
      </c>
      <c r="W132" s="238">
        <v>49.83046515728649</v>
      </c>
      <c r="X132" s="238">
        <v>42.796541797127283</v>
      </c>
      <c r="Y132" s="238">
        <v>34.617976622473449</v>
      </c>
      <c r="Z132" s="238">
        <v>51.329604284224587</v>
      </c>
      <c r="AA132" s="237">
        <v>41.653519624008844</v>
      </c>
      <c r="AB132" s="238">
        <v>41.144424848837232</v>
      </c>
      <c r="AC132" s="238">
        <v>35.50588298140989</v>
      </c>
      <c r="AD132" s="238">
        <v>28.885699903135077</v>
      </c>
      <c r="AE132" s="238">
        <v>42.927499212200814</v>
      </c>
      <c r="AF132" s="237">
        <v>37.005112900162956</v>
      </c>
      <c r="AG132" s="238">
        <v>36.308170432464749</v>
      </c>
      <c r="AH132" s="238">
        <v>30.530475109998566</v>
      </c>
      <c r="AI132" s="238">
        <v>10.192290277852871</v>
      </c>
      <c r="AJ132" s="238">
        <v>38.551805995408138</v>
      </c>
      <c r="AK132" s="237">
        <v>36.815790779322107</v>
      </c>
      <c r="AL132" s="238">
        <v>36.459011699026</v>
      </c>
      <c r="AM132" s="238">
        <v>30.757678604272314</v>
      </c>
      <c r="AN132" s="238">
        <v>0</v>
      </c>
      <c r="AO132" s="238">
        <v>37.108713481381699</v>
      </c>
      <c r="AP132" s="237">
        <v>36.79469577638428</v>
      </c>
      <c r="AQ132" s="238">
        <v>36.455083750532793</v>
      </c>
      <c r="AR132" s="238">
        <v>30.910019022903175</v>
      </c>
      <c r="AS132" s="238">
        <v>0</v>
      </c>
      <c r="AT132" s="238">
        <v>36.993336474981547</v>
      </c>
      <c r="AU132" s="237">
        <v>37.824370029065975</v>
      </c>
      <c r="AV132" s="238">
        <v>37.431220907732339</v>
      </c>
      <c r="AW132" s="238">
        <v>32.636754132616829</v>
      </c>
      <c r="AX132" s="238">
        <v>0</v>
      </c>
      <c r="AY132" s="238">
        <v>38.102768937598185</v>
      </c>
      <c r="AZ132" s="237">
        <v>39.91367916451162</v>
      </c>
      <c r="BA132" s="238">
        <v>38.560837031836449</v>
      </c>
      <c r="BB132" s="238">
        <v>34.640086652353716</v>
      </c>
      <c r="BC132" s="238">
        <v>0.29319904260815471</v>
      </c>
      <c r="BD132" s="238">
        <v>39.866130392054444</v>
      </c>
      <c r="BE132" s="237">
        <v>41.947066339633061</v>
      </c>
      <c r="BF132" s="238">
        <v>41.354961107264081</v>
      </c>
      <c r="BG132" s="238">
        <v>35.901270076131411</v>
      </c>
      <c r="BH132" s="238">
        <v>27.790027688100491</v>
      </c>
      <c r="BI132" s="239">
        <v>44.265632814824876</v>
      </c>
    </row>
    <row r="133" spans="1:61" x14ac:dyDescent="0.25">
      <c r="A133" s="240" t="s">
        <v>1746</v>
      </c>
      <c r="B133" s="237">
        <v>53.168398827153347</v>
      </c>
      <c r="C133" s="238">
        <v>52.343695216809046</v>
      </c>
      <c r="D133" s="238">
        <v>47.71810883858943</v>
      </c>
      <c r="E133" s="238">
        <v>42.042788732984121</v>
      </c>
      <c r="F133" s="238">
        <v>53.997734977334957</v>
      </c>
      <c r="G133" s="237">
        <v>40.780974917861535</v>
      </c>
      <c r="H133" s="238">
        <v>40.393925048205517</v>
      </c>
      <c r="I133" s="238">
        <v>38.213222484361388</v>
      </c>
      <c r="J133" s="238">
        <v>35.078026524056554</v>
      </c>
      <c r="K133" s="238">
        <v>41.964754026367267</v>
      </c>
      <c r="L133" s="237">
        <v>47.04387026216385</v>
      </c>
      <c r="M133" s="238">
        <v>46.638178834800122</v>
      </c>
      <c r="N133" s="238">
        <v>42.337254829194791</v>
      </c>
      <c r="O133" s="238">
        <v>39.655469996942109</v>
      </c>
      <c r="P133" s="238">
        <v>48.067327675305897</v>
      </c>
      <c r="Q133" s="237">
        <v>41.372756275440977</v>
      </c>
      <c r="R133" s="238">
        <v>41.171971199709276</v>
      </c>
      <c r="S133" s="238">
        <v>36.365160028452294</v>
      </c>
      <c r="T133" s="238">
        <v>34.332429135725086</v>
      </c>
      <c r="U133" s="238">
        <v>42.137812962710889</v>
      </c>
      <c r="V133" s="237">
        <v>47.594387742277931</v>
      </c>
      <c r="W133" s="238">
        <v>47.356794223804194</v>
      </c>
      <c r="X133" s="238">
        <v>40.821813076114474</v>
      </c>
      <c r="Y133" s="238">
        <v>34.3205372942069</v>
      </c>
      <c r="Z133" s="238">
        <v>48.783979446247407</v>
      </c>
      <c r="AA133" s="237">
        <v>39.583565180672913</v>
      </c>
      <c r="AB133" s="238">
        <v>39.103651849415535</v>
      </c>
      <c r="AC133" s="238">
        <v>34.02678393131179</v>
      </c>
      <c r="AD133" s="238">
        <v>28.753607794033499</v>
      </c>
      <c r="AE133" s="238">
        <v>40.629485836251291</v>
      </c>
      <c r="AF133" s="237">
        <v>35.16860455428025</v>
      </c>
      <c r="AG133" s="238">
        <v>34.506097883762642</v>
      </c>
      <c r="AH133" s="238">
        <v>30.158145063336487</v>
      </c>
      <c r="AI133" s="238">
        <v>10.221607397603298</v>
      </c>
      <c r="AJ133" s="238">
        <v>36.636379767121149</v>
      </c>
      <c r="AK133" s="237">
        <v>34.985758502615077</v>
      </c>
      <c r="AL133" s="238">
        <v>34.64663164010166</v>
      </c>
      <c r="AM133" s="238">
        <v>30.10191965106808</v>
      </c>
      <c r="AN133" s="238">
        <v>0</v>
      </c>
      <c r="AO133" s="238">
        <v>35.122013163918979</v>
      </c>
      <c r="AP133" s="237">
        <v>34.969548179810872</v>
      </c>
      <c r="AQ133" s="238">
        <v>34.647714613900874</v>
      </c>
      <c r="AR133" s="238">
        <v>30.200019022903174</v>
      </c>
      <c r="AS133" s="238">
        <v>0</v>
      </c>
      <c r="AT133" s="238">
        <v>35.082971220481291</v>
      </c>
      <c r="AU133" s="237">
        <v>35.946205508079103</v>
      </c>
      <c r="AV133" s="238">
        <v>35.570775704495794</v>
      </c>
      <c r="AW133" s="238">
        <v>31.222366407904257</v>
      </c>
      <c r="AX133" s="238">
        <v>0</v>
      </c>
      <c r="AY133" s="238">
        <v>35.456375898193855</v>
      </c>
      <c r="AZ133" s="237">
        <v>37.295645946017025</v>
      </c>
      <c r="BA133" s="238">
        <v>36.345564940836923</v>
      </c>
      <c r="BB133" s="238">
        <v>33.079174533963737</v>
      </c>
      <c r="BC133" s="238">
        <v>0.28548327832899278</v>
      </c>
      <c r="BD133" s="238">
        <v>36.482812960663004</v>
      </c>
      <c r="BE133" s="237">
        <v>39.998995216530126</v>
      </c>
      <c r="BF133" s="238">
        <v>39.764646708384483</v>
      </c>
      <c r="BG133" s="238">
        <v>34.693825300890019</v>
      </c>
      <c r="BH133" s="238">
        <v>27.912641900567035</v>
      </c>
      <c r="BI133" s="239">
        <v>41.543485672068499</v>
      </c>
    </row>
    <row r="134" spans="1:61" x14ac:dyDescent="0.25">
      <c r="A134" s="240" t="s">
        <v>1747</v>
      </c>
      <c r="B134" s="237">
        <v>53.224618740135689</v>
      </c>
      <c r="C134" s="238">
        <v>52.325151561477647</v>
      </c>
      <c r="D134" s="238">
        <v>48.351857818847556</v>
      </c>
      <c r="E134" s="238">
        <v>42.993555579283239</v>
      </c>
      <c r="F134" s="238">
        <v>54.076779048078144</v>
      </c>
      <c r="G134" s="237">
        <v>40.880878491535029</v>
      </c>
      <c r="H134" s="238">
        <v>40.49042825153947</v>
      </c>
      <c r="I134" s="238">
        <v>38.522665890038603</v>
      </c>
      <c r="J134" s="238">
        <v>36.202575637985547</v>
      </c>
      <c r="K134" s="238">
        <v>42.109941602569336</v>
      </c>
      <c r="L134" s="237">
        <v>46.847662324190473</v>
      </c>
      <c r="M134" s="238">
        <v>46.502512203895776</v>
      </c>
      <c r="N134" s="238">
        <v>42.603401572594215</v>
      </c>
      <c r="O134" s="238">
        <v>40.679190942827418</v>
      </c>
      <c r="P134" s="238">
        <v>47.91196908794408</v>
      </c>
      <c r="Q134" s="237">
        <v>41.756228403437362</v>
      </c>
      <c r="R134" s="238">
        <v>41.660729607365127</v>
      </c>
      <c r="S134" s="238">
        <v>37.441593289086406</v>
      </c>
      <c r="T134" s="238">
        <v>35.998433429727932</v>
      </c>
      <c r="U134" s="238">
        <v>42.310952160035114</v>
      </c>
      <c r="V134" s="237">
        <v>48.029168023230881</v>
      </c>
      <c r="W134" s="238">
        <v>47.694114821709732</v>
      </c>
      <c r="X134" s="238">
        <v>41.439116548746085</v>
      </c>
      <c r="Y134" s="238">
        <v>35.841993415809782</v>
      </c>
      <c r="Z134" s="238">
        <v>48.91632903546472</v>
      </c>
      <c r="AA134" s="237">
        <v>40.288034491628373</v>
      </c>
      <c r="AB134" s="238">
        <v>39.864314502741124</v>
      </c>
      <c r="AC134" s="238">
        <v>35.656760572272184</v>
      </c>
      <c r="AD134" s="238">
        <v>30.465107875836313</v>
      </c>
      <c r="AE134" s="238">
        <v>41.000576081829344</v>
      </c>
      <c r="AF134" s="237">
        <v>36.226471514771454</v>
      </c>
      <c r="AG134" s="238">
        <v>36.075105656170592</v>
      </c>
      <c r="AH134" s="238">
        <v>31.753282049975589</v>
      </c>
      <c r="AI134" s="238">
        <v>10.788405046111563</v>
      </c>
      <c r="AJ134" s="238">
        <v>37.086575828885998</v>
      </c>
      <c r="AK134" s="237">
        <v>36.405435735544835</v>
      </c>
      <c r="AL134" s="238">
        <v>36.272711485340963</v>
      </c>
      <c r="AM134" s="238">
        <v>31.639659607451588</v>
      </c>
      <c r="AN134" s="238">
        <v>0</v>
      </c>
      <c r="AO134" s="238">
        <v>36.487681254564237</v>
      </c>
      <c r="AP134" s="237">
        <v>36.424049764020829</v>
      </c>
      <c r="AQ134" s="238">
        <v>36.372991684907859</v>
      </c>
      <c r="AR134" s="238">
        <v>31.740019022903176</v>
      </c>
      <c r="AS134" s="238">
        <v>0</v>
      </c>
      <c r="AT134" s="238">
        <v>36.444883164570058</v>
      </c>
      <c r="AU134" s="237">
        <v>36.785243285423363</v>
      </c>
      <c r="AV134" s="238">
        <v>36.776014485850538</v>
      </c>
      <c r="AW134" s="238">
        <v>32.993500132544831</v>
      </c>
      <c r="AX134" s="238">
        <v>0</v>
      </c>
      <c r="AY134" s="238">
        <v>36.773428037591678</v>
      </c>
      <c r="AZ134" s="237">
        <v>37.931542871669897</v>
      </c>
      <c r="BA134" s="238">
        <v>37.391725731151652</v>
      </c>
      <c r="BB134" s="238">
        <v>34.865908066270876</v>
      </c>
      <c r="BC134" s="238">
        <v>0.30847194778629494</v>
      </c>
      <c r="BD134" s="238">
        <v>37.353951555178966</v>
      </c>
      <c r="BE134" s="237">
        <v>41.286575842873674</v>
      </c>
      <c r="BF134" s="238">
        <v>41.065071151120186</v>
      </c>
      <c r="BG134" s="238">
        <v>36.726329171662215</v>
      </c>
      <c r="BH134" s="238">
        <v>29.31739348499223</v>
      </c>
      <c r="BI134" s="239">
        <v>42.567744935468831</v>
      </c>
    </row>
    <row r="135" spans="1:61" x14ac:dyDescent="0.25">
      <c r="A135" s="240" t="s">
        <v>1748</v>
      </c>
      <c r="B135" s="237">
        <v>53.972188810241086</v>
      </c>
      <c r="C135" s="238">
        <v>53.032258547309077</v>
      </c>
      <c r="D135" s="238">
        <v>48.823677294574189</v>
      </c>
      <c r="E135" s="238">
        <v>43.098291879692326</v>
      </c>
      <c r="F135" s="238">
        <v>54.866877016404196</v>
      </c>
      <c r="G135" s="237">
        <v>40.906292988027324</v>
      </c>
      <c r="H135" s="238">
        <v>40.468157165515962</v>
      </c>
      <c r="I135" s="238">
        <v>38.401549617722786</v>
      </c>
      <c r="J135" s="238">
        <v>35.579370657709454</v>
      </c>
      <c r="K135" s="238">
        <v>42.154740350522133</v>
      </c>
      <c r="L135" s="237">
        <v>47.236043683601387</v>
      </c>
      <c r="M135" s="238">
        <v>46.840950831000889</v>
      </c>
      <c r="N135" s="238">
        <v>42.787114682355202</v>
      </c>
      <c r="O135" s="238">
        <v>40.582921801928464</v>
      </c>
      <c r="P135" s="238">
        <v>48.328392971870713</v>
      </c>
      <c r="Q135" s="237">
        <v>42.004483053482588</v>
      </c>
      <c r="R135" s="238">
        <v>41.864158659014855</v>
      </c>
      <c r="S135" s="238">
        <v>37.356579396243639</v>
      </c>
      <c r="T135" s="238">
        <v>35.327727084575578</v>
      </c>
      <c r="U135" s="238">
        <v>42.638158759085222</v>
      </c>
      <c r="V135" s="237">
        <v>48.594219129107948</v>
      </c>
      <c r="W135" s="238">
        <v>48.330004369285795</v>
      </c>
      <c r="X135" s="238">
        <v>41.701850788715333</v>
      </c>
      <c r="Y135" s="238">
        <v>35.276928217127129</v>
      </c>
      <c r="Z135" s="238">
        <v>49.541385317077449</v>
      </c>
      <c r="AA135" s="237">
        <v>40.393694089379679</v>
      </c>
      <c r="AB135" s="238">
        <v>39.948966746528207</v>
      </c>
      <c r="AC135" s="238">
        <v>34.985044921230013</v>
      </c>
      <c r="AD135" s="238">
        <v>29.567032990338614</v>
      </c>
      <c r="AE135" s="238">
        <v>41.313581579786934</v>
      </c>
      <c r="AF135" s="237">
        <v>35.729314635140881</v>
      </c>
      <c r="AG135" s="238">
        <v>35.312411532808532</v>
      </c>
      <c r="AH135" s="238">
        <v>30.881020098057743</v>
      </c>
      <c r="AI135" s="238">
        <v>10.512187990772157</v>
      </c>
      <c r="AJ135" s="238">
        <v>37.086876306027889</v>
      </c>
      <c r="AK135" s="237">
        <v>35.91549443754154</v>
      </c>
      <c r="AL135" s="238">
        <v>35.487614989836935</v>
      </c>
      <c r="AM135" s="238">
        <v>30.889659607451591</v>
      </c>
      <c r="AN135" s="238">
        <v>0</v>
      </c>
      <c r="AO135" s="238">
        <v>36.10146252312861</v>
      </c>
      <c r="AP135" s="237">
        <v>35.795648325620228</v>
      </c>
      <c r="AQ135" s="238">
        <v>35.459569623545228</v>
      </c>
      <c r="AR135" s="238">
        <v>30.990019022903169</v>
      </c>
      <c r="AS135" s="238">
        <v>0</v>
      </c>
      <c r="AT135" s="238">
        <v>36.038853384598376</v>
      </c>
      <c r="AU135" s="237">
        <v>36.78447063017444</v>
      </c>
      <c r="AV135" s="238">
        <v>36.539098191799091</v>
      </c>
      <c r="AW135" s="238">
        <v>32.12088781307579</v>
      </c>
      <c r="AX135" s="238">
        <v>0</v>
      </c>
      <c r="AY135" s="238">
        <v>36.479170714929765</v>
      </c>
      <c r="AZ135" s="237">
        <v>37.980001870147476</v>
      </c>
      <c r="BA135" s="238">
        <v>37.226997261732599</v>
      </c>
      <c r="BB135" s="238">
        <v>33.943385043253812</v>
      </c>
      <c r="BC135" s="238">
        <v>0.29319904260815471</v>
      </c>
      <c r="BD135" s="238">
        <v>37.282602463059909</v>
      </c>
      <c r="BE135" s="237">
        <v>41.112065863565832</v>
      </c>
      <c r="BF135" s="238">
        <v>40.861995120175926</v>
      </c>
      <c r="BG135" s="238">
        <v>35.723583155534115</v>
      </c>
      <c r="BH135" s="238">
        <v>28.582447166235539</v>
      </c>
      <c r="BI135" s="239">
        <v>42.588115643496913</v>
      </c>
    </row>
    <row r="136" spans="1:61" x14ac:dyDescent="0.25">
      <c r="A136" s="240" t="s">
        <v>1749</v>
      </c>
      <c r="B136" s="237">
        <v>53.035696324760501</v>
      </c>
      <c r="C136" s="238">
        <v>52.217006515584202</v>
      </c>
      <c r="D136" s="238">
        <v>47.60141111611626</v>
      </c>
      <c r="E136" s="238">
        <v>42.016036181910309</v>
      </c>
      <c r="F136" s="238">
        <v>53.867584264279259</v>
      </c>
      <c r="G136" s="237">
        <v>40.730970593611111</v>
      </c>
      <c r="H136" s="238">
        <v>40.341158533930461</v>
      </c>
      <c r="I136" s="238">
        <v>38.215697137897166</v>
      </c>
      <c r="J136" s="238">
        <v>35.105780914989239</v>
      </c>
      <c r="K136" s="238">
        <v>41.914606598398784</v>
      </c>
      <c r="L136" s="237">
        <v>46.958487122984799</v>
      </c>
      <c r="M136" s="238">
        <v>46.5504805195215</v>
      </c>
      <c r="N136" s="238">
        <v>42.289557725910129</v>
      </c>
      <c r="O136" s="238">
        <v>39.605881345538307</v>
      </c>
      <c r="P136" s="238">
        <v>47.984637376694195</v>
      </c>
      <c r="Q136" s="237">
        <v>41.29790728177295</v>
      </c>
      <c r="R136" s="238">
        <v>41.099363168334826</v>
      </c>
      <c r="S136" s="238">
        <v>36.392901600402155</v>
      </c>
      <c r="T136" s="238">
        <v>34.357244088623332</v>
      </c>
      <c r="U136" s="238">
        <v>42.062945746555513</v>
      </c>
      <c r="V136" s="237">
        <v>47.514723697069968</v>
      </c>
      <c r="W136" s="238">
        <v>47.27676022139795</v>
      </c>
      <c r="X136" s="238">
        <v>40.779824812140738</v>
      </c>
      <c r="Y136" s="238">
        <v>34.345338293128933</v>
      </c>
      <c r="Z136" s="238">
        <v>48.701746318549056</v>
      </c>
      <c r="AA136" s="237">
        <v>39.568661431020459</v>
      </c>
      <c r="AB136" s="238">
        <v>39.086646968872707</v>
      </c>
      <c r="AC136" s="238">
        <v>34.049161721284399</v>
      </c>
      <c r="AD136" s="238">
        <v>28.830905877423895</v>
      </c>
      <c r="AE136" s="238">
        <v>40.579677413356769</v>
      </c>
      <c r="AF136" s="237">
        <v>35.198604554280259</v>
      </c>
      <c r="AG136" s="238">
        <v>34.528381744805934</v>
      </c>
      <c r="AH136" s="238">
        <v>30.188145063336492</v>
      </c>
      <c r="AI136" s="238">
        <v>10.202062651103013</v>
      </c>
      <c r="AJ136" s="238">
        <v>36.668753471598791</v>
      </c>
      <c r="AK136" s="237">
        <v>35.015758502615085</v>
      </c>
      <c r="AL136" s="238">
        <v>34.676631640101668</v>
      </c>
      <c r="AM136" s="238">
        <v>30.131919651068078</v>
      </c>
      <c r="AN136" s="238">
        <v>0</v>
      </c>
      <c r="AO136" s="238">
        <v>35.146629862685081</v>
      </c>
      <c r="AP136" s="237">
        <v>34.994333613441981</v>
      </c>
      <c r="AQ136" s="238">
        <v>34.669930445085001</v>
      </c>
      <c r="AR136" s="238">
        <v>30.230019022903175</v>
      </c>
      <c r="AS136" s="238">
        <v>0</v>
      </c>
      <c r="AT136" s="238">
        <v>35.110765328687144</v>
      </c>
      <c r="AU136" s="237">
        <v>35.973636558847012</v>
      </c>
      <c r="AV136" s="238">
        <v>35.598212042367983</v>
      </c>
      <c r="AW136" s="238">
        <v>31.254928638519168</v>
      </c>
      <c r="AX136" s="238">
        <v>0</v>
      </c>
      <c r="AY136" s="238">
        <v>35.483776123148999</v>
      </c>
      <c r="AZ136" s="237">
        <v>37.325645946017026</v>
      </c>
      <c r="BA136" s="238">
        <v>36.375564940836931</v>
      </c>
      <c r="BB136" s="238">
        <v>33.109174533963738</v>
      </c>
      <c r="BC136" s="238">
        <v>0.28548327832899278</v>
      </c>
      <c r="BD136" s="238">
        <v>36.512812960662998</v>
      </c>
      <c r="BE136" s="237">
        <v>39.958278970031905</v>
      </c>
      <c r="BF136" s="238">
        <v>39.750241484735319</v>
      </c>
      <c r="BG136" s="238">
        <v>34.72868081694569</v>
      </c>
      <c r="BH136" s="238">
        <v>27.862641900567038</v>
      </c>
      <c r="BI136" s="239">
        <v>41.463485672068487</v>
      </c>
    </row>
    <row r="137" spans="1:61" x14ac:dyDescent="0.25">
      <c r="A137" s="240" t="s">
        <v>1750</v>
      </c>
      <c r="B137" s="237">
        <v>54.486548883198132</v>
      </c>
      <c r="C137" s="238">
        <v>53.624705010059252</v>
      </c>
      <c r="D137" s="238">
        <v>49.375024552326082</v>
      </c>
      <c r="E137" s="238">
        <v>43.979911820987269</v>
      </c>
      <c r="F137" s="238">
        <v>55.367996000344597</v>
      </c>
      <c r="G137" s="237">
        <v>41.43565855659196</v>
      </c>
      <c r="H137" s="238">
        <v>41.124118881010141</v>
      </c>
      <c r="I137" s="238">
        <v>39.290240069439683</v>
      </c>
      <c r="J137" s="238">
        <v>36.857846889404541</v>
      </c>
      <c r="K137" s="238">
        <v>42.854401283878914</v>
      </c>
      <c r="L137" s="237">
        <v>47.387622120102485</v>
      </c>
      <c r="M137" s="238">
        <v>47.118038872603002</v>
      </c>
      <c r="N137" s="238">
        <v>43.345285551690424</v>
      </c>
      <c r="O137" s="238">
        <v>41.44353086641339</v>
      </c>
      <c r="P137" s="238">
        <v>48.606284465661233</v>
      </c>
      <c r="Q137" s="237">
        <v>42.492414631388513</v>
      </c>
      <c r="R137" s="238">
        <v>42.378215881043602</v>
      </c>
      <c r="S137" s="238">
        <v>38.126097942384888</v>
      </c>
      <c r="T137" s="238">
        <v>36.623282421247787</v>
      </c>
      <c r="U137" s="238">
        <v>43.355538538752661</v>
      </c>
      <c r="V137" s="237">
        <v>48.65570301075936</v>
      </c>
      <c r="W137" s="238">
        <v>48.353830833737753</v>
      </c>
      <c r="X137" s="238">
        <v>42.075923307255948</v>
      </c>
      <c r="Y137" s="238">
        <v>36.397562223527061</v>
      </c>
      <c r="Z137" s="238">
        <v>49.555219795534505</v>
      </c>
      <c r="AA137" s="237">
        <v>41.053902870932205</v>
      </c>
      <c r="AB137" s="238">
        <v>40.61304630982017</v>
      </c>
      <c r="AC137" s="238">
        <v>36.176119388488509</v>
      </c>
      <c r="AD137" s="238">
        <v>30.830500827982966</v>
      </c>
      <c r="AE137" s="238">
        <v>41.732183642352865</v>
      </c>
      <c r="AF137" s="237">
        <v>36.739834554412738</v>
      </c>
      <c r="AG137" s="238">
        <v>36.52961349708535</v>
      </c>
      <c r="AH137" s="238">
        <v>32.076725970839071</v>
      </c>
      <c r="AI137" s="238">
        <v>10.947058600403498</v>
      </c>
      <c r="AJ137" s="238">
        <v>37.874368254974847</v>
      </c>
      <c r="AK137" s="237">
        <v>36.966357369896272</v>
      </c>
      <c r="AL137" s="238">
        <v>36.725909464377139</v>
      </c>
      <c r="AM137" s="238">
        <v>32.100279040437215</v>
      </c>
      <c r="AN137" s="238">
        <v>0</v>
      </c>
      <c r="AO137" s="238">
        <v>37.234847209241607</v>
      </c>
      <c r="AP137" s="237">
        <v>36.943085871059203</v>
      </c>
      <c r="AQ137" s="238">
        <v>36.78576652723897</v>
      </c>
      <c r="AR137" s="238">
        <v>32.143463252947662</v>
      </c>
      <c r="AS137" s="238">
        <v>0</v>
      </c>
      <c r="AT137" s="238">
        <v>37.178786919567862</v>
      </c>
      <c r="AU137" s="237">
        <v>37.490614806383562</v>
      </c>
      <c r="AV137" s="238">
        <v>37.390671273004401</v>
      </c>
      <c r="AW137" s="238">
        <v>33.336025626969764</v>
      </c>
      <c r="AX137" s="238">
        <v>0</v>
      </c>
      <c r="AY137" s="238">
        <v>37.407300445262472</v>
      </c>
      <c r="AZ137" s="237">
        <v>38.819312603917375</v>
      </c>
      <c r="BA137" s="238">
        <v>38.163290310829943</v>
      </c>
      <c r="BB137" s="238">
        <v>35.371197307554134</v>
      </c>
      <c r="BC137" s="238">
        <v>0.3085713857930642</v>
      </c>
      <c r="BD137" s="238">
        <v>38.222829849221732</v>
      </c>
      <c r="BE137" s="237">
        <v>42.17440417168995</v>
      </c>
      <c r="BF137" s="238">
        <v>41.803189969030257</v>
      </c>
      <c r="BG137" s="238">
        <v>37.247436055739122</v>
      </c>
      <c r="BH137" s="238">
        <v>29.759749908426787</v>
      </c>
      <c r="BI137" s="239">
        <v>43.53739597004887</v>
      </c>
    </row>
    <row r="138" spans="1:61" x14ac:dyDescent="0.25">
      <c r="A138" s="240" t="s">
        <v>1751</v>
      </c>
      <c r="B138" s="237">
        <v>54.3124135823209</v>
      </c>
      <c r="C138" s="238">
        <v>53.382304119708181</v>
      </c>
      <c r="D138" s="238">
        <v>49.024173143284578</v>
      </c>
      <c r="E138" s="238">
        <v>43.244604339651879</v>
      </c>
      <c r="F138" s="238">
        <v>55.40166399022737</v>
      </c>
      <c r="G138" s="237">
        <v>41.177995687637548</v>
      </c>
      <c r="H138" s="238">
        <v>40.688922980033588</v>
      </c>
      <c r="I138" s="238">
        <v>38.715106345834435</v>
      </c>
      <c r="J138" s="238">
        <v>35.736282066716235</v>
      </c>
      <c r="K138" s="238">
        <v>42.550346346672846</v>
      </c>
      <c r="L138" s="237">
        <v>47.629012310186475</v>
      </c>
      <c r="M138" s="238">
        <v>47.111019400013255</v>
      </c>
      <c r="N138" s="238">
        <v>42.992437232490673</v>
      </c>
      <c r="O138" s="238">
        <v>40.637624501015424</v>
      </c>
      <c r="P138" s="238">
        <v>48.717924108841416</v>
      </c>
      <c r="Q138" s="237">
        <v>42.174338986883768</v>
      </c>
      <c r="R138" s="238">
        <v>42.009022486031405</v>
      </c>
      <c r="S138" s="238">
        <v>37.344832693784177</v>
      </c>
      <c r="T138" s="238">
        <v>35.450108908936613</v>
      </c>
      <c r="U138" s="238">
        <v>42.924263676796194</v>
      </c>
      <c r="V138" s="237">
        <v>48.690642885763239</v>
      </c>
      <c r="W138" s="238">
        <v>48.433512843359544</v>
      </c>
      <c r="X138" s="238">
        <v>41.774381586535092</v>
      </c>
      <c r="Y138" s="238">
        <v>35.262369905138918</v>
      </c>
      <c r="Z138" s="238">
        <v>49.802870771569744</v>
      </c>
      <c r="AA138" s="237">
        <v>40.551213526047142</v>
      </c>
      <c r="AB138" s="238">
        <v>40.003621079081633</v>
      </c>
      <c r="AC138" s="238">
        <v>35.010897161949529</v>
      </c>
      <c r="AD138" s="238">
        <v>29.552598516122941</v>
      </c>
      <c r="AE138" s="238">
        <v>41.61546853011351</v>
      </c>
      <c r="AF138" s="237">
        <v>35.913732337038525</v>
      </c>
      <c r="AG138" s="238">
        <v>35.350127671765222</v>
      </c>
      <c r="AH138" s="238">
        <v>30.908111352904331</v>
      </c>
      <c r="AI138" s="238">
        <v>10.373079182980508</v>
      </c>
      <c r="AJ138" s="238">
        <v>37.329413638846766</v>
      </c>
      <c r="AK138" s="237">
        <v>36.131201360996343</v>
      </c>
      <c r="AL138" s="238">
        <v>35.515627826268243</v>
      </c>
      <c r="AM138" s="238">
        <v>31.079659607451593</v>
      </c>
      <c r="AN138" s="238">
        <v>0</v>
      </c>
      <c r="AO138" s="238">
        <v>36.350646030959233</v>
      </c>
      <c r="AP138" s="237">
        <v>35.88013856610452</v>
      </c>
      <c r="AQ138" s="238">
        <v>35.536274636440481</v>
      </c>
      <c r="AR138" s="238">
        <v>31.180019022903174</v>
      </c>
      <c r="AS138" s="238">
        <v>0</v>
      </c>
      <c r="AT138" s="238">
        <v>36.248345356007889</v>
      </c>
      <c r="AU138" s="237">
        <v>37.102144650583767</v>
      </c>
      <c r="AV138" s="238">
        <v>36.802555505278136</v>
      </c>
      <c r="AW138" s="238">
        <v>32.336556092643924</v>
      </c>
      <c r="AX138" s="238">
        <v>0</v>
      </c>
      <c r="AY138" s="238">
        <v>36.719282764903284</v>
      </c>
      <c r="AZ138" s="237">
        <v>38.315398341412951</v>
      </c>
      <c r="BA138" s="238">
        <v>37.483276284798492</v>
      </c>
      <c r="BB138" s="238">
        <v>34.200499704603928</v>
      </c>
      <c r="BC138" s="238">
        <v>0.29834288546092935</v>
      </c>
      <c r="BD138" s="238">
        <v>37.568367787540772</v>
      </c>
      <c r="BE138" s="237">
        <v>41.341853457119747</v>
      </c>
      <c r="BF138" s="238">
        <v>41.092163365067769</v>
      </c>
      <c r="BG138" s="238">
        <v>35.90129348739778</v>
      </c>
      <c r="BH138" s="238">
        <v>28.742447166235532</v>
      </c>
      <c r="BI138" s="239">
        <v>42.867199357698588</v>
      </c>
    </row>
    <row r="139" spans="1:61" x14ac:dyDescent="0.25">
      <c r="A139" s="240" t="s">
        <v>1752</v>
      </c>
      <c r="B139" s="237">
        <v>56.751599027051142</v>
      </c>
      <c r="C139" s="238">
        <v>54.482373907699461</v>
      </c>
      <c r="D139" s="238">
        <v>50.032113293631923</v>
      </c>
      <c r="E139" s="238">
        <v>44.076937522244698</v>
      </c>
      <c r="F139" s="238">
        <v>57.602789236938918</v>
      </c>
      <c r="G139" s="237">
        <v>44.023657691741882</v>
      </c>
      <c r="H139" s="238">
        <v>42.990601573676685</v>
      </c>
      <c r="I139" s="238">
        <v>40.884279449050922</v>
      </c>
      <c r="J139" s="238">
        <v>37.70230745981673</v>
      </c>
      <c r="K139" s="238">
        <v>45.520195489918493</v>
      </c>
      <c r="L139" s="237">
        <v>51.15687646986472</v>
      </c>
      <c r="M139" s="238">
        <v>49.952418201554401</v>
      </c>
      <c r="N139" s="238">
        <v>45.354256287972305</v>
      </c>
      <c r="O139" s="238">
        <v>42.455396167166896</v>
      </c>
      <c r="P139" s="238">
        <v>52.356613236162438</v>
      </c>
      <c r="Q139" s="237">
        <v>45.231084379240158</v>
      </c>
      <c r="R139" s="238">
        <v>44.187268227313339</v>
      </c>
      <c r="S139" s="238">
        <v>38.891295190951098</v>
      </c>
      <c r="T139" s="238">
        <v>36.888765765197412</v>
      </c>
      <c r="U139" s="238">
        <v>46.031361591165215</v>
      </c>
      <c r="V139" s="237">
        <v>51.778236377803502</v>
      </c>
      <c r="W139" s="238">
        <v>51.110097825187992</v>
      </c>
      <c r="X139" s="238">
        <v>43.711661316876729</v>
      </c>
      <c r="Y139" s="238">
        <v>36.820051920339274</v>
      </c>
      <c r="Z139" s="238">
        <v>53.36697691235662</v>
      </c>
      <c r="AA139" s="237">
        <v>42.97376227569216</v>
      </c>
      <c r="AB139" s="238">
        <v>41.869923619738536</v>
      </c>
      <c r="AC139" s="238">
        <v>36.586875522057532</v>
      </c>
      <c r="AD139" s="238">
        <v>30.902796336099623</v>
      </c>
      <c r="AE139" s="238">
        <v>44.43682559985281</v>
      </c>
      <c r="AF139" s="237">
        <v>38.092212737205166</v>
      </c>
      <c r="AG139" s="238">
        <v>37.185041322056698</v>
      </c>
      <c r="AH139" s="238">
        <v>32.296155293162414</v>
      </c>
      <c r="AI139" s="238">
        <v>11.022942004114984</v>
      </c>
      <c r="AJ139" s="238">
        <v>39.966618137503971</v>
      </c>
      <c r="AK139" s="237">
        <v>38.418860967434341</v>
      </c>
      <c r="AL139" s="238">
        <v>37.36685023039356</v>
      </c>
      <c r="AM139" s="238">
        <v>32.299659607451588</v>
      </c>
      <c r="AN139" s="238">
        <v>0</v>
      </c>
      <c r="AO139" s="238">
        <v>38.569779649088289</v>
      </c>
      <c r="AP139" s="237">
        <v>37.909418866733482</v>
      </c>
      <c r="AQ139" s="238">
        <v>37.345696972323964</v>
      </c>
      <c r="AR139" s="238">
        <v>32.407798914336858</v>
      </c>
      <c r="AS139" s="238">
        <v>0</v>
      </c>
      <c r="AT139" s="238">
        <v>38.521514241742246</v>
      </c>
      <c r="AU139" s="237">
        <v>39.379025286414212</v>
      </c>
      <c r="AV139" s="238">
        <v>38.860754627672556</v>
      </c>
      <c r="AW139" s="238">
        <v>33.426717486426433</v>
      </c>
      <c r="AX139" s="238">
        <v>0</v>
      </c>
      <c r="AY139" s="238">
        <v>38.936682989858426</v>
      </c>
      <c r="AZ139" s="237">
        <v>40.792497479684066</v>
      </c>
      <c r="BA139" s="238">
        <v>39.654690002911067</v>
      </c>
      <c r="BB139" s="238">
        <v>35.567148985182527</v>
      </c>
      <c r="BC139" s="238">
        <v>0.30863057116647863</v>
      </c>
      <c r="BD139" s="238">
        <v>39.97768814396094</v>
      </c>
      <c r="BE139" s="237">
        <v>43.801439372503154</v>
      </c>
      <c r="BF139" s="238">
        <v>42.806309997691784</v>
      </c>
      <c r="BG139" s="238">
        <v>37.247255887530372</v>
      </c>
      <c r="BH139" s="238">
        <v>29.969749908426785</v>
      </c>
      <c r="BI139" s="239">
        <v>45.606592164404397</v>
      </c>
    </row>
    <row r="140" spans="1:61" x14ac:dyDescent="0.25">
      <c r="A140" s="240" t="s">
        <v>1753</v>
      </c>
      <c r="B140" s="237">
        <v>56.753969044076328</v>
      </c>
      <c r="C140" s="238">
        <v>54.484708342760705</v>
      </c>
      <c r="D140" s="238">
        <v>50.032113293631923</v>
      </c>
      <c r="E140" s="238">
        <v>44.076937522244698</v>
      </c>
      <c r="F140" s="238">
        <v>57.602789236938918</v>
      </c>
      <c r="G140" s="237">
        <v>44.025915307103517</v>
      </c>
      <c r="H140" s="238">
        <v>42.995429806555947</v>
      </c>
      <c r="I140" s="238">
        <v>40.884279449050922</v>
      </c>
      <c r="J140" s="238">
        <v>37.70230745981673</v>
      </c>
      <c r="K140" s="238">
        <v>45.520195489918493</v>
      </c>
      <c r="L140" s="237">
        <v>51.159191013134127</v>
      </c>
      <c r="M140" s="238">
        <v>49.954729415885417</v>
      </c>
      <c r="N140" s="238">
        <v>45.354256287972305</v>
      </c>
      <c r="O140" s="238">
        <v>42.455396167166896</v>
      </c>
      <c r="P140" s="238">
        <v>52.358925456403611</v>
      </c>
      <c r="Q140" s="237">
        <v>45.233327185097238</v>
      </c>
      <c r="R140" s="238">
        <v>44.187268227313339</v>
      </c>
      <c r="S140" s="238">
        <v>38.89385937133612</v>
      </c>
      <c r="T140" s="238">
        <v>36.888765765197412</v>
      </c>
      <c r="U140" s="238">
        <v>46.031361591165215</v>
      </c>
      <c r="V140" s="237">
        <v>51.778236377803502</v>
      </c>
      <c r="W140" s="238">
        <v>51.110097825187992</v>
      </c>
      <c r="X140" s="238">
        <v>43.71420315743503</v>
      </c>
      <c r="Y140" s="238">
        <v>36.820051920339274</v>
      </c>
      <c r="Z140" s="238">
        <v>53.36697691235662</v>
      </c>
      <c r="AA140" s="237">
        <v>42.976130151701902</v>
      </c>
      <c r="AB140" s="238">
        <v>41.869923619738536</v>
      </c>
      <c r="AC140" s="238">
        <v>36.586875522057532</v>
      </c>
      <c r="AD140" s="238">
        <v>30.902796336099623</v>
      </c>
      <c r="AE140" s="238">
        <v>44.43682559985281</v>
      </c>
      <c r="AF140" s="237">
        <v>38.094735683046359</v>
      </c>
      <c r="AG140" s="238">
        <v>37.185041322056698</v>
      </c>
      <c r="AH140" s="238">
        <v>32.296155293162414</v>
      </c>
      <c r="AI140" s="238">
        <v>11.022942004114984</v>
      </c>
      <c r="AJ140" s="238">
        <v>39.969131193007527</v>
      </c>
      <c r="AK140" s="237">
        <v>38.423505114572201</v>
      </c>
      <c r="AL140" s="238">
        <v>37.371837246804688</v>
      </c>
      <c r="AM140" s="238">
        <v>32.299659607451588</v>
      </c>
      <c r="AN140" s="238">
        <v>0</v>
      </c>
      <c r="AO140" s="238">
        <v>38.569779649088289</v>
      </c>
      <c r="AP140" s="237">
        <v>37.909418866733482</v>
      </c>
      <c r="AQ140" s="238">
        <v>37.345696972323964</v>
      </c>
      <c r="AR140" s="238">
        <v>32.407798914336858</v>
      </c>
      <c r="AS140" s="238">
        <v>0</v>
      </c>
      <c r="AT140" s="238">
        <v>38.521514241742246</v>
      </c>
      <c r="AU140" s="237">
        <v>39.386837521069673</v>
      </c>
      <c r="AV140" s="238">
        <v>38.863318289800361</v>
      </c>
      <c r="AW140" s="238">
        <v>33.426717486426433</v>
      </c>
      <c r="AX140" s="238">
        <v>0</v>
      </c>
      <c r="AY140" s="238">
        <v>38.936682989858426</v>
      </c>
      <c r="AZ140" s="237">
        <v>40.792497479684066</v>
      </c>
      <c r="BA140" s="238">
        <v>39.654690002911067</v>
      </c>
      <c r="BB140" s="238">
        <v>35.567148985182527</v>
      </c>
      <c r="BC140" s="238">
        <v>0.30863057116647863</v>
      </c>
      <c r="BD140" s="238">
        <v>39.980261917750973</v>
      </c>
      <c r="BE140" s="237">
        <v>43.801439372503154</v>
      </c>
      <c r="BF140" s="238">
        <v>42.808580843504352</v>
      </c>
      <c r="BG140" s="238">
        <v>37.247255887530372</v>
      </c>
      <c r="BH140" s="238">
        <v>29.969749908426785</v>
      </c>
      <c r="BI140" s="239">
        <v>45.606592164404397</v>
      </c>
    </row>
    <row r="141" spans="1:61" x14ac:dyDescent="0.25">
      <c r="A141" s="240" t="s">
        <v>1754</v>
      </c>
      <c r="B141" s="237">
        <v>53.088600574282644</v>
      </c>
      <c r="C141" s="238">
        <v>52.264071598045632</v>
      </c>
      <c r="D141" s="238">
        <v>47.645898228314721</v>
      </c>
      <c r="E141" s="238">
        <v>41.978128548159503</v>
      </c>
      <c r="F141" s="238">
        <v>53.918194695713524</v>
      </c>
      <c r="G141" s="237">
        <v>40.718394439994711</v>
      </c>
      <c r="H141" s="238">
        <v>40.331336909871247</v>
      </c>
      <c r="I141" s="238">
        <v>38.155470545238586</v>
      </c>
      <c r="J141" s="238">
        <v>35.022855608957109</v>
      </c>
      <c r="K141" s="238">
        <v>41.902156303513379</v>
      </c>
      <c r="L141" s="237">
        <v>46.971178692574327</v>
      </c>
      <c r="M141" s="238">
        <v>46.563173975330301</v>
      </c>
      <c r="N141" s="238">
        <v>42.271873142463257</v>
      </c>
      <c r="O141" s="238">
        <v>39.595088246731883</v>
      </c>
      <c r="P141" s="238">
        <v>47.994637376694193</v>
      </c>
      <c r="Q141" s="237">
        <v>41.307907281772948</v>
      </c>
      <c r="R141" s="238">
        <v>41.109363168334824</v>
      </c>
      <c r="S141" s="238">
        <v>36.312901600402149</v>
      </c>
      <c r="T141" s="238">
        <v>34.282429135725089</v>
      </c>
      <c r="U141" s="238">
        <v>42.072945746555511</v>
      </c>
      <c r="V141" s="237">
        <v>47.519536594705926</v>
      </c>
      <c r="W141" s="238">
        <v>47.286760221397955</v>
      </c>
      <c r="X141" s="238">
        <v>40.761813076114471</v>
      </c>
      <c r="Y141" s="238">
        <v>34.293583339807981</v>
      </c>
      <c r="Z141" s="238">
        <v>48.708798185344364</v>
      </c>
      <c r="AA141" s="237">
        <v>39.523565180672911</v>
      </c>
      <c r="AB141" s="238">
        <v>39.043651849415539</v>
      </c>
      <c r="AC141" s="238">
        <v>34.018598627595715</v>
      </c>
      <c r="AD141" s="238">
        <v>28.78585913295943</v>
      </c>
      <c r="AE141" s="238">
        <v>40.566714280401705</v>
      </c>
      <c r="AF141" s="237">
        <v>35.113714819443651</v>
      </c>
      <c r="AG141" s="238">
        <v>34.446097883762647</v>
      </c>
      <c r="AH141" s="238">
        <v>30.193025729064111</v>
      </c>
      <c r="AI141" s="238">
        <v>10.23137977085344</v>
      </c>
      <c r="AJ141" s="238">
        <v>36.581577633926358</v>
      </c>
      <c r="AK141" s="237">
        <v>34.930742364261569</v>
      </c>
      <c r="AL141" s="238">
        <v>34.622331389627234</v>
      </c>
      <c r="AM141" s="238">
        <v>30.139659607451591</v>
      </c>
      <c r="AN141" s="238">
        <v>0</v>
      </c>
      <c r="AO141" s="238">
        <v>35.064296568451248</v>
      </c>
      <c r="AP141" s="237">
        <v>34.911759815155271</v>
      </c>
      <c r="AQ141" s="238">
        <v>34.589930445084995</v>
      </c>
      <c r="AR141" s="238">
        <v>30.240019022903173</v>
      </c>
      <c r="AS141" s="238">
        <v>0</v>
      </c>
      <c r="AT141" s="238">
        <v>35.028184980365438</v>
      </c>
      <c r="AU141" s="237">
        <v>35.891000467357266</v>
      </c>
      <c r="AV141" s="238">
        <v>35.518212042367985</v>
      </c>
      <c r="AW141" s="238">
        <v>31.262366407904249</v>
      </c>
      <c r="AX141" s="238">
        <v>0</v>
      </c>
      <c r="AY141" s="238">
        <v>35.401227362726232</v>
      </c>
      <c r="AZ141" s="237">
        <v>37.235645946017023</v>
      </c>
      <c r="BA141" s="238">
        <v>36.292994067346747</v>
      </c>
      <c r="BB141" s="238">
        <v>33.116739193355883</v>
      </c>
      <c r="BC141" s="238">
        <v>0.28548327832899278</v>
      </c>
      <c r="BD141" s="238">
        <v>36.43023918687296</v>
      </c>
      <c r="BE141" s="237">
        <v>39.936462605924952</v>
      </c>
      <c r="BF141" s="238">
        <v>39.704646708384487</v>
      </c>
      <c r="BG141" s="238">
        <v>34.655156585239844</v>
      </c>
      <c r="BH141" s="238">
        <v>27.944910952156697</v>
      </c>
      <c r="BI141" s="239">
        <v>41.473485672068492</v>
      </c>
    </row>
    <row r="142" spans="1:61" x14ac:dyDescent="0.25">
      <c r="A142" s="240" t="s">
        <v>1755</v>
      </c>
      <c r="B142" s="237">
        <v>54.581329574426626</v>
      </c>
      <c r="C142" s="238">
        <v>53.698606747344556</v>
      </c>
      <c r="D142" s="238">
        <v>49.459289243014709</v>
      </c>
      <c r="E142" s="238">
        <v>44.054804481180469</v>
      </c>
      <c r="F142" s="238">
        <v>55.46013970722754</v>
      </c>
      <c r="G142" s="237">
        <v>41.453089714079383</v>
      </c>
      <c r="H142" s="238">
        <v>41.144118881010144</v>
      </c>
      <c r="I142" s="238">
        <v>39.329779852049093</v>
      </c>
      <c r="J142" s="238">
        <v>36.920405363817714</v>
      </c>
      <c r="K142" s="238">
        <v>42.926987659318193</v>
      </c>
      <c r="L142" s="237">
        <v>47.407622120102495</v>
      </c>
      <c r="M142" s="238">
        <v>47.138038872603005</v>
      </c>
      <c r="N142" s="238">
        <v>43.365285551690427</v>
      </c>
      <c r="O142" s="238">
        <v>41.504638977800383</v>
      </c>
      <c r="P142" s="238">
        <v>48.672748477851904</v>
      </c>
      <c r="Q142" s="237">
        <v>42.50722727272727</v>
      </c>
      <c r="R142" s="238">
        <v>42.398215881043605</v>
      </c>
      <c r="S142" s="238">
        <v>38.141296916282968</v>
      </c>
      <c r="T142" s="238">
        <v>36.683282421247782</v>
      </c>
      <c r="U142" s="238">
        <v>43.416898277916836</v>
      </c>
      <c r="V142" s="237">
        <v>48.678309639664015</v>
      </c>
      <c r="W142" s="238">
        <v>48.376438860427847</v>
      </c>
      <c r="X142" s="238">
        <v>42.093381466697657</v>
      </c>
      <c r="Y142" s="238">
        <v>36.4206120647601</v>
      </c>
      <c r="Z142" s="238">
        <v>49.575219795534501</v>
      </c>
      <c r="AA142" s="237">
        <v>41.073902870932208</v>
      </c>
      <c r="AB142" s="238">
        <v>40.633046309820173</v>
      </c>
      <c r="AC142" s="238">
        <v>36.206978865168324</v>
      </c>
      <c r="AD142" s="238">
        <v>30.872494345218254</v>
      </c>
      <c r="AE142" s="238">
        <v>41.774682335878424</v>
      </c>
      <c r="AF142" s="237">
        <v>36.754944819576131</v>
      </c>
      <c r="AG142" s="238">
        <v>36.547329636042051</v>
      </c>
      <c r="AH142" s="238">
        <v>32.094132256330774</v>
      </c>
      <c r="AI142" s="238">
        <v>10.96430776461413</v>
      </c>
      <c r="AJ142" s="238">
        <v>37.916204372590897</v>
      </c>
      <c r="AK142" s="237">
        <v>36.986357369896275</v>
      </c>
      <c r="AL142" s="238">
        <v>36.743232821654239</v>
      </c>
      <c r="AM142" s="238">
        <v>32.151238865971258</v>
      </c>
      <c r="AN142" s="238">
        <v>0</v>
      </c>
      <c r="AO142" s="238">
        <v>37.294847209241603</v>
      </c>
      <c r="AP142" s="237">
        <v>36.960512072772502</v>
      </c>
      <c r="AQ142" s="238">
        <v>36.798343179962878</v>
      </c>
      <c r="AR142" s="238">
        <v>32.168961043622375</v>
      </c>
      <c r="AS142" s="238">
        <v>0</v>
      </c>
      <c r="AT142" s="238">
        <v>37.248786919567856</v>
      </c>
      <c r="AU142" s="237">
        <v>37.508007612449944</v>
      </c>
      <c r="AV142" s="238">
        <v>37.408475294271746</v>
      </c>
      <c r="AW142" s="238">
        <v>33.350877782214127</v>
      </c>
      <c r="AX142" s="238">
        <v>0</v>
      </c>
      <c r="AY142" s="238">
        <v>37.435753032711453</v>
      </c>
      <c r="AZ142" s="237">
        <v>38.874632954336256</v>
      </c>
      <c r="BA142" s="238">
        <v>38.213575454911989</v>
      </c>
      <c r="BB142" s="238">
        <v>35.42876196694629</v>
      </c>
      <c r="BC142" s="238">
        <v>0.31114330721945155</v>
      </c>
      <c r="BD142" s="238">
        <v>38.285403623011767</v>
      </c>
      <c r="BE142" s="237">
        <v>42.247013033513781</v>
      </c>
      <c r="BF142" s="238">
        <v>41.818046059534979</v>
      </c>
      <c r="BG142" s="238">
        <v>37.307436055739117</v>
      </c>
      <c r="BH142" s="238">
        <v>29.809749908426788</v>
      </c>
      <c r="BI142" s="239">
        <v>43.60739597004887</v>
      </c>
    </row>
    <row r="143" spans="1:61" x14ac:dyDescent="0.25">
      <c r="A143" s="240" t="s">
        <v>1756</v>
      </c>
      <c r="B143" s="237">
        <v>53.988754125715374</v>
      </c>
      <c r="C143" s="238">
        <v>53.067504999052169</v>
      </c>
      <c r="D143" s="238">
        <v>48.849196844276015</v>
      </c>
      <c r="E143" s="238">
        <v>43.086011958747349</v>
      </c>
      <c r="F143" s="238">
        <v>54.864960840740729</v>
      </c>
      <c r="G143" s="237">
        <v>40.89889768764052</v>
      </c>
      <c r="H143" s="238">
        <v>40.460384135721839</v>
      </c>
      <c r="I143" s="238">
        <v>38.381202092980004</v>
      </c>
      <c r="J143" s="238">
        <v>35.56908279378365</v>
      </c>
      <c r="K143" s="238">
        <v>42.141801281717498</v>
      </c>
      <c r="L143" s="237">
        <v>47.261084235937091</v>
      </c>
      <c r="M143" s="238">
        <v>46.866357369827739</v>
      </c>
      <c r="N143" s="238">
        <v>42.793306279155516</v>
      </c>
      <c r="O143" s="238">
        <v>40.594076807894673</v>
      </c>
      <c r="P143" s="238">
        <v>48.32071702060643</v>
      </c>
      <c r="Q143" s="237">
        <v>42.00187686567164</v>
      </c>
      <c r="R143" s="238">
        <v>41.856700504232222</v>
      </c>
      <c r="S143" s="238">
        <v>37.346977344039793</v>
      </c>
      <c r="T143" s="238">
        <v>35.302540271030956</v>
      </c>
      <c r="U143" s="238">
        <v>42.635656335278867</v>
      </c>
      <c r="V143" s="237">
        <v>48.65372075624574</v>
      </c>
      <c r="W143" s="238">
        <v>48.407790077664053</v>
      </c>
      <c r="X143" s="238">
        <v>41.728292614072771</v>
      </c>
      <c r="Y143" s="238">
        <v>35.259809233405463</v>
      </c>
      <c r="Z143" s="238">
        <v>49.544333450282139</v>
      </c>
      <c r="AA143" s="237">
        <v>40.383360383841655</v>
      </c>
      <c r="AB143" s="238">
        <v>39.941687941427254</v>
      </c>
      <c r="AC143" s="238">
        <v>34.967197473727147</v>
      </c>
      <c r="AD143" s="238">
        <v>29.544364162750373</v>
      </c>
      <c r="AE143" s="238">
        <v>41.306234407937104</v>
      </c>
      <c r="AF143" s="237">
        <v>35.717254963441221</v>
      </c>
      <c r="AG143" s="238">
        <v>35.302411532808534</v>
      </c>
      <c r="AH143" s="238">
        <v>30.87354571782182</v>
      </c>
      <c r="AI143" s="238">
        <v>10.502415617522013</v>
      </c>
      <c r="AJ143" s="238">
        <v>37.066876306027886</v>
      </c>
      <c r="AK143" s="237">
        <v>35.897772098130446</v>
      </c>
      <c r="AL143" s="238">
        <v>35.477964167134203</v>
      </c>
      <c r="AM143" s="238">
        <v>30.87965960745159</v>
      </c>
      <c r="AN143" s="238">
        <v>0</v>
      </c>
      <c r="AO143" s="238">
        <v>36.076029332193137</v>
      </c>
      <c r="AP143" s="237">
        <v>35.790500729046812</v>
      </c>
      <c r="AQ143" s="238">
        <v>35.457353792361097</v>
      </c>
      <c r="AR143" s="238">
        <v>30.980019022903175</v>
      </c>
      <c r="AS143" s="238">
        <v>0</v>
      </c>
      <c r="AT143" s="238">
        <v>36.015471059980804</v>
      </c>
      <c r="AU143" s="237">
        <v>36.764851814061977</v>
      </c>
      <c r="AV143" s="238">
        <v>36.511700613847587</v>
      </c>
      <c r="AW143" s="238">
        <v>32.087309830898981</v>
      </c>
      <c r="AX143" s="238">
        <v>0</v>
      </c>
      <c r="AY143" s="238">
        <v>36.449170714929764</v>
      </c>
      <c r="AZ143" s="237">
        <v>37.957485703599161</v>
      </c>
      <c r="BA143" s="238">
        <v>37.204425563181751</v>
      </c>
      <c r="BB143" s="238">
        <v>33.903410411562497</v>
      </c>
      <c r="BC143" s="238">
        <v>0.29319904260815471</v>
      </c>
      <c r="BD143" s="238">
        <v>37.262630049640372</v>
      </c>
      <c r="BE143" s="237">
        <v>41.081989612347172</v>
      </c>
      <c r="BF143" s="238">
        <v>40.834460804930231</v>
      </c>
      <c r="BG143" s="238">
        <v>35.70617241471983</v>
      </c>
      <c r="BH143" s="238">
        <v>28.569857270913396</v>
      </c>
      <c r="BI143" s="239">
        <v>42.56584270667949</v>
      </c>
    </row>
    <row r="144" spans="1:61" x14ac:dyDescent="0.25">
      <c r="A144" s="240" t="s">
        <v>1757</v>
      </c>
      <c r="B144" s="237">
        <v>55.007332409135444</v>
      </c>
      <c r="C144" s="238">
        <v>54.028467522977301</v>
      </c>
      <c r="D144" s="238">
        <v>48.874266352031007</v>
      </c>
      <c r="E144" s="238">
        <v>42.574311329405717</v>
      </c>
      <c r="F144" s="238">
        <v>55.866510707209144</v>
      </c>
      <c r="G144" s="237">
        <v>41.76140089367842</v>
      </c>
      <c r="H144" s="238">
        <v>41.364407585370401</v>
      </c>
      <c r="I144" s="238">
        <v>39.132062339086254</v>
      </c>
      <c r="J144" s="238">
        <v>35.519677745344978</v>
      </c>
      <c r="K144" s="238">
        <v>42.978251073583316</v>
      </c>
      <c r="L144" s="237">
        <v>48.173794581265454</v>
      </c>
      <c r="M144" s="238">
        <v>47.758152454821136</v>
      </c>
      <c r="N144" s="238">
        <v>43.357677738413948</v>
      </c>
      <c r="O144" s="238">
        <v>40.154304903260979</v>
      </c>
      <c r="P144" s="238">
        <v>49.460823014705667</v>
      </c>
      <c r="Q144" s="237">
        <v>42.373226368159202</v>
      </c>
      <c r="R144" s="238">
        <v>42.167611892612165</v>
      </c>
      <c r="S144" s="238">
        <v>37.243881886917045</v>
      </c>
      <c r="T144" s="238">
        <v>33.699802475869134</v>
      </c>
      <c r="U144" s="238">
        <v>43.247468833137482</v>
      </c>
      <c r="V144" s="237">
        <v>48.741270069388065</v>
      </c>
      <c r="W144" s="238">
        <v>48.498613781663671</v>
      </c>
      <c r="X144" s="238">
        <v>41.656666862374337</v>
      </c>
      <c r="Y144" s="238">
        <v>33.690459636595826</v>
      </c>
      <c r="Z144" s="238">
        <v>49.955677084856113</v>
      </c>
      <c r="AA144" s="237">
        <v>40.537336927512271</v>
      </c>
      <c r="AB144" s="238">
        <v>40.042677751676862</v>
      </c>
      <c r="AC144" s="238">
        <v>34.558035533907024</v>
      </c>
      <c r="AD144" s="238">
        <v>28.11532016928421</v>
      </c>
      <c r="AE144" s="238">
        <v>41.77805580945634</v>
      </c>
      <c r="AF144" s="237">
        <v>36.013273758790078</v>
      </c>
      <c r="AG144" s="238">
        <v>35.333276088635344</v>
      </c>
      <c r="AH144" s="238">
        <v>29.71580699585974</v>
      </c>
      <c r="AI144" s="238">
        <v>9.9209594091385327</v>
      </c>
      <c r="AJ144" s="238">
        <v>37.520504962428433</v>
      </c>
      <c r="AK144" s="237">
        <v>35.830774640968599</v>
      </c>
      <c r="AL144" s="238">
        <v>35.483989839996809</v>
      </c>
      <c r="AM144" s="238">
        <v>29.937678604272318</v>
      </c>
      <c r="AN144" s="238">
        <v>0</v>
      </c>
      <c r="AO144" s="238">
        <v>36.118240692742255</v>
      </c>
      <c r="AP144" s="237">
        <v>35.812121978097572</v>
      </c>
      <c r="AQ144" s="238">
        <v>35.480291266624775</v>
      </c>
      <c r="AR144" s="238">
        <v>30.090019022903174</v>
      </c>
      <c r="AS144" s="238">
        <v>0</v>
      </c>
      <c r="AT144" s="238">
        <v>36.005969886543994</v>
      </c>
      <c r="AU144" s="237">
        <v>36.811381651244815</v>
      </c>
      <c r="AV144" s="238">
        <v>36.428618485683842</v>
      </c>
      <c r="AW144" s="238">
        <v>31.761500194726352</v>
      </c>
      <c r="AX144" s="238">
        <v>0</v>
      </c>
      <c r="AY144" s="238">
        <v>36.896375898193853</v>
      </c>
      <c r="AZ144" s="237">
        <v>38.845188125147935</v>
      </c>
      <c r="BA144" s="238">
        <v>37.527753313085618</v>
      </c>
      <c r="BB144" s="238">
        <v>33.714649066054648</v>
      </c>
      <c r="BC144" s="238">
        <v>0.28033943547621815</v>
      </c>
      <c r="BD144" s="238">
        <v>38.142351668930083</v>
      </c>
      <c r="BE144" s="237">
        <v>40.964167076799697</v>
      </c>
      <c r="BF144" s="238">
        <v>40.719768484493173</v>
      </c>
      <c r="BG144" s="238">
        <v>35.348680816945695</v>
      </c>
      <c r="BH144" s="238">
        <v>27.362554528722143</v>
      </c>
      <c r="BI144" s="239">
        <v>43.227273822691096</v>
      </c>
    </row>
    <row r="145" spans="1:61" x14ac:dyDescent="0.25">
      <c r="A145" s="240" t="s">
        <v>1758</v>
      </c>
      <c r="B145" s="237">
        <v>52.541937808634565</v>
      </c>
      <c r="C145" s="238">
        <v>51.656218927909698</v>
      </c>
      <c r="D145" s="238">
        <v>47.735629942183628</v>
      </c>
      <c r="E145" s="238">
        <v>42.447902102411433</v>
      </c>
      <c r="F145" s="238">
        <v>53.386591629569182</v>
      </c>
      <c r="G145" s="237">
        <v>40.354387375566347</v>
      </c>
      <c r="H145" s="238">
        <v>39.974243111276984</v>
      </c>
      <c r="I145" s="238">
        <v>38.030997901798976</v>
      </c>
      <c r="J145" s="238">
        <v>35.743482891110297</v>
      </c>
      <c r="K145" s="238">
        <v>41.571113048740827</v>
      </c>
      <c r="L145" s="237">
        <v>46.250013589070655</v>
      </c>
      <c r="M145" s="238">
        <v>45.907525299220282</v>
      </c>
      <c r="N145" s="238">
        <v>42.059538184703683</v>
      </c>
      <c r="O145" s="238">
        <v>40.160360914176316</v>
      </c>
      <c r="P145" s="238">
        <v>47.299693826932163</v>
      </c>
      <c r="Q145" s="237">
        <v>41.21875055122117</v>
      </c>
      <c r="R145" s="238">
        <v>41.125484199209588</v>
      </c>
      <c r="S145" s="238">
        <v>36.963737939342032</v>
      </c>
      <c r="T145" s="238">
        <v>35.538433429727931</v>
      </c>
      <c r="U145" s="238">
        <v>41.768672920874188</v>
      </c>
      <c r="V145" s="237">
        <v>47.41461064758753</v>
      </c>
      <c r="W145" s="238">
        <v>47.0869191229595</v>
      </c>
      <c r="X145" s="238">
        <v>40.909257241116947</v>
      </c>
      <c r="Y145" s="238">
        <v>35.384554087543236</v>
      </c>
      <c r="Z145" s="238">
        <v>48.289201346860416</v>
      </c>
      <c r="AA145" s="237">
        <v>39.769437737986735</v>
      </c>
      <c r="AB145" s="238">
        <v>39.35615091804398</v>
      </c>
      <c r="AC145" s="238">
        <v>35.201704262903313</v>
      </c>
      <c r="AD145" s="238">
        <v>30.074981297886023</v>
      </c>
      <c r="AE145" s="238">
        <v>40.477354452875907</v>
      </c>
      <c r="AF145" s="237">
        <v>35.761581779934843</v>
      </c>
      <c r="AG145" s="238">
        <v>35.615105656170584</v>
      </c>
      <c r="AH145" s="238">
        <v>31.348682030580999</v>
      </c>
      <c r="AI145" s="238">
        <v>10.651591820609568</v>
      </c>
      <c r="AJ145" s="238">
        <v>36.612224153541135</v>
      </c>
      <c r="AK145" s="237">
        <v>35.940419597191323</v>
      </c>
      <c r="AL145" s="238">
        <v>35.810375144475003</v>
      </c>
      <c r="AM145" s="238">
        <v>31.229659607451595</v>
      </c>
      <c r="AN145" s="238">
        <v>0</v>
      </c>
      <c r="AO145" s="238">
        <v>36.019964659096502</v>
      </c>
      <c r="AP145" s="237">
        <v>35.961475965734124</v>
      </c>
      <c r="AQ145" s="238">
        <v>35.912991684907851</v>
      </c>
      <c r="AR145" s="238">
        <v>31.337798914336854</v>
      </c>
      <c r="AS145" s="238">
        <v>0</v>
      </c>
      <c r="AT145" s="238">
        <v>35.9770890563642</v>
      </c>
      <c r="AU145" s="237">
        <v>36.315243285423364</v>
      </c>
      <c r="AV145" s="238">
        <v>36.306014485850547</v>
      </c>
      <c r="AW145" s="238">
        <v>32.575683964039442</v>
      </c>
      <c r="AX145" s="238">
        <v>0</v>
      </c>
      <c r="AY145" s="238">
        <v>36.303428037591679</v>
      </c>
      <c r="AZ145" s="237">
        <v>37.446109070507482</v>
      </c>
      <c r="BA145" s="238">
        <v>36.914013110681118</v>
      </c>
      <c r="BB145" s="238">
        <v>34.418207746017266</v>
      </c>
      <c r="BC145" s="238">
        <v>0.29834288546092935</v>
      </c>
      <c r="BD145" s="238">
        <v>36.87623023380884</v>
      </c>
      <c r="BE145" s="237">
        <v>40.756522523344046</v>
      </c>
      <c r="BF145" s="238">
        <v>40.537293283657114</v>
      </c>
      <c r="BG145" s="238">
        <v>36.256329171662216</v>
      </c>
      <c r="BH145" s="238">
        <v>28.947330430291739</v>
      </c>
      <c r="BI145" s="239">
        <v>42.022567132882777</v>
      </c>
    </row>
    <row r="146" spans="1:61" x14ac:dyDescent="0.25">
      <c r="A146" s="240" t="s">
        <v>1759</v>
      </c>
      <c r="B146" s="237">
        <v>52.541937808634565</v>
      </c>
      <c r="C146" s="238">
        <v>51.653552476288908</v>
      </c>
      <c r="D146" s="238">
        <v>47.735629942183628</v>
      </c>
      <c r="E146" s="238">
        <v>42.447902102411433</v>
      </c>
      <c r="F146" s="238">
        <v>53.386591629569182</v>
      </c>
      <c r="G146" s="237">
        <v>40.354387375566347</v>
      </c>
      <c r="H146" s="238">
        <v>39.974243111276984</v>
      </c>
      <c r="I146" s="238">
        <v>38.030997901798976</v>
      </c>
      <c r="J146" s="238">
        <v>35.743482891110297</v>
      </c>
      <c r="K146" s="238">
        <v>41.568526673301555</v>
      </c>
      <c r="L146" s="237">
        <v>46.24538674020868</v>
      </c>
      <c r="M146" s="238">
        <v>45.907525299220282</v>
      </c>
      <c r="N146" s="238">
        <v>42.059538184703683</v>
      </c>
      <c r="O146" s="238">
        <v>40.160360914176316</v>
      </c>
      <c r="P146" s="238">
        <v>47.299693826932163</v>
      </c>
      <c r="Q146" s="237">
        <v>41.21875055122117</v>
      </c>
      <c r="R146" s="238">
        <v>41.125484199209588</v>
      </c>
      <c r="S146" s="238">
        <v>36.963737939342032</v>
      </c>
      <c r="T146" s="238">
        <v>35.538433429727931</v>
      </c>
      <c r="U146" s="238">
        <v>41.768672920874188</v>
      </c>
      <c r="V146" s="237">
        <v>47.412030174128134</v>
      </c>
      <c r="W146" s="238">
        <v>47.084673013574431</v>
      </c>
      <c r="X146" s="238">
        <v>40.909257241116947</v>
      </c>
      <c r="Y146" s="238">
        <v>35.384554087543236</v>
      </c>
      <c r="Z146" s="238">
        <v>48.289201346860416</v>
      </c>
      <c r="AA146" s="237">
        <v>39.769437737986735</v>
      </c>
      <c r="AB146" s="238">
        <v>39.35615091804398</v>
      </c>
      <c r="AC146" s="238">
        <v>35.201704262903313</v>
      </c>
      <c r="AD146" s="238">
        <v>30.074981297886023</v>
      </c>
      <c r="AE146" s="238">
        <v>40.477354452875907</v>
      </c>
      <c r="AF146" s="237">
        <v>35.761581779934843</v>
      </c>
      <c r="AG146" s="238">
        <v>35.61</v>
      </c>
      <c r="AH146" s="238">
        <v>31.346088316072692</v>
      </c>
      <c r="AI146" s="238">
        <v>10.651591820609568</v>
      </c>
      <c r="AJ146" s="238">
        <v>36.612224153541135</v>
      </c>
      <c r="AK146" s="237">
        <v>35.940419597191323</v>
      </c>
      <c r="AL146" s="238">
        <v>35.80539700350419</v>
      </c>
      <c r="AM146" s="238">
        <v>31.229659607451595</v>
      </c>
      <c r="AN146" s="238">
        <v>0</v>
      </c>
      <c r="AO146" s="238">
        <v>36.019964659096502</v>
      </c>
      <c r="AP146" s="237">
        <v>35.961475965734124</v>
      </c>
      <c r="AQ146" s="238">
        <v>35.905568337631749</v>
      </c>
      <c r="AR146" s="238">
        <v>31.330019022903176</v>
      </c>
      <c r="AS146" s="238">
        <v>0</v>
      </c>
      <c r="AT146" s="238">
        <v>35.9770890563642</v>
      </c>
      <c r="AU146" s="237">
        <v>36.315243285423364</v>
      </c>
      <c r="AV146" s="238">
        <v>36.306014485850547</v>
      </c>
      <c r="AW146" s="238">
        <v>32.575683964039442</v>
      </c>
      <c r="AX146" s="238">
        <v>0</v>
      </c>
      <c r="AY146" s="238">
        <v>36.303428037591679</v>
      </c>
      <c r="AZ146" s="237">
        <v>37.443676373900921</v>
      </c>
      <c r="BA146" s="238">
        <v>36.914013110681118</v>
      </c>
      <c r="BB146" s="238">
        <v>34.418207746017266</v>
      </c>
      <c r="BC146" s="238">
        <v>0.29834288546092935</v>
      </c>
      <c r="BD146" s="238">
        <v>36.87623023380884</v>
      </c>
      <c r="BE146" s="237">
        <v>40.756522523344046</v>
      </c>
      <c r="BF146" s="238">
        <v>40.537293283657114</v>
      </c>
      <c r="BG146" s="238">
        <v>36.256329171662216</v>
      </c>
      <c r="BH146" s="238">
        <v>28.947330430291739</v>
      </c>
      <c r="BI146" s="239">
        <v>42.022567132882777</v>
      </c>
    </row>
    <row r="147" spans="1:61" x14ac:dyDescent="0.25">
      <c r="A147" s="240" t="s">
        <v>1760</v>
      </c>
      <c r="B147" s="237">
        <v>52.537851042263696</v>
      </c>
      <c r="C147" s="238">
        <v>51.729431453363581</v>
      </c>
      <c r="D147" s="238">
        <v>47.15107752517843</v>
      </c>
      <c r="E147" s="238">
        <v>41.544695491602504</v>
      </c>
      <c r="F147" s="238">
        <v>53.3599601583213</v>
      </c>
      <c r="G147" s="237">
        <v>40.297388093302764</v>
      </c>
      <c r="H147" s="238">
        <v>39.915151769608755</v>
      </c>
      <c r="I147" s="238">
        <v>37.761554496121761</v>
      </c>
      <c r="J147" s="238">
        <v>34.661517253014544</v>
      </c>
      <c r="K147" s="238">
        <v>41.470768224881205</v>
      </c>
      <c r="L147" s="237">
        <v>46.48659080299997</v>
      </c>
      <c r="M147" s="238">
        <v>46.085875856323774</v>
      </c>
      <c r="N147" s="238">
        <v>41.835702705952137</v>
      </c>
      <c r="O147" s="238">
        <v>39.188945434935071</v>
      </c>
      <c r="P147" s="238">
        <v>47.500049895441101</v>
      </c>
      <c r="Q147" s="237">
        <v>40.885278423224783</v>
      </c>
      <c r="R147" s="238">
        <v>40.686359852213023</v>
      </c>
      <c r="S147" s="238">
        <v>35.93466988519485</v>
      </c>
      <c r="T147" s="238">
        <v>33.92724408862334</v>
      </c>
      <c r="U147" s="238">
        <v>41.642917753559779</v>
      </c>
      <c r="V147" s="237">
        <v>47.029818272143778</v>
      </c>
      <c r="W147" s="238">
        <v>46.796990498363854</v>
      </c>
      <c r="X147" s="238">
        <v>40.341953768485325</v>
      </c>
      <c r="Y147" s="238">
        <v>34.094905659015538</v>
      </c>
      <c r="Z147" s="238">
        <v>48.206851757643101</v>
      </c>
      <c r="AA147" s="237">
        <v>39.118056481937167</v>
      </c>
      <c r="AB147" s="238">
        <v>38.640499495734396</v>
      </c>
      <c r="AC147" s="238">
        <v>33.948011203597581</v>
      </c>
      <c r="AD147" s="238">
        <v>29.015985710909721</v>
      </c>
      <c r="AE147" s="238">
        <v>40.148637068251787</v>
      </c>
      <c r="AF147" s="237">
        <v>34.748825084607041</v>
      </c>
      <c r="AG147" s="238">
        <v>34.096097883762639</v>
      </c>
      <c r="AH147" s="238">
        <v>30.435325738761406</v>
      </c>
      <c r="AI147" s="238">
        <v>10.314444943479653</v>
      </c>
      <c r="AJ147" s="238">
        <v>36.204317169467515</v>
      </c>
      <c r="AK147" s="237">
        <v>34.570742364261569</v>
      </c>
      <c r="AL147" s="238">
        <v>34.250649685297425</v>
      </c>
      <c r="AM147" s="238">
        <v>30.379659607451586</v>
      </c>
      <c r="AN147" s="238">
        <v>0</v>
      </c>
      <c r="AO147" s="238">
        <v>34.704296568451241</v>
      </c>
      <c r="AP147" s="237">
        <v>34.551759815155279</v>
      </c>
      <c r="AQ147" s="238">
        <v>34.235137961176974</v>
      </c>
      <c r="AR147" s="238">
        <v>30.480019022903175</v>
      </c>
      <c r="AS147" s="238">
        <v>0</v>
      </c>
      <c r="AT147" s="238">
        <v>34.668184980365439</v>
      </c>
      <c r="AU147" s="237">
        <v>35.518393273423648</v>
      </c>
      <c r="AV147" s="238">
        <v>35.150775704495793</v>
      </c>
      <c r="AW147" s="238">
        <v>31.512366407904256</v>
      </c>
      <c r="AX147" s="238">
        <v>0</v>
      </c>
      <c r="AY147" s="238">
        <v>35.036375898193846</v>
      </c>
      <c r="AZ147" s="237">
        <v>36.850351748441788</v>
      </c>
      <c r="BA147" s="238">
        <v>35.915423606386909</v>
      </c>
      <c r="BB147" s="238">
        <v>33.381825496682538</v>
      </c>
      <c r="BC147" s="238">
        <v>0.28805519975538013</v>
      </c>
      <c r="BD147" s="238">
        <v>36.050077846002658</v>
      </c>
      <c r="BE147" s="237">
        <v>39.52614927322638</v>
      </c>
      <c r="BF147" s="238">
        <v>39.296917554197051</v>
      </c>
      <c r="BG147" s="238">
        <v>34.29062407149992</v>
      </c>
      <c r="BH147" s="238">
        <v>28.170115059945388</v>
      </c>
      <c r="BI147" s="239">
        <v>41.048056513579667</v>
      </c>
    </row>
    <row r="148" spans="1:61" x14ac:dyDescent="0.25">
      <c r="A148" s="240" t="s">
        <v>1761</v>
      </c>
      <c r="B148" s="237">
        <v>54.552407949607677</v>
      </c>
      <c r="C148" s="238">
        <v>53.599419529018967</v>
      </c>
      <c r="D148" s="238">
        <v>49.3941215094246</v>
      </c>
      <c r="E148" s="238">
        <v>43.556228991587851</v>
      </c>
      <c r="F148" s="238">
        <v>55.428872304322276</v>
      </c>
      <c r="G148" s="237">
        <v>41.38729933471928</v>
      </c>
      <c r="H148" s="238">
        <v>40.946930444112709</v>
      </c>
      <c r="I148" s="238">
        <v>38.842835263482492</v>
      </c>
      <c r="J148" s="238">
        <v>35.98340042203143</v>
      </c>
      <c r="K148" s="238">
        <v>42.643200707764287</v>
      </c>
      <c r="L148" s="237">
        <v>47.832190819004545</v>
      </c>
      <c r="M148" s="238">
        <v>47.441735856260671</v>
      </c>
      <c r="N148" s="238">
        <v>43.311407343582182</v>
      </c>
      <c r="O148" s="238">
        <v>41.074835430647376</v>
      </c>
      <c r="P148" s="238">
        <v>48.906436983888</v>
      </c>
      <c r="Q148" s="237">
        <v>42.474567093509727</v>
      </c>
      <c r="R148" s="238">
        <v>42.336496282612316</v>
      </c>
      <c r="S148" s="238">
        <v>37.968954331249599</v>
      </c>
      <c r="T148" s="238">
        <v>35.714493248647187</v>
      </c>
      <c r="U148" s="238">
        <v>43.133868181973924</v>
      </c>
      <c r="V148" s="237">
        <v>49.18904060229972</v>
      </c>
      <c r="W148" s="238">
        <v>48.953461316996368</v>
      </c>
      <c r="X148" s="238">
        <v>42.296964606132946</v>
      </c>
      <c r="Y148" s="238">
        <v>35.097491248605827</v>
      </c>
      <c r="Z148" s="238">
        <v>50.118568751279128</v>
      </c>
      <c r="AA148" s="237">
        <v>40.824291634018216</v>
      </c>
      <c r="AB148" s="238">
        <v>40.387267394825166</v>
      </c>
      <c r="AC148" s="238">
        <v>34.888449076322388</v>
      </c>
      <c r="AD148" s="238">
        <v>29.428806877841989</v>
      </c>
      <c r="AE148" s="238">
        <v>41.764726286265677</v>
      </c>
      <c r="AF148" s="237">
        <v>36.106769475811738</v>
      </c>
      <c r="AG148" s="238">
        <v>35.672526842210154</v>
      </c>
      <c r="AH148" s="238">
        <v>30.736270830696704</v>
      </c>
      <c r="AI148" s="238">
        <v>10.473098497771586</v>
      </c>
      <c r="AJ148" s="238">
        <v>37.488259463568745</v>
      </c>
      <c r="AK148" s="237">
        <v>36.280049758719343</v>
      </c>
      <c r="AL148" s="238">
        <v>35.858357062489844</v>
      </c>
      <c r="AM148" s="238">
        <v>30.749659607451591</v>
      </c>
      <c r="AN148" s="238">
        <v>0</v>
      </c>
      <c r="AO148" s="238">
        <v>36.452929435491505</v>
      </c>
      <c r="AP148" s="237">
        <v>36.187564767817811</v>
      </c>
      <c r="AQ148" s="238">
        <v>35.82987623444081</v>
      </c>
      <c r="AR148" s="238">
        <v>30.850019022903172</v>
      </c>
      <c r="AS148" s="238">
        <v>0</v>
      </c>
      <c r="AT148" s="238">
        <v>36.394669083684953</v>
      </c>
      <c r="AU148" s="237">
        <v>37.149960814970036</v>
      </c>
      <c r="AV148" s="238">
        <v>36.884338550938629</v>
      </c>
      <c r="AW148" s="238">
        <v>32.070728571101306</v>
      </c>
      <c r="AX148" s="238">
        <v>0</v>
      </c>
      <c r="AY148" s="238">
        <v>36.821831525326047</v>
      </c>
      <c r="AZ148" s="237">
        <v>38.375046841350127</v>
      </c>
      <c r="BA148" s="238">
        <v>37.586996436671924</v>
      </c>
      <c r="BB148" s="238">
        <v>34.301123833100363</v>
      </c>
      <c r="BC148" s="238">
        <v>0.29319904260815471</v>
      </c>
      <c r="BD148" s="238">
        <v>37.667699016091525</v>
      </c>
      <c r="BE148" s="237">
        <v>41.519931164701823</v>
      </c>
      <c r="BF148" s="238">
        <v>41.26243351133504</v>
      </c>
      <c r="BG148" s="238">
        <v>35.539003819261438</v>
      </c>
      <c r="BH148" s="238">
        <v>28.284974006857187</v>
      </c>
      <c r="BI148" s="239">
        <v>43.0270669238854</v>
      </c>
    </row>
    <row r="149" spans="1:61" x14ac:dyDescent="0.25">
      <c r="A149" s="240" t="s">
        <v>1762</v>
      </c>
      <c r="B149" s="237">
        <v>54.742235678932516</v>
      </c>
      <c r="C149" s="238">
        <v>53.729367031327406</v>
      </c>
      <c r="D149" s="238">
        <v>49.657016551433422</v>
      </c>
      <c r="E149" s="238">
        <v>43.759992379229637</v>
      </c>
      <c r="F149" s="238">
        <v>55.606259499423572</v>
      </c>
      <c r="G149" s="237">
        <v>41.689844906523376</v>
      </c>
      <c r="H149" s="238">
        <v>41.247643963426015</v>
      </c>
      <c r="I149" s="238">
        <v>39.128234688516677</v>
      </c>
      <c r="J149" s="238">
        <v>36.210154523018858</v>
      </c>
      <c r="K149" s="238">
        <v>42.942882056642759</v>
      </c>
      <c r="L149" s="237">
        <v>48.193694404474172</v>
      </c>
      <c r="M149" s="238">
        <v>47.824439188784091</v>
      </c>
      <c r="N149" s="238">
        <v>43.655664048348065</v>
      </c>
      <c r="O149" s="238">
        <v>41.369439911620312</v>
      </c>
      <c r="P149" s="238">
        <v>49.294857321192744</v>
      </c>
      <c r="Q149" s="237">
        <v>42.720603954658522</v>
      </c>
      <c r="R149" s="238">
        <v>42.598245483866087</v>
      </c>
      <c r="S149" s="238">
        <v>37.957880916025751</v>
      </c>
      <c r="T149" s="238">
        <v>35.838264425102217</v>
      </c>
      <c r="U149" s="238">
        <v>43.438685310761144</v>
      </c>
      <c r="V149" s="237">
        <v>49.440334210109974</v>
      </c>
      <c r="W149" s="238">
        <v>49.228259557422561</v>
      </c>
      <c r="X149" s="238">
        <v>42.448713782351078</v>
      </c>
      <c r="Y149" s="238">
        <v>35.700294607273086</v>
      </c>
      <c r="Z149" s="238">
        <v>50.424371448898249</v>
      </c>
      <c r="AA149" s="237">
        <v>41.007943854087834</v>
      </c>
      <c r="AB149" s="238">
        <v>40.590168285980177</v>
      </c>
      <c r="AC149" s="238">
        <v>35.337383569028148</v>
      </c>
      <c r="AD149" s="238">
        <v>29.979845929379501</v>
      </c>
      <c r="AE149" s="238">
        <v>41.989548067494333</v>
      </c>
      <c r="AF149" s="237">
        <v>36.280908765716148</v>
      </c>
      <c r="AG149" s="238">
        <v>35.810146978227287</v>
      </c>
      <c r="AH149" s="238">
        <v>31.272014761257488</v>
      </c>
      <c r="AI149" s="238">
        <v>10.702749269149933</v>
      </c>
      <c r="AJ149" s="238">
        <v>37.698510220921662</v>
      </c>
      <c r="AK149" s="237">
        <v>36.42691501719306</v>
      </c>
      <c r="AL149" s="238">
        <v>35.999535748556788</v>
      </c>
      <c r="AM149" s="238">
        <v>31.301999288932969</v>
      </c>
      <c r="AN149" s="238">
        <v>0</v>
      </c>
      <c r="AO149" s="238">
        <v>36.574346458152817</v>
      </c>
      <c r="AP149" s="237">
        <v>36.364333613441978</v>
      </c>
      <c r="AQ149" s="238">
        <v>35.965696972323968</v>
      </c>
      <c r="AR149" s="238">
        <v>31.410019022903171</v>
      </c>
      <c r="AS149" s="238">
        <v>0</v>
      </c>
      <c r="AT149" s="238">
        <v>36.522316218038121</v>
      </c>
      <c r="AU149" s="237">
        <v>37.285726796693979</v>
      </c>
      <c r="AV149" s="238">
        <v>36.991368445494977</v>
      </c>
      <c r="AW149" s="238">
        <v>32.428761041311446</v>
      </c>
      <c r="AX149" s="238">
        <v>0</v>
      </c>
      <c r="AY149" s="238">
        <v>36.931422404417305</v>
      </c>
      <c r="AZ149" s="237">
        <v>38.556991078812104</v>
      </c>
      <c r="BA149" s="238">
        <v>37.699425150651422</v>
      </c>
      <c r="BB149" s="238">
        <v>34.29740529874163</v>
      </c>
      <c r="BC149" s="238">
        <v>0.3009148068873167</v>
      </c>
      <c r="BD149" s="238">
        <v>37.8400370464948</v>
      </c>
      <c r="BE149" s="237">
        <v>41.686074282580094</v>
      </c>
      <c r="BF149" s="238">
        <v>41.423093321324941</v>
      </c>
      <c r="BG149" s="238">
        <v>36.134643217078278</v>
      </c>
      <c r="BH149" s="238">
        <v>28.917330430291738</v>
      </c>
      <c r="BI149" s="239">
        <v>43.224061231932048</v>
      </c>
    </row>
    <row r="150" spans="1:61" x14ac:dyDescent="0.25">
      <c r="A150" s="240" t="s">
        <v>1763</v>
      </c>
      <c r="B150" s="237">
        <v>52.952937763459921</v>
      </c>
      <c r="C150" s="238">
        <v>52.058854880725974</v>
      </c>
      <c r="D150" s="238">
        <v>48.108532819777416</v>
      </c>
      <c r="E150" s="238">
        <v>42.774340217150083</v>
      </c>
      <c r="F150" s="238">
        <v>53.802682460078458</v>
      </c>
      <c r="G150" s="237">
        <v>40.672800657999346</v>
      </c>
      <c r="H150" s="238">
        <v>40.287509703302852</v>
      </c>
      <c r="I150" s="238">
        <v>38.3294100726702</v>
      </c>
      <c r="J150" s="238">
        <v>36.021920942440786</v>
      </c>
      <c r="K150" s="238">
        <v>41.894404810910807</v>
      </c>
      <c r="L150" s="237">
        <v>46.609216101789109</v>
      </c>
      <c r="M150" s="238">
        <v>46.269054265131409</v>
      </c>
      <c r="N150" s="238">
        <v>42.387630801045191</v>
      </c>
      <c r="O150" s="238">
        <v>40.473811631451071</v>
      </c>
      <c r="P150" s="238">
        <v>47.668893920173076</v>
      </c>
      <c r="Q150" s="237">
        <v>41.541368074400722</v>
      </c>
      <c r="R150" s="238">
        <v>41.448106903287353</v>
      </c>
      <c r="S150" s="238">
        <v>37.254135887138197</v>
      </c>
      <c r="T150" s="238">
        <v>35.813248382626185</v>
      </c>
      <c r="U150" s="238">
        <v>42.09352574698147</v>
      </c>
      <c r="V150" s="237">
        <v>47.781734435735814</v>
      </c>
      <c r="W150" s="238">
        <v>47.454410918845191</v>
      </c>
      <c r="X150" s="238">
        <v>41.226793560305978</v>
      </c>
      <c r="Y150" s="238">
        <v>35.656794414731806</v>
      </c>
      <c r="Z150" s="238">
        <v>48.664054429923297</v>
      </c>
      <c r="AA150" s="237">
        <v>40.079920052812426</v>
      </c>
      <c r="AB150" s="238">
        <v>39.661593307842075</v>
      </c>
      <c r="AC150" s="238">
        <v>35.476760572272184</v>
      </c>
      <c r="AD150" s="238">
        <v>30.307359214762251</v>
      </c>
      <c r="AE150" s="238">
        <v>40.792863889829469</v>
      </c>
      <c r="AF150" s="237">
        <v>36.041581779934852</v>
      </c>
      <c r="AG150" s="238">
        <v>35.889999999999993</v>
      </c>
      <c r="AH150" s="238">
        <v>31.590982040278295</v>
      </c>
      <c r="AI150" s="238">
        <v>10.734656993235781</v>
      </c>
      <c r="AJ150" s="238">
        <v>36.899399991213564</v>
      </c>
      <c r="AK150" s="237">
        <v>36.220419597191331</v>
      </c>
      <c r="AL150" s="238">
        <v>36.090375144475004</v>
      </c>
      <c r="AM150" s="238">
        <v>31.479659607451588</v>
      </c>
      <c r="AN150" s="238">
        <v>0</v>
      </c>
      <c r="AO150" s="238">
        <v>36.299964659096496</v>
      </c>
      <c r="AP150" s="237">
        <v>36.241475965734125</v>
      </c>
      <c r="AQ150" s="238">
        <v>36.192991684907859</v>
      </c>
      <c r="AR150" s="238">
        <v>31.580019022903173</v>
      </c>
      <c r="AS150" s="238">
        <v>0</v>
      </c>
      <c r="AT150" s="238">
        <v>36.259669404685894</v>
      </c>
      <c r="AU150" s="237">
        <v>36.597431050767916</v>
      </c>
      <c r="AV150" s="238">
        <v>36.591216085069391</v>
      </c>
      <c r="AW150" s="238">
        <v>32.825683964039442</v>
      </c>
      <c r="AX150" s="238">
        <v>0</v>
      </c>
      <c r="AY150" s="238">
        <v>36.591237383455571</v>
      </c>
      <c r="AZ150" s="237">
        <v>37.736398271282425</v>
      </c>
      <c r="BA150" s="238">
        <v>37.204155270191812</v>
      </c>
      <c r="BB150" s="238">
        <v>34.685772405409416</v>
      </c>
      <c r="BC150" s="238">
        <v>0.30342754294028956</v>
      </c>
      <c r="BD150" s="238">
        <v>37.168804007598887</v>
      </c>
      <c r="BE150" s="237">
        <v>41.076575842873666</v>
      </c>
      <c r="BF150" s="238">
        <v>40.852485906428022</v>
      </c>
      <c r="BG150" s="238">
        <v>36.544062914792242</v>
      </c>
      <c r="BH150" s="238">
        <v>29.169920325613884</v>
      </c>
      <c r="BI150" s="239">
        <v>42.35254216500644</v>
      </c>
    </row>
    <row r="151" spans="1:61" x14ac:dyDescent="0.25">
      <c r="A151" s="240" t="s">
        <v>1764</v>
      </c>
      <c r="B151" s="237">
        <v>53.72438122033649</v>
      </c>
      <c r="C151" s="238">
        <v>52.896286804948303</v>
      </c>
      <c r="D151" s="238">
        <v>48.220718931451032</v>
      </c>
      <c r="E151" s="238">
        <v>42.502509205639377</v>
      </c>
      <c r="F151" s="238">
        <v>54.566172575644494</v>
      </c>
      <c r="G151" s="237">
        <v>41.401342850646934</v>
      </c>
      <c r="H151" s="238">
        <v>41.006643279218764</v>
      </c>
      <c r="I151" s="238">
        <v>38.838653822935335</v>
      </c>
      <c r="J151" s="238">
        <v>35.72550335598919</v>
      </c>
      <c r="K151" s="238">
        <v>42.602756616132197</v>
      </c>
      <c r="L151" s="237">
        <v>47.716894386098552</v>
      </c>
      <c r="M151" s="238">
        <v>47.301236577292393</v>
      </c>
      <c r="N151" s="238">
        <v>42.973805982590861</v>
      </c>
      <c r="O151" s="238">
        <v>40.256649723626523</v>
      </c>
      <c r="P151" s="238">
        <v>48.757673832152889</v>
      </c>
      <c r="Q151" s="237">
        <v>41.965421486318405</v>
      </c>
      <c r="R151" s="238">
        <v>41.762406913886828</v>
      </c>
      <c r="S151" s="238">
        <v>37.03868291301896</v>
      </c>
      <c r="T151" s="238">
        <v>34.969870748479295</v>
      </c>
      <c r="U151" s="238">
        <v>42.742693781813912</v>
      </c>
      <c r="V151" s="237">
        <v>48.142262882185157</v>
      </c>
      <c r="W151" s="238">
        <v>47.901814049438464</v>
      </c>
      <c r="X151" s="238">
        <v>41.369058190325973</v>
      </c>
      <c r="Y151" s="238">
        <v>34.955415950739997</v>
      </c>
      <c r="Z151" s="238">
        <v>49.343607899891822</v>
      </c>
      <c r="AA151" s="237">
        <v>40.115916151353986</v>
      </c>
      <c r="AB151" s="238">
        <v>39.651092268914638</v>
      </c>
      <c r="AC151" s="238">
        <v>34.654330649391014</v>
      </c>
      <c r="AD151" s="238">
        <v>28.225605977058851</v>
      </c>
      <c r="AE151" s="238">
        <v>41.171554195691279</v>
      </c>
      <c r="AF151" s="237">
        <v>35.987768950283886</v>
      </c>
      <c r="AG151" s="238">
        <v>35.140992227592044</v>
      </c>
      <c r="AH151" s="238">
        <v>30.54791945326971</v>
      </c>
      <c r="AI151" s="238">
        <v>10.206948837728085</v>
      </c>
      <c r="AJ151" s="238">
        <v>37.432900441996132</v>
      </c>
      <c r="AK151" s="237">
        <v>35.799956020458296</v>
      </c>
      <c r="AL151" s="238">
        <v>35.291653499130852</v>
      </c>
      <c r="AM151" s="238">
        <v>30.499659607451587</v>
      </c>
      <c r="AN151" s="238">
        <v>0</v>
      </c>
      <c r="AO151" s="238">
        <v>35.769729759386721</v>
      </c>
      <c r="AP151" s="237">
        <v>35.612121978097576</v>
      </c>
      <c r="AQ151" s="238">
        <v>35.282507097808896</v>
      </c>
      <c r="AR151" s="238">
        <v>30.600019022903176</v>
      </c>
      <c r="AS151" s="238">
        <v>0</v>
      </c>
      <c r="AT151" s="238">
        <v>35.730765328687141</v>
      </c>
      <c r="AU151" s="237">
        <v>36.611381651244812</v>
      </c>
      <c r="AV151" s="238">
        <v>36.23081446441649</v>
      </c>
      <c r="AW151" s="238">
        <v>31.630182576409641</v>
      </c>
      <c r="AX151" s="238">
        <v>0</v>
      </c>
      <c r="AY151" s="238">
        <v>36.111227362726233</v>
      </c>
      <c r="AZ151" s="237">
        <v>37.986140877625147</v>
      </c>
      <c r="BA151" s="238">
        <v>37.020848022267309</v>
      </c>
      <c r="BB151" s="238">
        <v>33.506911800009192</v>
      </c>
      <c r="BC151" s="238">
        <v>0.28548327832899278</v>
      </c>
      <c r="BD151" s="238">
        <v>37.160561868613584</v>
      </c>
      <c r="BE151" s="237">
        <v>40.592034523590804</v>
      </c>
      <c r="BF151" s="238">
        <v>40.362233390401492</v>
      </c>
      <c r="BG151" s="238">
        <v>35.146414560075733</v>
      </c>
      <c r="BH151" s="238">
        <v>27.877500847478835</v>
      </c>
      <c r="BI151" s="239">
        <v>42.13639053783713</v>
      </c>
    </row>
    <row r="152" spans="1:61" x14ac:dyDescent="0.25">
      <c r="A152" s="240" t="s">
        <v>1765</v>
      </c>
      <c r="B152" s="237">
        <v>53.651997650918595</v>
      </c>
      <c r="C152" s="238">
        <v>52.818997621246119</v>
      </c>
      <c r="D152" s="238">
        <v>48.150718931451031</v>
      </c>
      <c r="E152" s="238">
        <v>42.297428990750404</v>
      </c>
      <c r="F152" s="238">
        <v>54.488805127147806</v>
      </c>
      <c r="G152" s="237">
        <v>41.228431248133219</v>
      </c>
      <c r="H152" s="238">
        <v>40.836143201467934</v>
      </c>
      <c r="I152" s="238">
        <v>38.649176562148192</v>
      </c>
      <c r="J152" s="238">
        <v>35.50967774534498</v>
      </c>
      <c r="K152" s="238">
        <v>42.424796380223867</v>
      </c>
      <c r="L152" s="237">
        <v>47.543454276556112</v>
      </c>
      <c r="M152" s="238">
        <v>47.130472094336824</v>
      </c>
      <c r="N152" s="238">
        <v>42.797271773456664</v>
      </c>
      <c r="O152" s="238">
        <v>40.088166969131926</v>
      </c>
      <c r="P152" s="238">
        <v>48.579596145529003</v>
      </c>
      <c r="Q152" s="237">
        <v>41.810561157281768</v>
      </c>
      <c r="R152" s="238">
        <v>41.609784209809064</v>
      </c>
      <c r="S152" s="238">
        <v>36.813391743659594</v>
      </c>
      <c r="T152" s="238">
        <v>34.752429135725087</v>
      </c>
      <c r="U152" s="238">
        <v>42.585267368760263</v>
      </c>
      <c r="V152" s="237">
        <v>48.042398168970969</v>
      </c>
      <c r="W152" s="238">
        <v>47.804498819512602</v>
      </c>
      <c r="X152" s="238">
        <v>41.240778613601464</v>
      </c>
      <c r="Y152" s="238">
        <v>34.74021694966202</v>
      </c>
      <c r="Z152" s="238">
        <v>49.244164780867173</v>
      </c>
      <c r="AA152" s="237">
        <v>39.990275748659244</v>
      </c>
      <c r="AB152" s="238">
        <v>39.511271965170607</v>
      </c>
      <c r="AC152" s="238">
        <v>34.444218030653275</v>
      </c>
      <c r="AD152" s="238">
        <v>28.345732555009143</v>
      </c>
      <c r="AE152" s="238">
        <v>41.046195125627065</v>
      </c>
      <c r="AF152" s="237">
        <v>35.785310377923714</v>
      </c>
      <c r="AG152" s="238">
        <v>34.928381744805939</v>
      </c>
      <c r="AH152" s="238">
        <v>30.46302572906411</v>
      </c>
      <c r="AI152" s="238">
        <v>10.14831459822723</v>
      </c>
      <c r="AJ152" s="238">
        <v>37.217787201977345</v>
      </c>
      <c r="AK152" s="237">
        <v>35.605336145866453</v>
      </c>
      <c r="AL152" s="238">
        <v>35.076631640101667</v>
      </c>
      <c r="AM152" s="238">
        <v>30.409659607451591</v>
      </c>
      <c r="AN152" s="238">
        <v>0</v>
      </c>
      <c r="AO152" s="238">
        <v>35.552013163918978</v>
      </c>
      <c r="AP152" s="237">
        <v>35.399548179810871</v>
      </c>
      <c r="AQ152" s="238">
        <v>35.072507097808895</v>
      </c>
      <c r="AR152" s="238">
        <v>30.510019022903172</v>
      </c>
      <c r="AS152" s="238">
        <v>0</v>
      </c>
      <c r="AT152" s="238">
        <v>35.510765328687143</v>
      </c>
      <c r="AU152" s="237">
        <v>36.388812702012721</v>
      </c>
      <c r="AV152" s="238">
        <v>36.008212042367987</v>
      </c>
      <c r="AW152" s="238">
        <v>31.540182576409634</v>
      </c>
      <c r="AX152" s="238">
        <v>0</v>
      </c>
      <c r="AY152" s="238">
        <v>35.891227362726234</v>
      </c>
      <c r="AZ152" s="237">
        <v>37.753512443786001</v>
      </c>
      <c r="BA152" s="238">
        <v>36.795706275286953</v>
      </c>
      <c r="BB152" s="238">
        <v>33.411825496682546</v>
      </c>
      <c r="BC152" s="238">
        <v>0.28291135690260544</v>
      </c>
      <c r="BD152" s="238">
        <v>36.932974301533314</v>
      </c>
      <c r="BE152" s="237">
        <v>40.430671536409747</v>
      </c>
      <c r="BF152" s="238">
        <v>40.196000937447337</v>
      </c>
      <c r="BG152" s="238">
        <v>35.046414560075725</v>
      </c>
      <c r="BH152" s="238">
        <v>27.712641900567039</v>
      </c>
      <c r="BI152" s="239">
        <v>41.983801636544101</v>
      </c>
    </row>
    <row r="153" spans="1:61" x14ac:dyDescent="0.25">
      <c r="A153" s="240" t="s">
        <v>1766</v>
      </c>
      <c r="B153" s="237">
        <v>55.19926380861763</v>
      </c>
      <c r="C153" s="238">
        <v>54.212474133344749</v>
      </c>
      <c r="D153" s="238">
        <v>49.043462915283932</v>
      </c>
      <c r="E153" s="238">
        <v>42.72153408201121</v>
      </c>
      <c r="F153" s="238">
        <v>56.141619879797375</v>
      </c>
      <c r="G153" s="237">
        <v>41.906885662955148</v>
      </c>
      <c r="H153" s="238">
        <v>41.509914271941284</v>
      </c>
      <c r="I153" s="238">
        <v>39.264970631711876</v>
      </c>
      <c r="J153" s="238">
        <v>35.640357442309799</v>
      </c>
      <c r="K153" s="238">
        <v>43.123761014606231</v>
      </c>
      <c r="L153" s="237">
        <v>48.344553109259394</v>
      </c>
      <c r="M153" s="238">
        <v>47.923912267636879</v>
      </c>
      <c r="N153" s="238">
        <v>43.505755558583544</v>
      </c>
      <c r="O153" s="238">
        <v>40.29237630915938</v>
      </c>
      <c r="P153" s="238">
        <v>49.631579171446703</v>
      </c>
      <c r="Q153" s="237">
        <v>42.518413726820441</v>
      </c>
      <c r="R153" s="238">
        <v>42.312802198634188</v>
      </c>
      <c r="S153" s="238">
        <v>37.369080860815124</v>
      </c>
      <c r="T153" s="238">
        <v>33.81724408862334</v>
      </c>
      <c r="U153" s="238">
        <v>43.397454443089394</v>
      </c>
      <c r="V153" s="237">
        <v>48.906109122469282</v>
      </c>
      <c r="W153" s="238">
        <v>48.666037572736904</v>
      </c>
      <c r="X153" s="238">
        <v>41.798989850814451</v>
      </c>
      <c r="Y153" s="238">
        <v>33.808219309407264</v>
      </c>
      <c r="Z153" s="238">
        <v>50.130512995936037</v>
      </c>
      <c r="AA153" s="237">
        <v>40.677432768979841</v>
      </c>
      <c r="AB153" s="238">
        <v>40.185398946575916</v>
      </c>
      <c r="AC153" s="238">
        <v>34.675770362672154</v>
      </c>
      <c r="AD153" s="238">
        <v>28.21040000277004</v>
      </c>
      <c r="AE153" s="238">
        <v>41.923480193456079</v>
      </c>
      <c r="AF153" s="237">
        <v>36.138163493626692</v>
      </c>
      <c r="AG153" s="238">
        <v>35.453276088635342</v>
      </c>
      <c r="AH153" s="238">
        <v>29.818107005557042</v>
      </c>
      <c r="AI153" s="238">
        <v>9.9551627155140334</v>
      </c>
      <c r="AJ153" s="238">
        <v>37.647680800100858</v>
      </c>
      <c r="AK153" s="237">
        <v>35.950774640968596</v>
      </c>
      <c r="AL153" s="238">
        <v>35.606291338244723</v>
      </c>
      <c r="AM153" s="238">
        <v>30.037678604272315</v>
      </c>
      <c r="AN153" s="238">
        <v>0</v>
      </c>
      <c r="AO153" s="238">
        <v>36.243250984739838</v>
      </c>
      <c r="AP153" s="237">
        <v>35.93212197809757</v>
      </c>
      <c r="AQ153" s="238">
        <v>35.602507097808896</v>
      </c>
      <c r="AR153" s="238">
        <v>30.190019022903169</v>
      </c>
      <c r="AS153" s="238">
        <v>0</v>
      </c>
      <c r="AT153" s="238">
        <v>36.13075612665984</v>
      </c>
      <c r="AU153" s="237">
        <v>36.939193885900259</v>
      </c>
      <c r="AV153" s="238">
        <v>36.553378126544295</v>
      </c>
      <c r="AW153" s="238">
        <v>31.871500194726355</v>
      </c>
      <c r="AX153" s="238">
        <v>0</v>
      </c>
      <c r="AY153" s="238">
        <v>37.215317698020947</v>
      </c>
      <c r="AZ153" s="237">
        <v>38.980332725535398</v>
      </c>
      <c r="BA153" s="238">
        <v>37.655270456445358</v>
      </c>
      <c r="BB153" s="238">
        <v>33.829735369381304</v>
      </c>
      <c r="BC153" s="238">
        <v>0.28291135690260544</v>
      </c>
      <c r="BD153" s="238">
        <v>38.476632483295226</v>
      </c>
      <c r="BE153" s="237">
        <v>41.064167076799698</v>
      </c>
      <c r="BF153" s="238">
        <v>40.909768484493171</v>
      </c>
      <c r="BG153" s="238">
        <v>35.511270076131403</v>
      </c>
      <c r="BH153" s="238">
        <v>27.485168741188691</v>
      </c>
      <c r="BI153" s="239">
        <v>43.335000885873669</v>
      </c>
    </row>
    <row r="154" spans="1:61" x14ac:dyDescent="0.25">
      <c r="A154" s="240" t="s">
        <v>1767</v>
      </c>
      <c r="B154" s="237">
        <v>51.8808822466479</v>
      </c>
      <c r="C154" s="238">
        <v>51.081161079550668</v>
      </c>
      <c r="D154" s="238">
        <v>46.562931822971983</v>
      </c>
      <c r="E154" s="238">
        <v>41.381459720878823</v>
      </c>
      <c r="F154" s="238">
        <v>52.692865009694223</v>
      </c>
      <c r="G154" s="237">
        <v>40.282183716745251</v>
      </c>
      <c r="H154" s="238">
        <v>39.899583784288112</v>
      </c>
      <c r="I154" s="238">
        <v>37.861734115835056</v>
      </c>
      <c r="J154" s="238">
        <v>34.945126219444475</v>
      </c>
      <c r="K154" s="238">
        <v>41.449875365106749</v>
      </c>
      <c r="L154" s="237">
        <v>46.365832275006035</v>
      </c>
      <c r="M154" s="238">
        <v>45.965493614846004</v>
      </c>
      <c r="N154" s="238">
        <v>41.803753274234147</v>
      </c>
      <c r="O154" s="238">
        <v>39.171359207408074</v>
      </c>
      <c r="P154" s="238">
        <v>47.376981518458905</v>
      </c>
      <c r="Q154" s="237">
        <v>40.77784825870647</v>
      </c>
      <c r="R154" s="238">
        <v>40.578927454157274</v>
      </c>
      <c r="S154" s="238">
        <v>36.232525234939217</v>
      </c>
      <c r="T154" s="238">
        <v>34.20242913572509</v>
      </c>
      <c r="U154" s="238">
        <v>41.530301783569605</v>
      </c>
      <c r="V154" s="237">
        <v>46.560779429311538</v>
      </c>
      <c r="W154" s="238">
        <v>46.327933780352886</v>
      </c>
      <c r="X154" s="238">
        <v>40.132744502558005</v>
      </c>
      <c r="Y154" s="238">
        <v>34.19309796594036</v>
      </c>
      <c r="Z154" s="238">
        <v>47.724848716974144</v>
      </c>
      <c r="AA154" s="237">
        <v>38.921347341313677</v>
      </c>
      <c r="AB154" s="238">
        <v>38.512636147816075</v>
      </c>
      <c r="AC154" s="238">
        <v>33.899161721284408</v>
      </c>
      <c r="AD154" s="238">
        <v>29.038654538497962</v>
      </c>
      <c r="AE154" s="238">
        <v>39.941375957347276</v>
      </c>
      <c r="AF154" s="237">
        <v>35.101008306872934</v>
      </c>
      <c r="AG154" s="238">
        <v>34.37609788376264</v>
      </c>
      <c r="AH154" s="238">
        <v>29.800725719366813</v>
      </c>
      <c r="AI154" s="238">
        <v>10.060363238975947</v>
      </c>
      <c r="AJ154" s="238">
        <v>36.54807152926076</v>
      </c>
      <c r="AK154" s="237">
        <v>34.919952928598271</v>
      </c>
      <c r="AL154" s="238">
        <v>34.523954997378759</v>
      </c>
      <c r="AM154" s="238">
        <v>29.749659607451591</v>
      </c>
      <c r="AN154" s="238">
        <v>0</v>
      </c>
      <c r="AO154" s="238">
        <v>34.992013163918983</v>
      </c>
      <c r="AP154" s="237">
        <v>34.839548179810869</v>
      </c>
      <c r="AQ154" s="238">
        <v>34.517714613900871</v>
      </c>
      <c r="AR154" s="238">
        <v>29.842239131469483</v>
      </c>
      <c r="AS154" s="238">
        <v>0</v>
      </c>
      <c r="AT154" s="238">
        <v>34.952971220481288</v>
      </c>
      <c r="AU154" s="237">
        <v>35.813636558847016</v>
      </c>
      <c r="AV154" s="238">
        <v>35.440775704495792</v>
      </c>
      <c r="AW154" s="238">
        <v>30.854550239398868</v>
      </c>
      <c r="AX154" s="238">
        <v>0</v>
      </c>
      <c r="AY154" s="238">
        <v>35.326375898193852</v>
      </c>
      <c r="AZ154" s="237">
        <v>37.158068649022994</v>
      </c>
      <c r="BA154" s="238">
        <v>36.212994067346749</v>
      </c>
      <c r="BB154" s="238">
        <v>32.68395256977562</v>
      </c>
      <c r="BC154" s="238">
        <v>0.28033943547621815</v>
      </c>
      <c r="BD154" s="238">
        <v>36.347665413082929</v>
      </c>
      <c r="BE154" s="237">
        <v>39.471287889252004</v>
      </c>
      <c r="BF154" s="238">
        <v>39.270616350384387</v>
      </c>
      <c r="BG154" s="238">
        <v>34.283825300890015</v>
      </c>
      <c r="BH154" s="238">
        <v>27.46775863651083</v>
      </c>
      <c r="BI154" s="239">
        <v>40.943169707592887</v>
      </c>
    </row>
    <row r="155" spans="1:61" x14ac:dyDescent="0.25">
      <c r="A155" s="240" t="s">
        <v>1768</v>
      </c>
      <c r="B155" s="237">
        <v>53.377656706599154</v>
      </c>
      <c r="C155" s="238">
        <v>52.582634729806578</v>
      </c>
      <c r="D155" s="238">
        <v>48.368621978485201</v>
      </c>
      <c r="E155" s="238">
        <v>43.085490136964509</v>
      </c>
      <c r="F155" s="238">
        <v>54.236792028566747</v>
      </c>
      <c r="G155" s="237">
        <v>40.751747918490111</v>
      </c>
      <c r="H155" s="238">
        <v>40.447242162716925</v>
      </c>
      <c r="I155" s="238">
        <v>38.569189826824996</v>
      </c>
      <c r="J155" s="238">
        <v>36.105145176099363</v>
      </c>
      <c r="K155" s="238">
        <v>41.981939621929691</v>
      </c>
      <c r="L155" s="237">
        <v>46.604208744129807</v>
      </c>
      <c r="M155" s="238">
        <v>46.339594029163123</v>
      </c>
      <c r="N155" s="238">
        <v>42.628721814334497</v>
      </c>
      <c r="O155" s="238">
        <v>40.640635663146767</v>
      </c>
      <c r="P155" s="238">
        <v>47.65618681315506</v>
      </c>
      <c r="Q155" s="237">
        <v>41.78716824966078</v>
      </c>
      <c r="R155" s="238">
        <v>41.678146106206754</v>
      </c>
      <c r="S155" s="238">
        <v>37.495607799127448</v>
      </c>
      <c r="T155" s="238">
        <v>35.875840808493585</v>
      </c>
      <c r="U155" s="238">
        <v>42.511502491404407</v>
      </c>
      <c r="V155" s="237">
        <v>47.851131574161549</v>
      </c>
      <c r="W155" s="238">
        <v>47.554357207839132</v>
      </c>
      <c r="X155" s="238">
        <v>41.378954341935618</v>
      </c>
      <c r="Y155" s="238">
        <v>35.758704683274892</v>
      </c>
      <c r="Z155" s="238">
        <v>48.735475718504226</v>
      </c>
      <c r="AA155" s="237">
        <v>40.375639822828589</v>
      </c>
      <c r="AB155" s="238">
        <v>39.944521243844775</v>
      </c>
      <c r="AC155" s="238">
        <v>35.542605212805221</v>
      </c>
      <c r="AD155" s="238">
        <v>30.239895686265005</v>
      </c>
      <c r="AE155" s="238">
        <v>40.961262152169532</v>
      </c>
      <c r="AF155" s="237">
        <v>36.132664617549679</v>
      </c>
      <c r="AG155" s="238">
        <v>35.927329636042046</v>
      </c>
      <c r="AH155" s="238">
        <v>31.546938522427869</v>
      </c>
      <c r="AI155" s="238">
        <v>10.72229401565022</v>
      </c>
      <c r="AJ155" s="238">
        <v>37.176715179911909</v>
      </c>
      <c r="AK155" s="237">
        <v>36.358667307192192</v>
      </c>
      <c r="AL155" s="238">
        <v>36.120547303491009</v>
      </c>
      <c r="AM155" s="238">
        <v>31.479659607451588</v>
      </c>
      <c r="AN155" s="238">
        <v>0</v>
      </c>
      <c r="AO155" s="238">
        <v>36.474847209241602</v>
      </c>
      <c r="AP155" s="237">
        <v>36.3305120727725</v>
      </c>
      <c r="AQ155" s="238">
        <v>36.17576652723897</v>
      </c>
      <c r="AR155" s="238">
        <v>31.580019022903173</v>
      </c>
      <c r="AS155" s="238">
        <v>0</v>
      </c>
      <c r="AT155" s="238">
        <v>36.426206571246162</v>
      </c>
      <c r="AU155" s="237">
        <v>36.870614806383564</v>
      </c>
      <c r="AV155" s="238">
        <v>36.775837357180713</v>
      </c>
      <c r="AW155" s="238">
        <v>32.785623844323645</v>
      </c>
      <c r="AX155" s="238">
        <v>0</v>
      </c>
      <c r="AY155" s="238">
        <v>36.75253682478597</v>
      </c>
      <c r="AZ155" s="237">
        <v>38.062558887729786</v>
      </c>
      <c r="BA155" s="238">
        <v>37.419295367050815</v>
      </c>
      <c r="BB155" s="238">
        <v>34.64837373818203</v>
      </c>
      <c r="BC155" s="238">
        <v>0.3009148068873167</v>
      </c>
      <c r="BD155" s="238">
        <v>37.439960980271529</v>
      </c>
      <c r="BE155" s="237">
        <v>41.316570130066921</v>
      </c>
      <c r="BF155" s="238">
        <v>41.107997346259339</v>
      </c>
      <c r="BG155" s="238">
        <v>36.487436055739117</v>
      </c>
      <c r="BH155" s="238">
        <v>29.154803589670088</v>
      </c>
      <c r="BI155" s="239">
        <v>42.649629266169775</v>
      </c>
    </row>
    <row r="156" spans="1:61" x14ac:dyDescent="0.25">
      <c r="A156" s="240" t="s">
        <v>1769</v>
      </c>
      <c r="B156" s="237">
        <v>53.629644136754948</v>
      </c>
      <c r="C156" s="238">
        <v>53.018185665103253</v>
      </c>
      <c r="D156" s="238">
        <v>48.338270740950435</v>
      </c>
      <c r="E156" s="238">
        <v>41.095336075973229</v>
      </c>
      <c r="F156" s="238">
        <v>54.520342293839164</v>
      </c>
      <c r="G156" s="237">
        <v>40.472806899185528</v>
      </c>
      <c r="H156" s="238">
        <v>40.081161721714253</v>
      </c>
      <c r="I156" s="238">
        <v>37.806877824658265</v>
      </c>
      <c r="J156" s="238">
        <v>34.712705070566066</v>
      </c>
      <c r="K156" s="238">
        <v>41.463254389386286</v>
      </c>
      <c r="L156" s="237">
        <v>48.037223665433231</v>
      </c>
      <c r="M156" s="238">
        <v>47.728708785227212</v>
      </c>
      <c r="N156" s="238">
        <v>43.510638808290992</v>
      </c>
      <c r="O156" s="238">
        <v>40.931558822014154</v>
      </c>
      <c r="P156" s="238">
        <v>49.446097675623754</v>
      </c>
      <c r="Q156" s="237">
        <v>41.061624943464494</v>
      </c>
      <c r="R156" s="238">
        <v>40.845066700988781</v>
      </c>
      <c r="S156" s="238">
        <v>36.541021035716717</v>
      </c>
      <c r="T156" s="238">
        <v>34.86550839569135</v>
      </c>
      <c r="U156" s="238">
        <v>41.752830209470581</v>
      </c>
      <c r="V156" s="237">
        <v>49.174874449427143</v>
      </c>
      <c r="W156" s="238">
        <v>48.94219453620812</v>
      </c>
      <c r="X156" s="238">
        <v>42.954288161589119</v>
      </c>
      <c r="Y156" s="238">
        <v>34.465036018169776</v>
      </c>
      <c r="Z156" s="238">
        <v>50.410895896071494</v>
      </c>
      <c r="AA156" s="237">
        <v>40.118737512433668</v>
      </c>
      <c r="AB156" s="238">
        <v>40.075933764284287</v>
      </c>
      <c r="AC156" s="238">
        <v>34.268963703646143</v>
      </c>
      <c r="AD156" s="238">
        <v>26.896807063088577</v>
      </c>
      <c r="AE156" s="238">
        <v>40.716905710712304</v>
      </c>
      <c r="AF156" s="237">
        <v>34.892283337528724</v>
      </c>
      <c r="AG156" s="238">
        <v>34.358170432464746</v>
      </c>
      <c r="AH156" s="238">
        <v>28.467707255056975</v>
      </c>
      <c r="AI156" s="238">
        <v>9.3278904987149733</v>
      </c>
      <c r="AJ156" s="238">
        <v>36.30881382106989</v>
      </c>
      <c r="AK156" s="237">
        <v>34.02938356401885</v>
      </c>
      <c r="AL156" s="238">
        <v>33.444152203837746</v>
      </c>
      <c r="AM156" s="238">
        <v>27.883417284676423</v>
      </c>
      <c r="AN156" s="238">
        <v>0.02</v>
      </c>
      <c r="AO156" s="238">
        <v>33.920929136569512</v>
      </c>
      <c r="AP156" s="237">
        <v>34.401658396043054</v>
      </c>
      <c r="AQ156" s="238">
        <v>34.230903433677931</v>
      </c>
      <c r="AR156" s="238">
        <v>28.280271462602204</v>
      </c>
      <c r="AS156" s="238">
        <v>2.0000000000000004E-2</v>
      </c>
      <c r="AT156" s="238">
        <v>34.226900067053535</v>
      </c>
      <c r="AU156" s="237">
        <v>34.129470314392492</v>
      </c>
      <c r="AV156" s="238">
        <v>33.945767220181359</v>
      </c>
      <c r="AW156" s="238">
        <v>29.768260226406206</v>
      </c>
      <c r="AX156" s="238">
        <v>1.0492873738712126E-2</v>
      </c>
      <c r="AY156" s="238">
        <v>34.287794547161567</v>
      </c>
      <c r="AZ156" s="237">
        <v>36.224204953553134</v>
      </c>
      <c r="BA156" s="238">
        <v>35.862166002207431</v>
      </c>
      <c r="BB156" s="238">
        <v>31.923433217501753</v>
      </c>
      <c r="BC156" s="238">
        <v>0.2823359854915069</v>
      </c>
      <c r="BD156" s="238">
        <v>36.179967499680799</v>
      </c>
      <c r="BE156" s="237">
        <v>39.724097503932576</v>
      </c>
      <c r="BF156" s="238">
        <v>39.620392864071547</v>
      </c>
      <c r="BG156" s="238">
        <v>34.808125866911134</v>
      </c>
      <c r="BH156" s="238">
        <v>25.905899044225883</v>
      </c>
      <c r="BI156" s="239">
        <v>41.360781710407039</v>
      </c>
    </row>
    <row r="157" spans="1:61" x14ac:dyDescent="0.25">
      <c r="A157" s="240" t="s">
        <v>1770</v>
      </c>
      <c r="B157" s="237">
        <v>53.729178414426521</v>
      </c>
      <c r="C157" s="238">
        <v>53.125188970286985</v>
      </c>
      <c r="D157" s="238">
        <v>48.432487707306187</v>
      </c>
      <c r="E157" s="238">
        <v>41.80553766628563</v>
      </c>
      <c r="F157" s="238">
        <v>54.62751891656962</v>
      </c>
      <c r="G157" s="237">
        <v>40.547980441311303</v>
      </c>
      <c r="H157" s="238">
        <v>40.156329181439325</v>
      </c>
      <c r="I157" s="238">
        <v>37.879786117283892</v>
      </c>
      <c r="J157" s="238">
        <v>35.076626902341857</v>
      </c>
      <c r="K157" s="238">
        <v>41.541024863118743</v>
      </c>
      <c r="L157" s="237">
        <v>48.127602929430196</v>
      </c>
      <c r="M157" s="238">
        <v>47.819091026705003</v>
      </c>
      <c r="N157" s="238">
        <v>43.593713446401956</v>
      </c>
      <c r="O157" s="238">
        <v>41.357701633810969</v>
      </c>
      <c r="P157" s="238">
        <v>49.53879476502425</v>
      </c>
      <c r="Q157" s="237">
        <v>41.139382137607413</v>
      </c>
      <c r="R157" s="238">
        <v>40.920257007010797</v>
      </c>
      <c r="S157" s="238">
        <v>36.608478437664935</v>
      </c>
      <c r="T157" s="238">
        <v>35.225574901858636</v>
      </c>
      <c r="U157" s="238">
        <v>41.835431789412674</v>
      </c>
      <c r="V157" s="237">
        <v>49.269713502508338</v>
      </c>
      <c r="W157" s="238">
        <v>49.037374402539186</v>
      </c>
      <c r="X157" s="238">
        <v>43.033991149723612</v>
      </c>
      <c r="Y157" s="238">
        <v>35.122183362989354</v>
      </c>
      <c r="Z157" s="238">
        <v>50.50573180715142</v>
      </c>
      <c r="AA157" s="237">
        <v>40.196465477891493</v>
      </c>
      <c r="AB157" s="238">
        <v>40.156003441788116</v>
      </c>
      <c r="AC157" s="238">
        <v>34.623831902329101</v>
      </c>
      <c r="AD157" s="238">
        <v>27.409855624527687</v>
      </c>
      <c r="AE157" s="238">
        <v>40.796905710712309</v>
      </c>
      <c r="AF157" s="237">
        <v>34.959696018206522</v>
      </c>
      <c r="AG157" s="238">
        <v>34.420780915250852</v>
      </c>
      <c r="AH157" s="238">
        <v>28.767494703468181</v>
      </c>
      <c r="AI157" s="238">
        <v>9.5086794038426099</v>
      </c>
      <c r="AJ157" s="238">
        <v>36.376300765566327</v>
      </c>
      <c r="AK157" s="237">
        <v>34.091717773860786</v>
      </c>
      <c r="AL157" s="238">
        <v>33.509139220248883</v>
      </c>
      <c r="AM157" s="238">
        <v>28.181077603195043</v>
      </c>
      <c r="AN157" s="238">
        <v>0.02</v>
      </c>
      <c r="AO157" s="238">
        <v>33.988645732037249</v>
      </c>
      <c r="AP157" s="237">
        <v>34.469060696350994</v>
      </c>
      <c r="AQ157" s="238">
        <v>34.298326780954042</v>
      </c>
      <c r="AR157" s="238">
        <v>28.575478720955548</v>
      </c>
      <c r="AS157" s="238">
        <v>2.0000000000000004E-2</v>
      </c>
      <c r="AT157" s="238">
        <v>34.294694175259387</v>
      </c>
      <c r="AU157" s="237">
        <v>34.197282549047948</v>
      </c>
      <c r="AV157" s="238">
        <v>34.008405157272399</v>
      </c>
      <c r="AW157" s="238">
        <v>30.080822457021114</v>
      </c>
      <c r="AX157" s="238">
        <v>1.0492873738712126E-2</v>
      </c>
      <c r="AY157" s="238">
        <v>34.357794547161561</v>
      </c>
      <c r="AZ157" s="237">
        <v>36.296777253746868</v>
      </c>
      <c r="BA157" s="238">
        <v>35.927165589677095</v>
      </c>
      <c r="BB157" s="238">
        <v>32.258519520828401</v>
      </c>
      <c r="BC157" s="238">
        <v>0.28747982834428154</v>
      </c>
      <c r="BD157" s="238">
        <v>36.2499674996808</v>
      </c>
      <c r="BE157" s="237">
        <v>39.796370101368787</v>
      </c>
      <c r="BF157" s="238">
        <v>39.697785485992803</v>
      </c>
      <c r="BG157" s="238">
        <v>35.168125866911133</v>
      </c>
      <c r="BH157" s="238">
        <v>26.400757991137684</v>
      </c>
      <c r="BI157" s="239">
        <v>41.440781710407038</v>
      </c>
    </row>
    <row r="158" spans="1:61" x14ac:dyDescent="0.25">
      <c r="A158" s="240" t="s">
        <v>1771</v>
      </c>
      <c r="B158" s="237">
        <v>52.799221386805051</v>
      </c>
      <c r="C158" s="238">
        <v>52.550994184588859</v>
      </c>
      <c r="D158" s="238">
        <v>51.541027817153157</v>
      </c>
      <c r="E158" s="238">
        <v>51.27048583248542</v>
      </c>
      <c r="F158" s="238">
        <v>52.896593265439854</v>
      </c>
      <c r="G158" s="237">
        <v>39.722044181654184</v>
      </c>
      <c r="H158" s="238">
        <v>39.259562387261298</v>
      </c>
      <c r="I158" s="238">
        <v>39.668587303762727</v>
      </c>
      <c r="J158" s="238">
        <v>36.925494869579744</v>
      </c>
      <c r="K158" s="238">
        <v>39.822533479785399</v>
      </c>
      <c r="L158" s="237">
        <v>47.491770461776483</v>
      </c>
      <c r="M158" s="238">
        <v>47.237164041816683</v>
      </c>
      <c r="N158" s="238">
        <v>46.989961638960594</v>
      </c>
      <c r="O158" s="238">
        <v>38.319246973685523</v>
      </c>
      <c r="P158" s="238">
        <v>47.335868696004795</v>
      </c>
      <c r="Q158" s="237">
        <v>39.613338520465852</v>
      </c>
      <c r="R158" s="238">
        <v>39.522373570963495</v>
      </c>
      <c r="S158" s="238">
        <v>39.082038134539808</v>
      </c>
      <c r="T158" s="238">
        <v>37.862863094571857</v>
      </c>
      <c r="U158" s="238">
        <v>40.621657476111501</v>
      </c>
      <c r="V158" s="237">
        <v>48.990697044833887</v>
      </c>
      <c r="W158" s="238">
        <v>49.211826111788177</v>
      </c>
      <c r="X158" s="238">
        <v>47.738164211071528</v>
      </c>
      <c r="Y158" s="238">
        <v>52.668417875303717</v>
      </c>
      <c r="Z158" s="238">
        <v>49.419251839507254</v>
      </c>
      <c r="AA158" s="237">
        <v>39.378741601233479</v>
      </c>
      <c r="AB158" s="238">
        <v>39.632264503286692</v>
      </c>
      <c r="AC158" s="238">
        <v>38.55291703898677</v>
      </c>
      <c r="AD158" s="238">
        <v>32.451477492973176</v>
      </c>
      <c r="AE158" s="238">
        <v>39.072965501245797</v>
      </c>
      <c r="AF158" s="237">
        <v>34.477307015723142</v>
      </c>
      <c r="AG158" s="238">
        <v>33.679466394300228</v>
      </c>
      <c r="AH158" s="238">
        <v>31.979605278945197</v>
      </c>
      <c r="AI158" s="238">
        <v>-0.28924336849615823</v>
      </c>
      <c r="AJ158" s="238">
        <v>35.264570476798077</v>
      </c>
      <c r="AK158" s="237">
        <v>31.92020231456064</v>
      </c>
      <c r="AL158" s="238">
        <v>31.497022220791525</v>
      </c>
      <c r="AM158" s="238">
        <v>29.620222458879631</v>
      </c>
      <c r="AN158" s="238">
        <v>-1.8546238359657781</v>
      </c>
      <c r="AO158" s="238">
        <v>2.1409582530847615</v>
      </c>
      <c r="AP158" s="237">
        <v>31.82482491411276</v>
      </c>
      <c r="AQ158" s="238">
        <v>31.856676520520434</v>
      </c>
      <c r="AR158" s="238">
        <v>29.895853061727689</v>
      </c>
      <c r="AS158" s="238">
        <v>-1.9657406213523843</v>
      </c>
      <c r="AT158" s="238">
        <v>10.026194052209021</v>
      </c>
      <c r="AU158" s="237">
        <v>32.684537140868215</v>
      </c>
      <c r="AV158" s="238">
        <v>32.597387337235126</v>
      </c>
      <c r="AW158" s="238">
        <v>31.637120324522105</v>
      </c>
      <c r="AX158" s="238">
        <v>2.1819155772851077E-3</v>
      </c>
      <c r="AY158" s="238">
        <v>33.03119060765777</v>
      </c>
      <c r="AZ158" s="237">
        <v>35.356718694753944</v>
      </c>
      <c r="BA158" s="238">
        <v>35.125891120012078</v>
      </c>
      <c r="BB158" s="238">
        <v>34.282047435332096</v>
      </c>
      <c r="BC158" s="238">
        <v>0</v>
      </c>
      <c r="BD158" s="238">
        <v>35.213328206794891</v>
      </c>
      <c r="BE158" s="237">
        <v>39.41050595888656</v>
      </c>
      <c r="BF158" s="238">
        <v>39.115941787635606</v>
      </c>
      <c r="BG158" s="238">
        <v>38.19608480163879</v>
      </c>
      <c r="BH158" s="238">
        <v>40.353023277418693</v>
      </c>
      <c r="BI158" s="239">
        <v>41.349158127589895</v>
      </c>
    </row>
    <row r="159" spans="1:61" x14ac:dyDescent="0.25">
      <c r="A159" s="240" t="s">
        <v>1772</v>
      </c>
      <c r="B159" s="237">
        <v>58.155201041275504</v>
      </c>
      <c r="C159" s="238">
        <v>57.645047024723134</v>
      </c>
      <c r="D159" s="238">
        <v>57.19347798308074</v>
      </c>
      <c r="E159" s="238">
        <v>55.947124846642474</v>
      </c>
      <c r="F159" s="238">
        <v>59.064794301362227</v>
      </c>
      <c r="G159" s="237">
        <v>43.68242342287455</v>
      </c>
      <c r="H159" s="238">
        <v>43.261862925297009</v>
      </c>
      <c r="I159" s="238">
        <v>43.561551771397248</v>
      </c>
      <c r="J159" s="238">
        <v>42.230364284000537</v>
      </c>
      <c r="K159" s="238">
        <v>44.439380185547428</v>
      </c>
      <c r="L159" s="237">
        <v>51.5336490433561</v>
      </c>
      <c r="M159" s="238">
        <v>51.018779657754486</v>
      </c>
      <c r="N159" s="238">
        <v>51.299691051762565</v>
      </c>
      <c r="O159" s="238">
        <v>50.843130041780093</v>
      </c>
      <c r="P159" s="238">
        <v>52.076835338301684</v>
      </c>
      <c r="Q159" s="237">
        <v>42.054569383197645</v>
      </c>
      <c r="R159" s="238">
        <v>41.741772111264218</v>
      </c>
      <c r="S159" s="238">
        <v>41.683161372642665</v>
      </c>
      <c r="T159" s="238">
        <v>41.618704403693258</v>
      </c>
      <c r="U159" s="238">
        <v>43.238133201470866</v>
      </c>
      <c r="V159" s="237">
        <v>53.765617048204973</v>
      </c>
      <c r="W159" s="238">
        <v>53.567864964101638</v>
      </c>
      <c r="X159" s="238">
        <v>51.739996059037232</v>
      </c>
      <c r="Y159" s="238">
        <v>51.442373386591058</v>
      </c>
      <c r="Z159" s="238">
        <v>53.180628989659773</v>
      </c>
      <c r="AA159" s="237">
        <v>41.884446041967443</v>
      </c>
      <c r="AB159" s="238">
        <v>41.848383403972093</v>
      </c>
      <c r="AC159" s="238">
        <v>41.685118227821057</v>
      </c>
      <c r="AD159" s="238">
        <v>41.232806251985551</v>
      </c>
      <c r="AE159" s="238">
        <v>42.656127384682833</v>
      </c>
      <c r="AF159" s="237">
        <v>36.157071735287062</v>
      </c>
      <c r="AG159" s="238">
        <v>35.098478495092415</v>
      </c>
      <c r="AH159" s="238">
        <v>33.716121171827865</v>
      </c>
      <c r="AI159" s="238">
        <v>30.383059731959921</v>
      </c>
      <c r="AJ159" s="238">
        <v>37.711163248232211</v>
      </c>
      <c r="AK159" s="237">
        <v>34.698972072124143</v>
      </c>
      <c r="AL159" s="238">
        <v>34.00166005990539</v>
      </c>
      <c r="AM159" s="238">
        <v>32.846964449932997</v>
      </c>
      <c r="AN159" s="238">
        <v>30.359605236097401</v>
      </c>
      <c r="AO159" s="238">
        <v>38.538719308468572</v>
      </c>
      <c r="AP159" s="237">
        <v>33.660032237222801</v>
      </c>
      <c r="AQ159" s="238">
        <v>33.218271255499445</v>
      </c>
      <c r="AR159" s="238">
        <v>32.115207976198747</v>
      </c>
      <c r="AS159" s="238">
        <v>31.263923022469601</v>
      </c>
      <c r="AT159" s="238">
        <v>36.712846850445658</v>
      </c>
      <c r="AU159" s="237">
        <v>34.801901049378472</v>
      </c>
      <c r="AV159" s="238">
        <v>34.598658347076928</v>
      </c>
      <c r="AW159" s="238">
        <v>33.745102705878125</v>
      </c>
      <c r="AX159" s="238">
        <v>13.040422028482352</v>
      </c>
      <c r="AY159" s="238">
        <v>35.294288556103993</v>
      </c>
      <c r="AZ159" s="237">
        <v>37.566928034387338</v>
      </c>
      <c r="BA159" s="238">
        <v>37.264928352042496</v>
      </c>
      <c r="BB159" s="238">
        <v>36.770171840496332</v>
      </c>
      <c r="BC159" s="238">
        <v>33.354110125367725</v>
      </c>
      <c r="BD159" s="238">
        <v>38.193756147009772</v>
      </c>
      <c r="BE159" s="237">
        <v>41.338342307088844</v>
      </c>
      <c r="BF159" s="238">
        <v>41.04951006339806</v>
      </c>
      <c r="BG159" s="238">
        <v>39.844283350976383</v>
      </c>
      <c r="BH159" s="238">
        <v>38.80872852390042</v>
      </c>
      <c r="BI159" s="239">
        <v>42.070506797145249</v>
      </c>
    </row>
    <row r="160" spans="1:61" x14ac:dyDescent="0.25">
      <c r="A160" s="240" t="s">
        <v>1773</v>
      </c>
      <c r="B160" s="237">
        <v>53.836514366947974</v>
      </c>
      <c r="C160" s="238">
        <v>53.003290110132028</v>
      </c>
      <c r="D160" s="238">
        <v>48.31761635389072</v>
      </c>
      <c r="E160" s="238">
        <v>42.604551986634341</v>
      </c>
      <c r="F160" s="238">
        <v>54.675981749878275</v>
      </c>
      <c r="G160" s="237">
        <v>41.496516392772705</v>
      </c>
      <c r="H160" s="238">
        <v>41.101810738943833</v>
      </c>
      <c r="I160" s="238">
        <v>38.929001347678117</v>
      </c>
      <c r="J160" s="238">
        <v>35.818428662021326</v>
      </c>
      <c r="K160" s="238">
        <v>42.700538437279249</v>
      </c>
      <c r="L160" s="237">
        <v>47.824592068547005</v>
      </c>
      <c r="M160" s="238">
        <v>47.411618818770179</v>
      </c>
      <c r="N160" s="238">
        <v>43.073816562735445</v>
      </c>
      <c r="O160" s="238">
        <v>40.349341818148581</v>
      </c>
      <c r="P160" s="238">
        <v>48.865739690282226</v>
      </c>
      <c r="Q160" s="237">
        <v>42.060608844979647</v>
      </c>
      <c r="R160" s="238">
        <v>41.854989188534397</v>
      </c>
      <c r="S160" s="238">
        <v>37.133881886917038</v>
      </c>
      <c r="T160" s="238">
        <v>35.055055795581048</v>
      </c>
      <c r="U160" s="238">
        <v>42.83530975180409</v>
      </c>
      <c r="V160" s="237">
        <v>48.239346453933734</v>
      </c>
      <c r="W160" s="238">
        <v>47.998912110255809</v>
      </c>
      <c r="X160" s="238">
        <v>41.456386700135354</v>
      </c>
      <c r="Y160" s="238">
        <v>35.042855279006545</v>
      </c>
      <c r="Z160" s="238">
        <v>49.445861766511712</v>
      </c>
      <c r="AA160" s="237">
        <v>40.20316180198612</v>
      </c>
      <c r="AB160" s="238">
        <v>39.741092268914642</v>
      </c>
      <c r="AC160" s="238">
        <v>34.741952859418404</v>
      </c>
      <c r="AD160" s="238">
        <v>28.280652721523314</v>
      </c>
      <c r="AE160" s="238">
        <v>41.261502817483084</v>
      </c>
      <c r="AF160" s="237">
        <v>36.072658685120494</v>
      </c>
      <c r="AG160" s="238">
        <v>35.228381744805937</v>
      </c>
      <c r="AH160" s="238">
        <v>30.627919453269712</v>
      </c>
      <c r="AI160" s="238">
        <v>10.241152144103584</v>
      </c>
      <c r="AJ160" s="238">
        <v>37.525189519687359</v>
      </c>
      <c r="AK160" s="237">
        <v>35.889956020458293</v>
      </c>
      <c r="AL160" s="238">
        <v>35.381653499130849</v>
      </c>
      <c r="AM160" s="238">
        <v>30.569659607451591</v>
      </c>
      <c r="AN160" s="238">
        <v>0</v>
      </c>
      <c r="AO160" s="238">
        <v>35.859729759386717</v>
      </c>
      <c r="AP160" s="237">
        <v>35.702121978097573</v>
      </c>
      <c r="AQ160" s="238">
        <v>35.372507097808892</v>
      </c>
      <c r="AR160" s="238">
        <v>30.670019022903176</v>
      </c>
      <c r="AS160" s="238">
        <v>0</v>
      </c>
      <c r="AT160" s="238">
        <v>35.820765328687145</v>
      </c>
      <c r="AU160" s="237">
        <v>36.701381651244816</v>
      </c>
      <c r="AV160" s="238">
        <v>36.320814464416493</v>
      </c>
      <c r="AW160" s="238">
        <v>31.710182576409643</v>
      </c>
      <c r="AX160" s="238">
        <v>0</v>
      </c>
      <c r="AY160" s="238">
        <v>36.203776123148998</v>
      </c>
      <c r="AZ160" s="237">
        <v>38.081285478012617</v>
      </c>
      <c r="BA160" s="238">
        <v>37.113418895757476</v>
      </c>
      <c r="BB160" s="238">
        <v>33.589390156074685</v>
      </c>
      <c r="BC160" s="238">
        <v>0.28548327832899278</v>
      </c>
      <c r="BD160" s="238">
        <v>37.253135642403628</v>
      </c>
      <c r="BE160" s="237">
        <v>40.682034523590808</v>
      </c>
      <c r="BF160" s="238">
        <v>40.457111614292813</v>
      </c>
      <c r="BG160" s="238">
        <v>35.236414560075723</v>
      </c>
      <c r="BH160" s="238">
        <v>27.967500847478842</v>
      </c>
      <c r="BI160" s="239">
        <v>42.231528699726674</v>
      </c>
    </row>
    <row r="161" spans="1:61" x14ac:dyDescent="0.25">
      <c r="A161" s="240" t="s">
        <v>1774</v>
      </c>
      <c r="B161" s="237">
        <v>52.689984188875187</v>
      </c>
      <c r="C161" s="238">
        <v>51.873723942249484</v>
      </c>
      <c r="D161" s="238">
        <v>47.290274088431353</v>
      </c>
      <c r="E161" s="238">
        <v>41.66163559737209</v>
      </c>
      <c r="F161" s="238">
        <v>53.511900804286952</v>
      </c>
      <c r="G161" s="237">
        <v>40.415130477941126</v>
      </c>
      <c r="H161" s="238">
        <v>40.030319229333827</v>
      </c>
      <c r="I161" s="238">
        <v>37.86930643524456</v>
      </c>
      <c r="J161" s="238">
        <v>34.761859083213444</v>
      </c>
      <c r="K161" s="238">
        <v>41.588523195392654</v>
      </c>
      <c r="L161" s="237">
        <v>46.621976179855871</v>
      </c>
      <c r="M161" s="238">
        <v>46.216640339279351</v>
      </c>
      <c r="N161" s="238">
        <v>41.958398839390199</v>
      </c>
      <c r="O161" s="238">
        <v>39.299327185145302</v>
      </c>
      <c r="P161" s="238">
        <v>47.635437283453307</v>
      </c>
      <c r="Q161" s="237">
        <v>41.002708587743108</v>
      </c>
      <c r="R161" s="238">
        <v>40.801550158235038</v>
      </c>
      <c r="S161" s="238">
        <v>36.039868859092927</v>
      </c>
      <c r="T161" s="238">
        <v>34.024987522970882</v>
      </c>
      <c r="U161" s="238">
        <v>41.760344166613422</v>
      </c>
      <c r="V161" s="237">
        <v>47.167263954129645</v>
      </c>
      <c r="W161" s="238">
        <v>46.931842449796129</v>
      </c>
      <c r="X161" s="238">
        <v>40.459411927927029</v>
      </c>
      <c r="Y161" s="238">
        <v>34.184662972081718</v>
      </c>
      <c r="Z161" s="238">
        <v>48.344290452104595</v>
      </c>
      <c r="AA161" s="237">
        <v>39.228442955295293</v>
      </c>
      <c r="AB161" s="238">
        <v>38.750569173238226</v>
      </c>
      <c r="AC161" s="238">
        <v>34.03050161230793</v>
      </c>
      <c r="AD161" s="238">
        <v>29.07103245537418</v>
      </c>
      <c r="AE161" s="238">
        <v>40.263976399297739</v>
      </c>
      <c r="AF161" s="237">
        <v>34.848825084607036</v>
      </c>
      <c r="AG161" s="238">
        <v>34.193487400976529</v>
      </c>
      <c r="AH161" s="238">
        <v>30.493025729064108</v>
      </c>
      <c r="AI161" s="238">
        <v>10.333989689979939</v>
      </c>
      <c r="AJ161" s="238">
        <v>36.309203929448714</v>
      </c>
      <c r="AK161" s="237">
        <v>34.670742364261571</v>
      </c>
      <c r="AL161" s="238">
        <v>34.345977003565508</v>
      </c>
      <c r="AM161" s="238">
        <v>30.439659607451592</v>
      </c>
      <c r="AN161" s="238">
        <v>0</v>
      </c>
      <c r="AO161" s="238">
        <v>34.804296568451242</v>
      </c>
      <c r="AP161" s="237">
        <v>34.651759815155273</v>
      </c>
      <c r="AQ161" s="238">
        <v>34.32993044508499</v>
      </c>
      <c r="AR161" s="238">
        <v>30.540019022903167</v>
      </c>
      <c r="AS161" s="238">
        <v>0</v>
      </c>
      <c r="AT161" s="238">
        <v>34.76818498036544</v>
      </c>
      <c r="AU161" s="237">
        <v>35.62100046735727</v>
      </c>
      <c r="AV161" s="238">
        <v>35.250775704495794</v>
      </c>
      <c r="AW161" s="238">
        <v>31.572366407904255</v>
      </c>
      <c r="AX161" s="238">
        <v>0</v>
      </c>
      <c r="AY161" s="238">
        <v>35.136375898193847</v>
      </c>
      <c r="AZ161" s="237">
        <v>36.955356745242078</v>
      </c>
      <c r="BA161" s="238">
        <v>36.020423193856573</v>
      </c>
      <c r="BB161" s="238">
        <v>33.44182549668254</v>
      </c>
      <c r="BC161" s="238">
        <v>0.29062712118176737</v>
      </c>
      <c r="BD161" s="238">
        <v>36.152651619792692</v>
      </c>
      <c r="BE161" s="237">
        <v>39.638681883831545</v>
      </c>
      <c r="BF161" s="238">
        <v>39.406917554197051</v>
      </c>
      <c r="BG161" s="238">
        <v>34.388357814629948</v>
      </c>
      <c r="BH161" s="238">
        <v>28.222384111535042</v>
      </c>
      <c r="BI161" s="239">
        <v>41.165758608885923</v>
      </c>
    </row>
    <row r="162" spans="1:61" x14ac:dyDescent="0.25">
      <c r="A162" s="240" t="s">
        <v>1775</v>
      </c>
      <c r="B162" s="237">
        <v>57.13093709148712</v>
      </c>
      <c r="C162" s="238">
        <v>54.843536607737988</v>
      </c>
      <c r="D162" s="238">
        <v>50.360574419460015</v>
      </c>
      <c r="E162" s="238">
        <v>44.368660616109977</v>
      </c>
      <c r="F162" s="238">
        <v>57.98215850715669</v>
      </c>
      <c r="G162" s="237">
        <v>44.316909067403323</v>
      </c>
      <c r="H162" s="238">
        <v>43.276447487093364</v>
      </c>
      <c r="I162" s="238">
        <v>41.155566873223627</v>
      </c>
      <c r="J162" s="238">
        <v>37.950691544874118</v>
      </c>
      <c r="K162" s="238">
        <v>45.821242222599921</v>
      </c>
      <c r="L162" s="237">
        <v>51.493020374714554</v>
      </c>
      <c r="M162" s="238">
        <v>50.283574455597382</v>
      </c>
      <c r="N162" s="238">
        <v>45.655034457607293</v>
      </c>
      <c r="O162" s="238">
        <v>42.733849323275535</v>
      </c>
      <c r="P162" s="238">
        <v>52.700437769885681</v>
      </c>
      <c r="Q162" s="237">
        <v>45.528550896087744</v>
      </c>
      <c r="R162" s="238">
        <v>44.479890931391111</v>
      </c>
      <c r="S162" s="238">
        <v>39.14915054069548</v>
      </c>
      <c r="T162" s="238">
        <v>37.131390658610492</v>
      </c>
      <c r="U162" s="238">
        <v>46.333655220374233</v>
      </c>
      <c r="V162" s="237">
        <v>52.123089491839167</v>
      </c>
      <c r="W162" s="238">
        <v>51.447589621073682</v>
      </c>
      <c r="X162" s="238">
        <v>44.001442464758547</v>
      </c>
      <c r="Y162" s="238">
        <v>37.060051920339276</v>
      </c>
      <c r="Z162" s="238">
        <v>53.719272256819572</v>
      </c>
      <c r="AA162" s="237">
        <v>43.261586082617548</v>
      </c>
      <c r="AB162" s="238">
        <v>42.150354778520629</v>
      </c>
      <c r="AC162" s="238">
        <v>36.827024490568967</v>
      </c>
      <c r="AD162" s="238">
        <v>31.107843080564084</v>
      </c>
      <c r="AE162" s="238">
        <v>44.727275672956665</v>
      </c>
      <c r="AF162" s="237">
        <v>38.347102472041776</v>
      </c>
      <c r="AG162" s="238">
        <v>37.435041322056698</v>
      </c>
      <c r="AH162" s="238">
        <v>32.508680912926494</v>
      </c>
      <c r="AI162" s="238">
        <v>11.096234803491052</v>
      </c>
      <c r="AJ162" s="238">
        <v>40.228904712969943</v>
      </c>
      <c r="AK162" s="237">
        <v>38.676187043083779</v>
      </c>
      <c r="AL162" s="238">
        <v>37.616850230393553</v>
      </c>
      <c r="AM162" s="238">
        <v>32.511999288932977</v>
      </c>
      <c r="AN162" s="238">
        <v>0</v>
      </c>
      <c r="AO162" s="238">
        <v>38.825162950322195</v>
      </c>
      <c r="AP162" s="237">
        <v>38.161992665020193</v>
      </c>
      <c r="AQ162" s="238">
        <v>37.595696972323971</v>
      </c>
      <c r="AR162" s="238">
        <v>32.617798914336859</v>
      </c>
      <c r="AS162" s="238">
        <v>0</v>
      </c>
      <c r="AT162" s="238">
        <v>38.77930834994811</v>
      </c>
      <c r="AU162" s="237">
        <v>39.644201429579923</v>
      </c>
      <c r="AV162" s="238">
        <v>39.118558648939917</v>
      </c>
      <c r="AW162" s="238">
        <v>33.644533654931813</v>
      </c>
      <c r="AX162" s="238">
        <v>0</v>
      </c>
      <c r="AY162" s="238">
        <v>39.194134229435655</v>
      </c>
      <c r="AZ162" s="237">
        <v>41.062693216916657</v>
      </c>
      <c r="BA162" s="238">
        <v>39.919831749891422</v>
      </c>
      <c r="BB162" s="238">
        <v>35.802235288509181</v>
      </c>
      <c r="BC162" s="238">
        <v>0.31120249259286598</v>
      </c>
      <c r="BD162" s="238">
        <v>40.245275711041202</v>
      </c>
      <c r="BE162" s="237">
        <v>44.09143937250316</v>
      </c>
      <c r="BF162" s="238">
        <v>43.088580843504346</v>
      </c>
      <c r="BG162" s="238">
        <v>37.494643217078277</v>
      </c>
      <c r="BH162" s="238">
        <v>30.167223067805136</v>
      </c>
      <c r="BI162" s="239">
        <v>45.906908128879998</v>
      </c>
    </row>
    <row r="163" spans="1:61" x14ac:dyDescent="0.25">
      <c r="A163" s="240" t="s">
        <v>1776</v>
      </c>
      <c r="B163" s="237">
        <v>53.575029970551775</v>
      </c>
      <c r="C163" s="238">
        <v>52.807480049654188</v>
      </c>
      <c r="D163" s="238">
        <v>48.580421972699433</v>
      </c>
      <c r="E163" s="238">
        <v>43.299968017887878</v>
      </c>
      <c r="F163" s="238">
        <v>54.441449197503793</v>
      </c>
      <c r="G163" s="237">
        <v>40.83228403638315</v>
      </c>
      <c r="H163" s="238">
        <v>40.55200601791379</v>
      </c>
      <c r="I163" s="238">
        <v>38.636858360009526</v>
      </c>
      <c r="J163" s="238">
        <v>36.004904309586927</v>
      </c>
      <c r="K163" s="238">
        <v>42.070798081844821</v>
      </c>
      <c r="L163" s="237">
        <v>46.730360399343816</v>
      </c>
      <c r="M163" s="238">
        <v>46.488867096656115</v>
      </c>
      <c r="N163" s="238">
        <v>42.764877230246391</v>
      </c>
      <c r="O163" s="238">
        <v>40.666551887748831</v>
      </c>
      <c r="P163" s="238">
        <v>47.785013865731166</v>
      </c>
      <c r="Q163" s="237">
        <v>41.980754324966078</v>
      </c>
      <c r="R163" s="238">
        <v>41.864988249723659</v>
      </c>
      <c r="S163" s="238">
        <v>37.566662212173476</v>
      </c>
      <c r="T163" s="238">
        <v>35.764022609654795</v>
      </c>
      <c r="U163" s="238">
        <v>42.689339020828527</v>
      </c>
      <c r="V163" s="237">
        <v>48.00157215073461</v>
      </c>
      <c r="W163" s="238">
        <v>47.719928624595646</v>
      </c>
      <c r="X163" s="238">
        <v>41.542087704920007</v>
      </c>
      <c r="Y163" s="238">
        <v>35.658461996341074</v>
      </c>
      <c r="Z163" s="238">
        <v>48.889176768119754</v>
      </c>
      <c r="AA163" s="237">
        <v>40.575745358468801</v>
      </c>
      <c r="AB163" s="238">
        <v>40.14227613179181</v>
      </c>
      <c r="AC163" s="238">
        <v>35.430565279045823</v>
      </c>
      <c r="AD163" s="238">
        <v>30.104782763757811</v>
      </c>
      <c r="AE163" s="238">
        <v>41.128403811186558</v>
      </c>
      <c r="AF163" s="237">
        <v>36.139334449159961</v>
      </c>
      <c r="AG163" s="238">
        <v>35.803758594489558</v>
      </c>
      <c r="AH163" s="238">
        <v>31.417151074016665</v>
      </c>
      <c r="AI163" s="238">
        <v>10.680908940359997</v>
      </c>
      <c r="AJ163" s="238">
        <v>37.243912792674408</v>
      </c>
      <c r="AK163" s="237">
        <v>36.269095847660886</v>
      </c>
      <c r="AL163" s="238">
        <v>35.992621903176463</v>
      </c>
      <c r="AM163" s="238">
        <v>31.359659607451587</v>
      </c>
      <c r="AN163" s="238">
        <v>0</v>
      </c>
      <c r="AO163" s="238">
        <v>36.392613694410919</v>
      </c>
      <c r="AP163" s="237">
        <v>36.223381064206031</v>
      </c>
      <c r="AQ163" s="238">
        <v>36.033496485410666</v>
      </c>
      <c r="AR163" s="238">
        <v>31.460019022903175</v>
      </c>
      <c r="AS163" s="238">
        <v>0</v>
      </c>
      <c r="AT163" s="238">
        <v>36.345177112275437</v>
      </c>
      <c r="AU163" s="237">
        <v>36.943064558459653</v>
      </c>
      <c r="AV163" s="238">
        <v>36.816966306852343</v>
      </c>
      <c r="AW163" s="238">
        <v>32.650499383093823</v>
      </c>
      <c r="AX163" s="238">
        <v>0</v>
      </c>
      <c r="AY163" s="238">
        <v>36.783316880002232</v>
      </c>
      <c r="AZ163" s="237">
        <v>38.081278947106966</v>
      </c>
      <c r="BA163" s="238">
        <v>37.469427625833433</v>
      </c>
      <c r="BB163" s="238">
        <v>34.505938397574177</v>
      </c>
      <c r="BC163" s="238">
        <v>0.29834288546092935</v>
      </c>
      <c r="BD163" s="238">
        <v>37.448844130016752</v>
      </c>
      <c r="BE163" s="237">
        <v>41.374610771456879</v>
      </c>
      <c r="BF163" s="238">
        <v>41.101508044062854</v>
      </c>
      <c r="BG163" s="238">
        <v>36.337678201095009</v>
      </c>
      <c r="BH163" s="238">
        <v>29.039920325613888</v>
      </c>
      <c r="BI163" s="239">
        <v>42.79617378261176</v>
      </c>
    </row>
    <row r="164" spans="1:61" x14ac:dyDescent="0.25">
      <c r="A164" s="240" t="s">
        <v>1777</v>
      </c>
      <c r="B164" s="237">
        <v>53.453766195815128</v>
      </c>
      <c r="C164" s="238">
        <v>52.545625859928698</v>
      </c>
      <c r="D164" s="238">
        <v>48.46416915110364</v>
      </c>
      <c r="E164" s="238">
        <v>42.71461693067193</v>
      </c>
      <c r="F164" s="238">
        <v>54.30036671574279</v>
      </c>
      <c r="G164" s="237">
        <v>40.700161542702347</v>
      </c>
      <c r="H164" s="238">
        <v>40.271254198544497</v>
      </c>
      <c r="I164" s="238">
        <v>38.177115512003475</v>
      </c>
      <c r="J164" s="238">
        <v>35.296565174522463</v>
      </c>
      <c r="K164" s="238">
        <v>41.919784212455042</v>
      </c>
      <c r="L164" s="237">
        <v>47.006490626208681</v>
      </c>
      <c r="M164" s="238">
        <v>46.646786344258722</v>
      </c>
      <c r="N164" s="238">
        <v>42.59902211410526</v>
      </c>
      <c r="O164" s="238">
        <v>40.30682164687348</v>
      </c>
      <c r="P164" s="238">
        <v>48.08109838359961</v>
      </c>
      <c r="Q164" s="237">
        <v>41.655407606852101</v>
      </c>
      <c r="R164" s="238">
        <v>41.512858088157358</v>
      </c>
      <c r="S164" s="238">
        <v>37.057076189871204</v>
      </c>
      <c r="T164" s="238">
        <v>35.118632752862844</v>
      </c>
      <c r="U164" s="238">
        <v>42.353970903211653</v>
      </c>
      <c r="V164" s="237">
        <v>48.252424339201674</v>
      </c>
      <c r="W164" s="238">
        <v>48.029604033474968</v>
      </c>
      <c r="X164" s="238">
        <v>41.545109844283708</v>
      </c>
      <c r="Y164" s="238">
        <v>35.042534934461671</v>
      </c>
      <c r="Z164" s="238">
        <v>49.140149099981485</v>
      </c>
      <c r="AA164" s="237">
        <v>39.975694880376587</v>
      </c>
      <c r="AB164" s="238">
        <v>39.569815642989312</v>
      </c>
      <c r="AC164" s="238">
        <v>34.641669977078031</v>
      </c>
      <c r="AD164" s="238">
        <v>29.616764945460464</v>
      </c>
      <c r="AE164" s="238">
        <v>40.946190007378888</v>
      </c>
      <c r="AF164" s="237">
        <v>35.392683533608015</v>
      </c>
      <c r="AG164" s="238">
        <v>34.900242981166855</v>
      </c>
      <c r="AH164" s="238">
        <v>30.674655918555853</v>
      </c>
      <c r="AI164" s="238">
        <v>10.600139350023438</v>
      </c>
      <c r="AJ164" s="238">
        <v>36.77949826563318</v>
      </c>
      <c r="AK164" s="237">
        <v>35.496915017193054</v>
      </c>
      <c r="AL164" s="238">
        <v>35.094077276113566</v>
      </c>
      <c r="AM164" s="238">
        <v>30.700000000000003</v>
      </c>
      <c r="AN164" s="238">
        <v>0</v>
      </c>
      <c r="AO164" s="238">
        <v>35.649729759386716</v>
      </c>
      <c r="AP164" s="237">
        <v>35.434695776384281</v>
      </c>
      <c r="AQ164" s="238">
        <v>35.07281370870448</v>
      </c>
      <c r="AR164" s="238">
        <v>30.8</v>
      </c>
      <c r="AS164" s="238">
        <v>0</v>
      </c>
      <c r="AT164" s="238">
        <v>35.597529977922264</v>
      </c>
      <c r="AU164" s="237">
        <v>36.366347652056021</v>
      </c>
      <c r="AV164" s="238">
        <v>36.074341795816785</v>
      </c>
      <c r="AW164" s="238">
        <v>31.715176088258495</v>
      </c>
      <c r="AX164" s="238">
        <v>0</v>
      </c>
      <c r="AY164" s="238">
        <v>36.009119700307686</v>
      </c>
      <c r="AZ164" s="237">
        <v>37.615880415757161</v>
      </c>
      <c r="BA164" s="238">
        <v>36.774140419099695</v>
      </c>
      <c r="BB164" s="238">
        <v>33.510119196999391</v>
      </c>
      <c r="BC164" s="238">
        <v>0.29577096403454201</v>
      </c>
      <c r="BD164" s="238">
        <v>36.88944685617448</v>
      </c>
      <c r="BE164" s="237">
        <v>40.615020189273601</v>
      </c>
      <c r="BF164" s="238">
        <v>40.357196607630144</v>
      </c>
      <c r="BG164" s="238">
        <v>35.489245964617332</v>
      </c>
      <c r="BH164" s="238">
        <v>28.779857270913396</v>
      </c>
      <c r="BI164" s="239">
        <v>42.109738323238957</v>
      </c>
    </row>
    <row r="165" spans="1:61" x14ac:dyDescent="0.25">
      <c r="A165" s="240" t="s">
        <v>1778</v>
      </c>
      <c r="B165" s="237">
        <v>50.644365620967811</v>
      </c>
      <c r="C165" s="238">
        <v>49.858974598088437</v>
      </c>
      <c r="D165" s="238">
        <v>45.450569154409784</v>
      </c>
      <c r="E165" s="238">
        <v>40.045085281445104</v>
      </c>
      <c r="F165" s="238">
        <v>51.436408170060851</v>
      </c>
      <c r="G165" s="237">
        <v>40.124136717641314</v>
      </c>
      <c r="H165" s="238">
        <v>39.744812542762951</v>
      </c>
      <c r="I165" s="238">
        <v>37.595770950194648</v>
      </c>
      <c r="J165" s="238">
        <v>34.510862557469778</v>
      </c>
      <c r="K165" s="238">
        <v>41.290074185565111</v>
      </c>
      <c r="L165" s="237">
        <v>45.506491544989899</v>
      </c>
      <c r="M165" s="238">
        <v>45.11323594934791</v>
      </c>
      <c r="N165" s="238">
        <v>40.966601785800172</v>
      </c>
      <c r="O165" s="238">
        <v>38.368598738287787</v>
      </c>
      <c r="P165" s="238">
        <v>46.494462607797743</v>
      </c>
      <c r="Q165" s="237">
        <v>39.407305461329713</v>
      </c>
      <c r="R165" s="238">
        <v>39.217690086461445</v>
      </c>
      <c r="S165" s="238">
        <v>34.638092676985714</v>
      </c>
      <c r="T165" s="238">
        <v>32.781302539973915</v>
      </c>
      <c r="U165" s="238">
        <v>40.138246516154553</v>
      </c>
      <c r="V165" s="237">
        <v>45.335824251376145</v>
      </c>
      <c r="W165" s="238">
        <v>45.110219166496314</v>
      </c>
      <c r="X165" s="238">
        <v>38.882297685850574</v>
      </c>
      <c r="Y165" s="238">
        <v>32.959572855542241</v>
      </c>
      <c r="Z165" s="238">
        <v>46.468050736290188</v>
      </c>
      <c r="AA165" s="237">
        <v>37.704093052162676</v>
      </c>
      <c r="AB165" s="238">
        <v>37.242970989529674</v>
      </c>
      <c r="AC165" s="238">
        <v>32.92791138133996</v>
      </c>
      <c r="AD165" s="238">
        <v>29.221032455374182</v>
      </c>
      <c r="AE165" s="238">
        <v>38.69865853944966</v>
      </c>
      <c r="AF165" s="237">
        <v>33.604021804253392</v>
      </c>
      <c r="AG165" s="238">
        <v>33.02969019356285</v>
      </c>
      <c r="AH165" s="238">
        <v>29.673251339130889</v>
      </c>
      <c r="AI165" s="238">
        <v>10.387737742855721</v>
      </c>
      <c r="AJ165" s="238">
        <v>34.895924925601776</v>
      </c>
      <c r="AK165" s="237">
        <v>33.320710087554545</v>
      </c>
      <c r="AL165" s="238">
        <v>33.14672681731922</v>
      </c>
      <c r="AM165" s="238">
        <v>30.104740649386475</v>
      </c>
      <c r="AN165" s="238">
        <v>0</v>
      </c>
      <c r="AO165" s="238">
        <v>33.448863377515771</v>
      </c>
      <c r="AP165" s="237">
        <v>33.313247124615074</v>
      </c>
      <c r="AQ165" s="238">
        <v>33.200000000000003</v>
      </c>
      <c r="AR165" s="238">
        <v>30.195767645927432</v>
      </c>
      <c r="AS165" s="238">
        <v>0</v>
      </c>
      <c r="AT165" s="238">
        <v>33.417810523837886</v>
      </c>
      <c r="AU165" s="237">
        <v>34.237630905648565</v>
      </c>
      <c r="AV165" s="238">
        <v>33.883007198270981</v>
      </c>
      <c r="AW165" s="238">
        <v>30.721881915649128</v>
      </c>
      <c r="AX165" s="238">
        <v>0</v>
      </c>
      <c r="AY165" s="238">
        <v>33.771227362726229</v>
      </c>
      <c r="AZ165" s="237">
        <v>35.799084665082887</v>
      </c>
      <c r="BA165" s="238">
        <v>34.896731249717853</v>
      </c>
      <c r="BB165" s="238">
        <v>32.604319814351655</v>
      </c>
      <c r="BC165" s="238">
        <v>0.29062712118176737</v>
      </c>
      <c r="BD165" s="238">
        <v>35.030168479333277</v>
      </c>
      <c r="BE165" s="237">
        <v>38.745653533022292</v>
      </c>
      <c r="BF165" s="238">
        <v>38.516825168903367</v>
      </c>
      <c r="BG165" s="238">
        <v>33.823493795566492</v>
      </c>
      <c r="BH165" s="238">
        <v>28.145226244618417</v>
      </c>
      <c r="BI165" s="239">
        <v>40.241863482567219</v>
      </c>
    </row>
    <row r="166" spans="1:61" x14ac:dyDescent="0.25">
      <c r="A166" s="240" t="s">
        <v>1779</v>
      </c>
      <c r="B166" s="237">
        <v>53.203381265511133</v>
      </c>
      <c r="C166" s="238">
        <v>52.39389059260936</v>
      </c>
      <c r="D166" s="238">
        <v>47.73129994668826</v>
      </c>
      <c r="E166" s="238">
        <v>42.030458640571815</v>
      </c>
      <c r="F166" s="238">
        <v>54.037747212486053</v>
      </c>
      <c r="G166" s="237">
        <v>40.821310366758851</v>
      </c>
      <c r="H166" s="238">
        <v>40.434264275051312</v>
      </c>
      <c r="I166" s="238">
        <v>38.250974423484195</v>
      </c>
      <c r="J166" s="238">
        <v>35.040609999889782</v>
      </c>
      <c r="K166" s="238">
        <v>42.007340401806552</v>
      </c>
      <c r="L166" s="237">
        <v>47.091557956571286</v>
      </c>
      <c r="M166" s="238">
        <v>46.683556216808086</v>
      </c>
      <c r="N166" s="238">
        <v>42.37725482919479</v>
      </c>
      <c r="O166" s="238">
        <v>39.61546999694211</v>
      </c>
      <c r="P166" s="238">
        <v>48.147239895932358</v>
      </c>
      <c r="Q166" s="237">
        <v>41.415337446291268</v>
      </c>
      <c r="R166" s="238">
        <v>41.21455347435684</v>
      </c>
      <c r="S166" s="238">
        <v>36.400359002350363</v>
      </c>
      <c r="T166" s="238">
        <v>34.304685701377544</v>
      </c>
      <c r="U166" s="238">
        <v>42.190608947202236</v>
      </c>
      <c r="V166" s="237">
        <v>47.641807268818532</v>
      </c>
      <c r="W166" s="238">
        <v>47.40161217283022</v>
      </c>
      <c r="X166" s="238">
        <v>40.857026406863383</v>
      </c>
      <c r="Y166" s="238">
        <v>34.295338293128928</v>
      </c>
      <c r="Z166" s="238">
        <v>48.83139740178737</v>
      </c>
      <c r="AA166" s="237">
        <v>39.621293146130739</v>
      </c>
      <c r="AB166" s="238">
        <v>39.138663080431535</v>
      </c>
      <c r="AC166" s="238">
        <v>33.994105411915534</v>
      </c>
      <c r="AD166" s="238">
        <v>28.680779299473603</v>
      </c>
      <c r="AE166" s="238">
        <v>40.694357390730787</v>
      </c>
      <c r="AF166" s="237">
        <v>35.203714819443647</v>
      </c>
      <c r="AG166" s="238">
        <v>34.536097883762643</v>
      </c>
      <c r="AH166" s="238">
        <v>30.128132004858504</v>
      </c>
      <c r="AI166" s="238">
        <v>10.192290277852871</v>
      </c>
      <c r="AJ166" s="238">
        <v>36.673866711617585</v>
      </c>
      <c r="AK166" s="237">
        <v>35.020742364261565</v>
      </c>
      <c r="AL166" s="238">
        <v>34.686631640101666</v>
      </c>
      <c r="AM166" s="238">
        <v>30.00417969468457</v>
      </c>
      <c r="AN166" s="238">
        <v>0</v>
      </c>
      <c r="AO166" s="238">
        <v>35.174454959267152</v>
      </c>
      <c r="AP166" s="237">
        <v>34.999548179810873</v>
      </c>
      <c r="AQ166" s="238">
        <v>34.677714613900868</v>
      </c>
      <c r="AR166" s="238">
        <v>30.100019022903176</v>
      </c>
      <c r="AS166" s="238">
        <v>0</v>
      </c>
      <c r="AT166" s="238">
        <v>35.128506373652243</v>
      </c>
      <c r="AU166" s="237">
        <v>35.981000467357262</v>
      </c>
      <c r="AV166" s="238">
        <v>35.608212042367988</v>
      </c>
      <c r="AW166" s="238">
        <v>31.197135853539599</v>
      </c>
      <c r="AX166" s="238">
        <v>0</v>
      </c>
      <c r="AY166" s="238">
        <v>35.51637589819385</v>
      </c>
      <c r="AZ166" s="237">
        <v>37.35848745978452</v>
      </c>
      <c r="BA166" s="238">
        <v>36.40591865835794</v>
      </c>
      <c r="BB166" s="238">
        <v>33.049174533963736</v>
      </c>
      <c r="BC166" s="238">
        <v>0.28548327832899278</v>
      </c>
      <c r="BD166" s="238">
        <v>36.55037294116282</v>
      </c>
      <c r="BE166" s="237">
        <v>40.038995216530125</v>
      </c>
      <c r="BF166" s="238">
        <v>39.804646708384482</v>
      </c>
      <c r="BG166" s="238">
        <v>34.666091557759977</v>
      </c>
      <c r="BH166" s="238">
        <v>27.802641900567039</v>
      </c>
      <c r="BI166" s="239">
        <v>41.613485672068492</v>
      </c>
    </row>
    <row r="167" spans="1:61" x14ac:dyDescent="0.25">
      <c r="A167" s="240" t="s">
        <v>1780</v>
      </c>
      <c r="B167" s="237">
        <v>53.73936365869428</v>
      </c>
      <c r="C167" s="238">
        <v>52.906286804948301</v>
      </c>
      <c r="D167" s="238">
        <v>48.233018072264258</v>
      </c>
      <c r="E167" s="238">
        <v>42.514839298051683</v>
      </c>
      <c r="F167" s="238">
        <v>54.581193256340931</v>
      </c>
      <c r="G167" s="237">
        <v>41.411342850646932</v>
      </c>
      <c r="H167" s="238">
        <v>41.016643279218762</v>
      </c>
      <c r="I167" s="238">
        <v>38.848653822935333</v>
      </c>
      <c r="J167" s="238">
        <v>35.735503355989195</v>
      </c>
      <c r="K167" s="238">
        <v>42.61535433898608</v>
      </c>
      <c r="L167" s="237">
        <v>47.729585955688073</v>
      </c>
      <c r="M167" s="238">
        <v>47.31892536296138</v>
      </c>
      <c r="N167" s="238">
        <v>42.983805982590859</v>
      </c>
      <c r="O167" s="238">
        <v>40.266649723626522</v>
      </c>
      <c r="P167" s="238">
        <v>48.770352302270048</v>
      </c>
      <c r="Q167" s="237">
        <v>41.97799132180009</v>
      </c>
      <c r="R167" s="238">
        <v>41.774974515831076</v>
      </c>
      <c r="S167" s="238">
        <v>37.048682913018958</v>
      </c>
      <c r="T167" s="238">
        <v>34.977614182826841</v>
      </c>
      <c r="U167" s="238">
        <v>42.75269378181391</v>
      </c>
      <c r="V167" s="237">
        <v>48.154507400852523</v>
      </c>
      <c r="W167" s="238">
        <v>47.914385889079433</v>
      </c>
      <c r="X167" s="238">
        <v>41.379058190325985</v>
      </c>
      <c r="Y167" s="238">
        <v>34.965415950739995</v>
      </c>
      <c r="Z167" s="238">
        <v>49.35618637741328</v>
      </c>
      <c r="AA167" s="237">
        <v>40.128188185896171</v>
      </c>
      <c r="AB167" s="238">
        <v>39.661092268914636</v>
      </c>
      <c r="AC167" s="238">
        <v>34.664330649391012</v>
      </c>
      <c r="AD167" s="238">
        <v>28.235605977058853</v>
      </c>
      <c r="AE167" s="238">
        <v>41.181554195691284</v>
      </c>
      <c r="AF167" s="237">
        <v>35.997768950283891</v>
      </c>
      <c r="AG167" s="238">
        <v>35.150992227592049</v>
      </c>
      <c r="AH167" s="238">
        <v>30.557919453269712</v>
      </c>
      <c r="AI167" s="238">
        <v>10.211835024353157</v>
      </c>
      <c r="AJ167" s="238">
        <v>37.442900441996137</v>
      </c>
      <c r="AK167" s="237">
        <v>35.809956020458294</v>
      </c>
      <c r="AL167" s="238">
        <v>35.30165349913085</v>
      </c>
      <c r="AM167" s="238">
        <v>30.501919651068082</v>
      </c>
      <c r="AN167" s="238">
        <v>0</v>
      </c>
      <c r="AO167" s="238">
        <v>35.779729759386719</v>
      </c>
      <c r="AP167" s="237">
        <v>35.622121978097574</v>
      </c>
      <c r="AQ167" s="238">
        <v>35.292507097808894</v>
      </c>
      <c r="AR167" s="238">
        <v>30.602239131469489</v>
      </c>
      <c r="AS167" s="238">
        <v>0</v>
      </c>
      <c r="AT167" s="238">
        <v>35.740765328687139</v>
      </c>
      <c r="AU167" s="237">
        <v>36.62138165124481</v>
      </c>
      <c r="AV167" s="238">
        <v>36.240814464416481</v>
      </c>
      <c r="AW167" s="238">
        <v>31.640182576409639</v>
      </c>
      <c r="AX167" s="238">
        <v>0</v>
      </c>
      <c r="AY167" s="238">
        <v>36.121227362726231</v>
      </c>
      <c r="AZ167" s="237">
        <v>37.996140877625145</v>
      </c>
      <c r="BA167" s="238">
        <v>37.0308480222673</v>
      </c>
      <c r="BB167" s="238">
        <v>33.516911800009197</v>
      </c>
      <c r="BC167" s="238">
        <v>0.28548327832899278</v>
      </c>
      <c r="BD167" s="238">
        <v>37.170561868613589</v>
      </c>
      <c r="BE167" s="237">
        <v>40.602034523590802</v>
      </c>
      <c r="BF167" s="238">
        <v>40.374504236214072</v>
      </c>
      <c r="BG167" s="238">
        <v>35.156414560075731</v>
      </c>
      <c r="BH167" s="238">
        <v>27.884910952156698</v>
      </c>
      <c r="BI167" s="239">
        <v>42.146390537837135</v>
      </c>
    </row>
    <row r="168" spans="1:61" x14ac:dyDescent="0.25">
      <c r="A168" s="240" t="s">
        <v>1781</v>
      </c>
      <c r="B168" s="237">
        <v>52.117580784965881</v>
      </c>
      <c r="C168" s="238">
        <v>51.312456873620285</v>
      </c>
      <c r="D168" s="238">
        <v>46.771658540415665</v>
      </c>
      <c r="E168" s="238">
        <v>41.528239983083573</v>
      </c>
      <c r="F168" s="238">
        <v>52.93198227839035</v>
      </c>
      <c r="G168" s="237">
        <v>40.433177477045064</v>
      </c>
      <c r="H168" s="238">
        <v>40.048035267773834</v>
      </c>
      <c r="I168" s="238">
        <v>37.992326490522203</v>
      </c>
      <c r="J168" s="238">
        <v>35.05541408337028</v>
      </c>
      <c r="K168" s="238">
        <v>41.606079345445757</v>
      </c>
      <c r="L168" s="237">
        <v>46.544278497407412</v>
      </c>
      <c r="M168" s="238">
        <v>46.143574171602403</v>
      </c>
      <c r="N168" s="238">
        <v>41.95952826181049</v>
      </c>
      <c r="O168" s="238">
        <v>39.319807485848948</v>
      </c>
      <c r="P168" s="238">
        <v>47.557737675199938</v>
      </c>
      <c r="Q168" s="237">
        <v>40.93527842322478</v>
      </c>
      <c r="R168" s="238">
        <v>40.738967883587478</v>
      </c>
      <c r="S168" s="238">
        <v>36.345160028452284</v>
      </c>
      <c r="T168" s="238">
        <v>34.31242913572509</v>
      </c>
      <c r="U168" s="238">
        <v>41.692917753559783</v>
      </c>
      <c r="V168" s="237">
        <v>46.764059934263926</v>
      </c>
      <c r="W168" s="238">
        <v>46.533835296651098</v>
      </c>
      <c r="X168" s="238">
        <v>40.295623802128276</v>
      </c>
      <c r="Y168" s="238">
        <v>34.300537294206904</v>
      </c>
      <c r="Z168" s="238">
        <v>47.932995283064834</v>
      </c>
      <c r="AA168" s="237">
        <v>39.079610389417297</v>
      </c>
      <c r="AB168" s="238">
        <v>38.665402266779111</v>
      </c>
      <c r="AC168" s="238">
        <v>34.009161721284407</v>
      </c>
      <c r="AD168" s="238">
        <v>28.935985710909726</v>
      </c>
      <c r="AE168" s="238">
        <v>40.102276103554985</v>
      </c>
      <c r="AF168" s="237">
        <v>35.223375095868349</v>
      </c>
      <c r="AG168" s="238">
        <v>34.486097883762639</v>
      </c>
      <c r="AH168" s="238">
        <v>29.618132004858506</v>
      </c>
      <c r="AI168" s="238">
        <v>9.894232893723526</v>
      </c>
      <c r="AJ168" s="238">
        <v>36.670134126914398</v>
      </c>
      <c r="AK168" s="237">
        <v>35.042659129655853</v>
      </c>
      <c r="AL168" s="238">
        <v>34.633954997378765</v>
      </c>
      <c r="AM168" s="238">
        <v>29.569659607451591</v>
      </c>
      <c r="AN168" s="238">
        <v>0</v>
      </c>
      <c r="AO168" s="238">
        <v>35.102013163918983</v>
      </c>
      <c r="AP168" s="237">
        <v>34.949548179810876</v>
      </c>
      <c r="AQ168" s="238">
        <v>34.627714613900878</v>
      </c>
      <c r="AR168" s="238">
        <v>29.662239131469487</v>
      </c>
      <c r="AS168" s="238">
        <v>0</v>
      </c>
      <c r="AT168" s="238">
        <v>35.062971220481288</v>
      </c>
      <c r="AU168" s="237">
        <v>35.928393273423652</v>
      </c>
      <c r="AV168" s="238">
        <v>35.550775704495791</v>
      </c>
      <c r="AW168" s="238">
        <v>30.667112470013777</v>
      </c>
      <c r="AX168" s="238">
        <v>0</v>
      </c>
      <c r="AY168" s="238">
        <v>35.436375898193852</v>
      </c>
      <c r="AZ168" s="237">
        <v>37.275645946017029</v>
      </c>
      <c r="BA168" s="238">
        <v>36.330565353367263</v>
      </c>
      <c r="BB168" s="238">
        <v>32.486387910383478</v>
      </c>
      <c r="BC168" s="238">
        <v>0.2777675140498308</v>
      </c>
      <c r="BD168" s="238">
        <v>36.460239186872968</v>
      </c>
      <c r="BE168" s="237">
        <v>39.621601221950577</v>
      </c>
      <c r="BF168" s="238">
        <v>39.416074658759257</v>
      </c>
      <c r="BG168" s="238">
        <v>34.07609155775998</v>
      </c>
      <c r="BH168" s="238">
        <v>27.017695581810333</v>
      </c>
      <c r="BI168" s="239">
        <v>41.100645414872709</v>
      </c>
    </row>
    <row r="169" spans="1:61" x14ac:dyDescent="0.25">
      <c r="A169" s="240" t="s">
        <v>1782</v>
      </c>
      <c r="B169" s="237">
        <v>52.968567469740037</v>
      </c>
      <c r="C169" s="238">
        <v>52.575495456518951</v>
      </c>
      <c r="D169" s="238">
        <v>50.246996921144088</v>
      </c>
      <c r="E169" s="238">
        <v>39.890514330816814</v>
      </c>
      <c r="F169" s="238">
        <v>53.601824741140412</v>
      </c>
      <c r="G169" s="237">
        <v>39.947830727142772</v>
      </c>
      <c r="H169" s="238">
        <v>39.592909669092492</v>
      </c>
      <c r="I169" s="238">
        <v>38.885613226171714</v>
      </c>
      <c r="J169" s="238">
        <v>36.386272160253249</v>
      </c>
      <c r="K169" s="238">
        <v>40.552711914195868</v>
      </c>
      <c r="L169" s="237">
        <v>47.961838288577326</v>
      </c>
      <c r="M169" s="238">
        <v>47.639731814065321</v>
      </c>
      <c r="N169" s="238">
        <v>45.753336849361183</v>
      </c>
      <c r="O169" s="238">
        <v>43.394356318200103</v>
      </c>
      <c r="P169" s="238">
        <v>48.668332615725141</v>
      </c>
      <c r="Q169" s="237">
        <v>40.171790535956582</v>
      </c>
      <c r="R169" s="238">
        <v>40.035415348041369</v>
      </c>
      <c r="S169" s="238">
        <v>37.687199731475616</v>
      </c>
      <c r="T169" s="238">
        <v>36.646476467439868</v>
      </c>
      <c r="U169" s="238">
        <v>40.761584460970468</v>
      </c>
      <c r="V169" s="237">
        <v>48.896257494370438</v>
      </c>
      <c r="W169" s="238">
        <v>48.718694800705954</v>
      </c>
      <c r="X169" s="238">
        <v>45.57823461757782</v>
      </c>
      <c r="Y169" s="238">
        <v>21.979474003529852</v>
      </c>
      <c r="Z169" s="238">
        <v>49.516759709187305</v>
      </c>
      <c r="AA169" s="237">
        <v>39.142970119050986</v>
      </c>
      <c r="AB169" s="238">
        <v>39.197474650326491</v>
      </c>
      <c r="AC169" s="238">
        <v>35.082068974727555</v>
      </c>
      <c r="AD169" s="238">
        <v>17.585542356977086</v>
      </c>
      <c r="AE169" s="238">
        <v>39.705885261206816</v>
      </c>
      <c r="AF169" s="237">
        <v>34.117614133018897</v>
      </c>
      <c r="AG169" s="238">
        <v>33.585798477903438</v>
      </c>
      <c r="AH169" s="238">
        <v>30.741257574985571</v>
      </c>
      <c r="AI169" s="238">
        <v>5.8717438527495176</v>
      </c>
      <c r="AJ169" s="238">
        <v>35.425845303265888</v>
      </c>
      <c r="AK169" s="237">
        <v>33.036722816193262</v>
      </c>
      <c r="AL169" s="238">
        <v>32.359245817506228</v>
      </c>
      <c r="AM169" s="238">
        <v>29.723908200097224</v>
      </c>
      <c r="AN169" s="238">
        <v>5.5477336294833826E-2</v>
      </c>
      <c r="AO169" s="238">
        <v>31.748713065161205</v>
      </c>
      <c r="AP169" s="237">
        <v>33.207576799450749</v>
      </c>
      <c r="AQ169" s="238">
        <v>33.070525721881481</v>
      </c>
      <c r="AR169" s="238">
        <v>30.05403546156289</v>
      </c>
      <c r="AS169" s="238">
        <v>6.0000000000000005E-2</v>
      </c>
      <c r="AT169" s="238">
        <v>32.224289428725307</v>
      </c>
      <c r="AU169" s="237">
        <v>33.009717845328602</v>
      </c>
      <c r="AV169" s="238">
        <v>32.941098346600619</v>
      </c>
      <c r="AW169" s="238">
        <v>30.951889770157454</v>
      </c>
      <c r="AX169" s="238">
        <v>2.378011956656512E-2</v>
      </c>
      <c r="AY169" s="238">
        <v>33.376655232995901</v>
      </c>
      <c r="AZ169" s="237">
        <v>35.445965259088474</v>
      </c>
      <c r="BA169" s="238">
        <v>35.135078637622456</v>
      </c>
      <c r="BB169" s="238">
        <v>33.196122419966393</v>
      </c>
      <c r="BC169" s="238">
        <v>0.2220310498624013</v>
      </c>
      <c r="BD169" s="238">
        <v>34.97475040528672</v>
      </c>
      <c r="BE169" s="237">
        <v>38.902881614820039</v>
      </c>
      <c r="BF169" s="238">
        <v>38.686333051532692</v>
      </c>
      <c r="BG169" s="238">
        <v>36.009041661005455</v>
      </c>
      <c r="BH169" s="238">
        <v>19.226023655845481</v>
      </c>
      <c r="BI169" s="239">
        <v>40.409743285851647</v>
      </c>
    </row>
    <row r="170" spans="1:61" x14ac:dyDescent="0.25">
      <c r="A170" s="240" t="s">
        <v>1783</v>
      </c>
      <c r="B170" s="237">
        <v>53.51354568709219</v>
      </c>
      <c r="C170" s="238">
        <v>53.030008484629832</v>
      </c>
      <c r="D170" s="238">
        <v>53.11898125823955</v>
      </c>
      <c r="E170" s="238">
        <v>52.62011990570344</v>
      </c>
      <c r="F170" s="238">
        <v>53.913167829683601</v>
      </c>
      <c r="G170" s="237">
        <v>39.096511043184556</v>
      </c>
      <c r="H170" s="238">
        <v>38.974859006655471</v>
      </c>
      <c r="I170" s="238">
        <v>39.166780909307469</v>
      </c>
      <c r="J170" s="238">
        <v>38.504194791497994</v>
      </c>
      <c r="K170" s="238">
        <v>39.352986875315004</v>
      </c>
      <c r="L170" s="237">
        <v>47.365485138713737</v>
      </c>
      <c r="M170" s="238">
        <v>47.280748326796193</v>
      </c>
      <c r="N170" s="238">
        <v>47.370642775845219</v>
      </c>
      <c r="O170" s="238">
        <v>47.260134825550665</v>
      </c>
      <c r="P170" s="238">
        <v>47.422960822446399</v>
      </c>
      <c r="Q170" s="237">
        <v>30.768107926277704</v>
      </c>
      <c r="R170" s="238">
        <v>30.652701549037722</v>
      </c>
      <c r="S170" s="238">
        <v>30.760666307483941</v>
      </c>
      <c r="T170" s="238">
        <v>30.832236223068364</v>
      </c>
      <c r="U170" s="238">
        <v>31.289959996777515</v>
      </c>
      <c r="V170" s="237">
        <v>47.872116935096344</v>
      </c>
      <c r="W170" s="238">
        <v>47.75421906038509</v>
      </c>
      <c r="X170" s="238">
        <v>48.012646115216057</v>
      </c>
      <c r="Y170" s="238">
        <v>47.98171760837824</v>
      </c>
      <c r="Z170" s="238">
        <v>48.408418988587755</v>
      </c>
      <c r="AA170" s="237">
        <v>38.269402381019646</v>
      </c>
      <c r="AB170" s="238">
        <v>38.261599262384905</v>
      </c>
      <c r="AC170" s="238">
        <v>38.539606174362355</v>
      </c>
      <c r="AD170" s="238">
        <v>38.457815696098649</v>
      </c>
      <c r="AE170" s="238">
        <v>38.87883869591343</v>
      </c>
      <c r="AF170" s="237">
        <v>31.864851358055219</v>
      </c>
      <c r="AG170" s="238">
        <v>31.238079100443422</v>
      </c>
      <c r="AH170" s="238">
        <v>30.931599059526601</v>
      </c>
      <c r="AI170" s="238">
        <v>28.366565462326797</v>
      </c>
      <c r="AJ170" s="238">
        <v>32.568686159829163</v>
      </c>
      <c r="AK170" s="237">
        <v>30.328489814199443</v>
      </c>
      <c r="AL170" s="238">
        <v>29.991882007229119</v>
      </c>
      <c r="AM170" s="238">
        <v>29.64967705568985</v>
      </c>
      <c r="AN170" s="238">
        <v>27.765383909180652</v>
      </c>
      <c r="AO170" s="238">
        <v>33.03245047922114</v>
      </c>
      <c r="AP170" s="237">
        <v>30.674067784493495</v>
      </c>
      <c r="AQ170" s="238">
        <v>30.52122894316696</v>
      </c>
      <c r="AR170" s="238">
        <v>30.011737833495758</v>
      </c>
      <c r="AS170" s="238">
        <v>29.42769730217567</v>
      </c>
      <c r="AT170" s="238">
        <v>31.210534921336937</v>
      </c>
      <c r="AU170" s="237">
        <v>31.455415197111083</v>
      </c>
      <c r="AV170" s="238">
        <v>31.357864870175103</v>
      </c>
      <c r="AW170" s="238">
        <v>30.939052549933404</v>
      </c>
      <c r="AX170" s="238">
        <v>12.335586904567986</v>
      </c>
      <c r="AY170" s="238">
        <v>31.536260724876129</v>
      </c>
      <c r="AZ170" s="237">
        <v>33.472810071913024</v>
      </c>
      <c r="BA170" s="238">
        <v>33.258662529947372</v>
      </c>
      <c r="BB170" s="238">
        <v>33.411181039487722</v>
      </c>
      <c r="BC170" s="238">
        <v>30.844614274417186</v>
      </c>
      <c r="BD170" s="238">
        <v>33.903284776308816</v>
      </c>
      <c r="BE170" s="237">
        <v>36.430076251218665</v>
      </c>
      <c r="BF170" s="238">
        <v>36.335542452062029</v>
      </c>
      <c r="BG170" s="238">
        <v>36.422184048685878</v>
      </c>
      <c r="BH170" s="238">
        <v>36.189694786279873</v>
      </c>
      <c r="BI170" s="239">
        <v>37.013395570975682</v>
      </c>
    </row>
    <row r="171" spans="1:61" x14ac:dyDescent="0.25">
      <c r="A171" s="240" t="s">
        <v>1784</v>
      </c>
      <c r="B171" s="237">
        <v>53.751531928590182</v>
      </c>
      <c r="C171" s="238">
        <v>52.920669796552346</v>
      </c>
      <c r="D171" s="238">
        <v>48.237616353890715</v>
      </c>
      <c r="E171" s="238">
        <v>42.501219457250414</v>
      </c>
      <c r="F171" s="238">
        <v>54.59074577311344</v>
      </c>
      <c r="G171" s="237">
        <v>41.227466033830211</v>
      </c>
      <c r="H171" s="238">
        <v>40.837870093922994</v>
      </c>
      <c r="I171" s="238">
        <v>38.630013786779706</v>
      </c>
      <c r="J171" s="238">
        <v>35.459702746765032</v>
      </c>
      <c r="K171" s="238">
        <v>42.426494798364793</v>
      </c>
      <c r="L171" s="237">
        <v>46.534278497407406</v>
      </c>
      <c r="M171" s="238">
        <v>46.130880715793595</v>
      </c>
      <c r="N171" s="238">
        <v>41.875702705952136</v>
      </c>
      <c r="O171" s="238">
        <v>39.22663509062324</v>
      </c>
      <c r="P171" s="238">
        <v>47.547737675199933</v>
      </c>
      <c r="Q171" s="237">
        <v>40.925278423224789</v>
      </c>
      <c r="R171" s="238">
        <v>40.728967883587472</v>
      </c>
      <c r="S171" s="238">
        <v>35.969868859092927</v>
      </c>
      <c r="T171" s="238">
        <v>33.957244088623334</v>
      </c>
      <c r="U171" s="238">
        <v>41.682917753559785</v>
      </c>
      <c r="V171" s="237">
        <v>47.077237798684386</v>
      </c>
      <c r="W171" s="238">
        <v>46.844416474079992</v>
      </c>
      <c r="X171" s="238">
        <v>40.381953768485324</v>
      </c>
      <c r="Y171" s="238">
        <v>33.947898964862382</v>
      </c>
      <c r="Z171" s="238">
        <v>48.254269713183056</v>
      </c>
      <c r="AA171" s="237">
        <v>39.155784447394986</v>
      </c>
      <c r="AB171" s="238">
        <v>38.677800762867349</v>
      </c>
      <c r="AC171" s="238">
        <v>33.659049102546668</v>
      </c>
      <c r="AD171" s="238">
        <v>28.438401382597377</v>
      </c>
      <c r="AE171" s="238">
        <v>40.188637068251793</v>
      </c>
      <c r="AF171" s="237">
        <v>34.788825084607041</v>
      </c>
      <c r="AG171" s="238">
        <v>34.12609788376264</v>
      </c>
      <c r="AH171" s="238">
        <v>29.830725719366811</v>
      </c>
      <c r="AI171" s="238">
        <v>10.109225105226662</v>
      </c>
      <c r="AJ171" s="238">
        <v>36.239203929448713</v>
      </c>
      <c r="AK171" s="237">
        <v>34.605758502615089</v>
      </c>
      <c r="AL171" s="238">
        <v>34.27429529923571</v>
      </c>
      <c r="AM171" s="238">
        <v>29.779659607451588</v>
      </c>
      <c r="AN171" s="238">
        <v>0</v>
      </c>
      <c r="AO171" s="238">
        <v>34.736629862685078</v>
      </c>
      <c r="AP171" s="237">
        <v>34.589548179810862</v>
      </c>
      <c r="AQ171" s="238">
        <v>34.267714613900871</v>
      </c>
      <c r="AR171" s="238">
        <v>29.872239131469485</v>
      </c>
      <c r="AS171" s="238">
        <v>0</v>
      </c>
      <c r="AT171" s="238">
        <v>34.702971220481288</v>
      </c>
      <c r="AU171" s="237">
        <v>35.555824324191569</v>
      </c>
      <c r="AV171" s="238">
        <v>35.185609620319489</v>
      </c>
      <c r="AW171" s="238">
        <v>30.887112470013779</v>
      </c>
      <c r="AX171" s="238">
        <v>0</v>
      </c>
      <c r="AY171" s="238">
        <v>35.071227362726233</v>
      </c>
      <c r="AZ171" s="237">
        <v>36.890351748441788</v>
      </c>
      <c r="BA171" s="238">
        <v>35.952852732896723</v>
      </c>
      <c r="BB171" s="238">
        <v>32.719038873102278</v>
      </c>
      <c r="BC171" s="238">
        <v>0.28291135690260544</v>
      </c>
      <c r="BD171" s="238">
        <v>36.090077846002657</v>
      </c>
      <c r="BE171" s="237">
        <v>39.563876675790169</v>
      </c>
      <c r="BF171" s="238">
        <v>39.33464670838449</v>
      </c>
      <c r="BG171" s="238">
        <v>34.316091557759975</v>
      </c>
      <c r="BH171" s="238">
        <v>27.610027688100494</v>
      </c>
      <c r="BI171" s="239">
        <v>41.090645414872697</v>
      </c>
    </row>
    <row r="172" spans="1:61" x14ac:dyDescent="0.25">
      <c r="A172" s="240" t="s">
        <v>1785</v>
      </c>
      <c r="B172" s="237">
        <v>53.308688213088779</v>
      </c>
      <c r="C172" s="238">
        <v>52.441188215078483</v>
      </c>
      <c r="D172" s="238">
        <v>47.860489302525487</v>
      </c>
      <c r="E172" s="238">
        <v>42.183310872996941</v>
      </c>
      <c r="F172" s="238">
        <v>54.145497357923659</v>
      </c>
      <c r="G172" s="237">
        <v>40.816100967532456</v>
      </c>
      <c r="H172" s="238">
        <v>40.424982101760278</v>
      </c>
      <c r="I172" s="238">
        <v>38.268411877188342</v>
      </c>
      <c r="J172" s="238">
        <v>35.180084274878283</v>
      </c>
      <c r="K172" s="238">
        <v>42.01248214624313</v>
      </c>
      <c r="L172" s="237">
        <v>47.122308734201042</v>
      </c>
      <c r="M172" s="238">
        <v>46.714330040043286</v>
      </c>
      <c r="N172" s="238">
        <v>42.420382271845604</v>
      </c>
      <c r="O172" s="238">
        <v>39.810434656701929</v>
      </c>
      <c r="P172" s="238">
        <v>48.140396052288104</v>
      </c>
      <c r="Q172" s="237">
        <v>41.487432496607866</v>
      </c>
      <c r="R172" s="238">
        <v>41.30008998955195</v>
      </c>
      <c r="S172" s="238">
        <v>36.512219482604337</v>
      </c>
      <c r="T172" s="238">
        <v>34.510174336515512</v>
      </c>
      <c r="U172" s="238">
        <v>42.22942031441422</v>
      </c>
      <c r="V172" s="237">
        <v>47.738929090503156</v>
      </c>
      <c r="W172" s="238">
        <v>47.506136209363696</v>
      </c>
      <c r="X172" s="238">
        <v>40.997182726358041</v>
      </c>
      <c r="Y172" s="238">
        <v>34.492777621395476</v>
      </c>
      <c r="Z172" s="238">
        <v>48.934236022181288</v>
      </c>
      <c r="AA172" s="237">
        <v>39.71932143765175</v>
      </c>
      <c r="AB172" s="238">
        <v>39.239047023741797</v>
      </c>
      <c r="AC172" s="238">
        <v>34.177085437751316</v>
      </c>
      <c r="AD172" s="238">
        <v>28.91023100421825</v>
      </c>
      <c r="AE172" s="238">
        <v>40.743503250038657</v>
      </c>
      <c r="AF172" s="237">
        <v>35.264948485022458</v>
      </c>
      <c r="AG172" s="238">
        <v>34.643276088635339</v>
      </c>
      <c r="AH172" s="238">
        <v>30.305461928249862</v>
      </c>
      <c r="AI172" s="238">
        <v>10.290014010354296</v>
      </c>
      <c r="AJ172" s="238">
        <v>36.722257074039135</v>
      </c>
      <c r="AK172" s="237">
        <v>35.123448565319158</v>
      </c>
      <c r="AL172" s="238">
        <v>34.776675358160048</v>
      </c>
      <c r="AM172" s="238">
        <v>30.259659607451592</v>
      </c>
      <c r="AN172" s="238">
        <v>0</v>
      </c>
      <c r="AO172" s="238">
        <v>35.264346458152822</v>
      </c>
      <c r="AP172" s="237">
        <v>35.099548179810867</v>
      </c>
      <c r="AQ172" s="238">
        <v>34.765083750532796</v>
      </c>
      <c r="AR172" s="238">
        <v>30.360019022903177</v>
      </c>
      <c r="AS172" s="238">
        <v>0</v>
      </c>
      <c r="AT172" s="238">
        <v>35.228559436893001</v>
      </c>
      <c r="AU172" s="237">
        <v>36.064956569457287</v>
      </c>
      <c r="AV172" s="238">
        <v>35.712968438350295</v>
      </c>
      <c r="AW172" s="238">
        <v>31.367408159525066</v>
      </c>
      <c r="AX172" s="238">
        <v>0</v>
      </c>
      <c r="AY172" s="238">
        <v>35.601278377348315</v>
      </c>
      <c r="AZ172" s="237">
        <v>37.388850136900636</v>
      </c>
      <c r="BA172" s="238">
        <v>36.475566590958266</v>
      </c>
      <c r="BB172" s="238">
        <v>33.22197384169835</v>
      </c>
      <c r="BC172" s="238">
        <v>0.28805519975538013</v>
      </c>
      <c r="BD172" s="238">
        <v>36.608011502791548</v>
      </c>
      <c r="BE172" s="237">
        <v>40.169208494648601</v>
      </c>
      <c r="BF172" s="238">
        <v>39.934863694873634</v>
      </c>
      <c r="BG172" s="238">
        <v>34.861212630437926</v>
      </c>
      <c r="BH172" s="238">
        <v>28.100115059945384</v>
      </c>
      <c r="BI172" s="239">
        <v>41.708566303773829</v>
      </c>
    </row>
    <row r="173" spans="1:61" x14ac:dyDescent="0.25">
      <c r="A173" s="240" t="s">
        <v>1786</v>
      </c>
      <c r="B173" s="237">
        <v>53.084894079580778</v>
      </c>
      <c r="C173" s="238">
        <v>52.307434798295127</v>
      </c>
      <c r="D173" s="238">
        <v>47.65514069751584</v>
      </c>
      <c r="E173" s="238">
        <v>41.951695185934241</v>
      </c>
      <c r="F173" s="238">
        <v>53.921432741999965</v>
      </c>
      <c r="G173" s="237">
        <v>40.678741524246263</v>
      </c>
      <c r="H173" s="238">
        <v>40.293572697020579</v>
      </c>
      <c r="I173" s="238">
        <v>38.100246334674488</v>
      </c>
      <c r="J173" s="238">
        <v>34.992225914832396</v>
      </c>
      <c r="K173" s="238">
        <v>41.865122222953609</v>
      </c>
      <c r="L173" s="237">
        <v>46.918115609352007</v>
      </c>
      <c r="M173" s="238">
        <v>46.510107996983344</v>
      </c>
      <c r="N173" s="238">
        <v>42.220325251278439</v>
      </c>
      <c r="O173" s="238">
        <v>39.542396152209825</v>
      </c>
      <c r="P173" s="238">
        <v>47.934637376694205</v>
      </c>
      <c r="Q173" s="237">
        <v>41.277507547489826</v>
      </c>
      <c r="R173" s="238">
        <v>41.069988431428968</v>
      </c>
      <c r="S173" s="238">
        <v>36.259676884552555</v>
      </c>
      <c r="T173" s="238">
        <v>34.24724408862334</v>
      </c>
      <c r="U173" s="238">
        <v>42.034903432035733</v>
      </c>
      <c r="V173" s="237">
        <v>47.499910799434005</v>
      </c>
      <c r="W173" s="238">
        <v>47.269693978343945</v>
      </c>
      <c r="X173" s="238">
        <v>40.709271235556166</v>
      </c>
      <c r="Y173" s="238">
        <v>34.233097965940352</v>
      </c>
      <c r="Z173" s="238">
        <v>48.672457757116817</v>
      </c>
      <c r="AA173" s="237">
        <v>39.482888075424242</v>
      </c>
      <c r="AB173" s="238">
        <v>38.993267906105281</v>
      </c>
      <c r="AC173" s="238">
        <v>33.944442491112881</v>
      </c>
      <c r="AD173" s="238">
        <v>28.68615004367145</v>
      </c>
      <c r="AE173" s="238">
        <v>40.533714135564097</v>
      </c>
      <c r="AF173" s="237">
        <v>35.081655147743987</v>
      </c>
      <c r="AG173" s="238">
        <v>34.430992227592043</v>
      </c>
      <c r="AH173" s="238">
        <v>30.073183244386659</v>
      </c>
      <c r="AI173" s="238">
        <v>10.202062651103013</v>
      </c>
      <c r="AJ173" s="238">
        <v>36.544093191655179</v>
      </c>
      <c r="AK173" s="237">
        <v>34.920742364261571</v>
      </c>
      <c r="AL173" s="238">
        <v>34.581653499130844</v>
      </c>
      <c r="AM173" s="238">
        <v>30.029659607451592</v>
      </c>
      <c r="AN173" s="238">
        <v>0</v>
      </c>
      <c r="AO173" s="238">
        <v>35.054296568451242</v>
      </c>
      <c r="AP173" s="237">
        <v>34.899548179810864</v>
      </c>
      <c r="AQ173" s="238">
        <v>34.572507097808888</v>
      </c>
      <c r="AR173" s="238">
        <v>30.122239131469488</v>
      </c>
      <c r="AS173" s="238">
        <v>0</v>
      </c>
      <c r="AT173" s="238">
        <v>35.01818498036544</v>
      </c>
      <c r="AU173" s="237">
        <v>35.870581038768201</v>
      </c>
      <c r="AV173" s="238">
        <v>35.500811219538342</v>
      </c>
      <c r="AW173" s="238">
        <v>31.135495840383303</v>
      </c>
      <c r="AX173" s="238">
        <v>0</v>
      </c>
      <c r="AY173" s="238">
        <v>35.389036708590126</v>
      </c>
      <c r="AZ173" s="237">
        <v>37.210780552803897</v>
      </c>
      <c r="BA173" s="238">
        <v>36.270566178427941</v>
      </c>
      <c r="BB173" s="238">
        <v>33.001325868694316</v>
      </c>
      <c r="BC173" s="238">
        <v>0.28548327832899278</v>
      </c>
      <c r="BD173" s="238">
        <v>36.410345354582347</v>
      </c>
      <c r="BE173" s="237">
        <v>39.911000344645849</v>
      </c>
      <c r="BF173" s="238">
        <v>39.676576575428392</v>
      </c>
      <c r="BG173" s="238">
        <v>34.606414560075727</v>
      </c>
      <c r="BH173" s="238">
        <v>27.842641900567038</v>
      </c>
      <c r="BI173" s="239">
        <v>41.460936411471984</v>
      </c>
    </row>
    <row r="174" spans="1:61" x14ac:dyDescent="0.25">
      <c r="A174" s="240" t="s">
        <v>1787</v>
      </c>
      <c r="B174" s="237">
        <v>55.122113100363926</v>
      </c>
      <c r="C174" s="238">
        <v>54.137805263222262</v>
      </c>
      <c r="D174" s="238">
        <v>48.978864633657473</v>
      </c>
      <c r="E174" s="238">
        <v>42.661588918059977</v>
      </c>
      <c r="F174" s="238">
        <v>55.981299200746498</v>
      </c>
      <c r="G174" s="237">
        <v>41.671065444781107</v>
      </c>
      <c r="H174" s="238">
        <v>41.276647679915406</v>
      </c>
      <c r="I174" s="238">
        <v>39.04655846084065</v>
      </c>
      <c r="J174" s="238">
        <v>35.602603051377116</v>
      </c>
      <c r="K174" s="238">
        <v>42.880469252436264</v>
      </c>
      <c r="L174" s="237">
        <v>48.068411442086415</v>
      </c>
      <c r="M174" s="238">
        <v>47.652765543203529</v>
      </c>
      <c r="N174" s="238">
        <v>43.257288653596454</v>
      </c>
      <c r="O174" s="238">
        <v>40.249684214637327</v>
      </c>
      <c r="P174" s="238">
        <v>49.43098829576244</v>
      </c>
      <c r="Q174" s="237">
        <v>42.278039009497959</v>
      </c>
      <c r="R174" s="238">
        <v>42.072787525930863</v>
      </c>
      <c r="S174" s="238">
        <v>37.158682913018964</v>
      </c>
      <c r="T174" s="238">
        <v>33.757244088623331</v>
      </c>
      <c r="U174" s="238">
        <v>43.185871176659603</v>
      </c>
      <c r="V174" s="237">
        <v>48.633824387402207</v>
      </c>
      <c r="W174" s="238">
        <v>48.391153803541307</v>
      </c>
      <c r="X174" s="238">
        <v>41.576666862374346</v>
      </c>
      <c r="Y174" s="238">
        <v>33.748219309407268</v>
      </c>
      <c r="Z174" s="238">
        <v>49.848238390394606</v>
      </c>
      <c r="AA174" s="237">
        <v>40.446950454154148</v>
      </c>
      <c r="AB174" s="238">
        <v>39.954967787793819</v>
      </c>
      <c r="AC174" s="238">
        <v>34.633204462013637</v>
      </c>
      <c r="AD174" s="238">
        <v>28.243056836940585</v>
      </c>
      <c r="AE174" s="238">
        <v>41.745374679253189</v>
      </c>
      <c r="AF174" s="237">
        <v>35.933273758790079</v>
      </c>
      <c r="AG174" s="238">
        <v>35.253276088635339</v>
      </c>
      <c r="AH174" s="238">
        <v>29.81215052340746</v>
      </c>
      <c r="AI174" s="238">
        <v>9.9821842529748075</v>
      </c>
      <c r="AJ174" s="238">
        <v>37.437991906924864</v>
      </c>
      <c r="AK174" s="237">
        <v>35.750774640968601</v>
      </c>
      <c r="AL174" s="238">
        <v>35.406291338244714</v>
      </c>
      <c r="AM174" s="238">
        <v>30.054458735121784</v>
      </c>
      <c r="AN174" s="238">
        <v>0</v>
      </c>
      <c r="AO174" s="238">
        <v>36.090969964015848</v>
      </c>
      <c r="AP174" s="237">
        <v>35.732121978097574</v>
      </c>
      <c r="AQ174" s="238">
        <v>35.400291266624762</v>
      </c>
      <c r="AR174" s="238">
        <v>30.200019022903174</v>
      </c>
      <c r="AS174" s="238">
        <v>0</v>
      </c>
      <c r="AT174" s="238">
        <v>35.956559609876841</v>
      </c>
      <c r="AU174" s="237">
        <v>36.73138165124481</v>
      </c>
      <c r="AV174" s="238">
        <v>36.346016063635332</v>
      </c>
      <c r="AW174" s="238">
        <v>31.824062425341261</v>
      </c>
      <c r="AX174" s="238">
        <v>0</v>
      </c>
      <c r="AY174" s="238">
        <v>36.896375898193853</v>
      </c>
      <c r="AZ174" s="237">
        <v>38.805503478766525</v>
      </c>
      <c r="BA174" s="238">
        <v>37.488300795327355</v>
      </c>
      <c r="BB174" s="238">
        <v>33.70852712280815</v>
      </c>
      <c r="BC174" s="238">
        <v>0.28033943547621815</v>
      </c>
      <c r="BD174" s="238">
        <v>38.127231707930463</v>
      </c>
      <c r="BE174" s="237">
        <v>40.874167076799694</v>
      </c>
      <c r="BF174" s="238">
        <v>40.629768484493177</v>
      </c>
      <c r="BG174" s="238">
        <v>35.416414560075722</v>
      </c>
      <c r="BH174" s="238">
        <v>27.405168741188689</v>
      </c>
      <c r="BI174" s="239">
        <v>43.227273822691096</v>
      </c>
    </row>
    <row r="175" spans="1:61" x14ac:dyDescent="0.25">
      <c r="A175" s="240" t="s">
        <v>1788</v>
      </c>
      <c r="B175" s="237">
        <v>55.19556894638616</v>
      </c>
      <c r="C175" s="238">
        <v>54.21723466804459</v>
      </c>
      <c r="D175" s="238">
        <v>50.005494282419939</v>
      </c>
      <c r="E175" s="238">
        <v>44.085593419339176</v>
      </c>
      <c r="F175" s="238">
        <v>56.077022241065386</v>
      </c>
      <c r="G175" s="237">
        <v>41.926036430695348</v>
      </c>
      <c r="H175" s="238">
        <v>41.480888614169309</v>
      </c>
      <c r="I175" s="238">
        <v>39.346996162543682</v>
      </c>
      <c r="J175" s="238">
        <v>36.43774701513226</v>
      </c>
      <c r="K175" s="238">
        <v>43.192029261592786</v>
      </c>
      <c r="L175" s="237">
        <v>48.458293526889918</v>
      </c>
      <c r="M175" s="238">
        <v>48.069807609172408</v>
      </c>
      <c r="N175" s="238">
        <v>43.884126721277312</v>
      </c>
      <c r="O175" s="238">
        <v>41.603665459298476</v>
      </c>
      <c r="P175" s="238">
        <v>49.552535025540095</v>
      </c>
      <c r="Q175" s="237">
        <v>43.007620703301676</v>
      </c>
      <c r="R175" s="238">
        <v>42.871441937584237</v>
      </c>
      <c r="S175" s="238">
        <v>38.081641119991339</v>
      </c>
      <c r="T175" s="238">
        <v>35.674123154443691</v>
      </c>
      <c r="U175" s="238">
        <v>43.692080028668983</v>
      </c>
      <c r="V175" s="237">
        <v>49.796604967021075</v>
      </c>
      <c r="W175" s="238">
        <v>49.563984507760949</v>
      </c>
      <c r="X175" s="238">
        <v>42.315234756717935</v>
      </c>
      <c r="Y175" s="238">
        <v>35.47005192033928</v>
      </c>
      <c r="Z175" s="238">
        <v>50.747981746240576</v>
      </c>
      <c r="AA175" s="237">
        <v>41.317924465742557</v>
      </c>
      <c r="AB175" s="238">
        <v>40.880487134602291</v>
      </c>
      <c r="AC175" s="238">
        <v>35.330375614328169</v>
      </c>
      <c r="AD175" s="238">
        <v>29.755754087760131</v>
      </c>
      <c r="AE175" s="238">
        <v>42.281295376744175</v>
      </c>
      <c r="AF175" s="237">
        <v>36.551416466833601</v>
      </c>
      <c r="AG175" s="238">
        <v>36.100031668825672</v>
      </c>
      <c r="AH175" s="238">
        <v>31.066483382285501</v>
      </c>
      <c r="AI175" s="238">
        <v>10.600139350023438</v>
      </c>
      <c r="AJ175" s="238">
        <v>37.957044938819642</v>
      </c>
      <c r="AK175" s="237">
        <v>36.717343557661749</v>
      </c>
      <c r="AL175" s="238">
        <v>36.285724137825312</v>
      </c>
      <c r="AM175" s="238">
        <v>31.079659607451593</v>
      </c>
      <c r="AN175" s="238">
        <v>0</v>
      </c>
      <c r="AO175" s="238">
        <v>36.880596141257669</v>
      </c>
      <c r="AP175" s="237">
        <v>36.632417171244406</v>
      </c>
      <c r="AQ175" s="238">
        <v>36.257606192612499</v>
      </c>
      <c r="AR175" s="238">
        <v>31.180019022903174</v>
      </c>
      <c r="AS175" s="238">
        <v>0</v>
      </c>
      <c r="AT175" s="238">
        <v>36.829080867273241</v>
      </c>
      <c r="AU175" s="237">
        <v>37.59291094808966</v>
      </c>
      <c r="AV175" s="238">
        <v>37.31653452967128</v>
      </c>
      <c r="AW175" s="238">
        <v>32.509650171653739</v>
      </c>
      <c r="AX175" s="238">
        <v>0</v>
      </c>
      <c r="AY175" s="238">
        <v>37.251831525326047</v>
      </c>
      <c r="AZ175" s="237">
        <v>38.842793722733106</v>
      </c>
      <c r="BA175" s="238">
        <v>38.024709057142459</v>
      </c>
      <c r="BB175" s="238">
        <v>34.462358631269083</v>
      </c>
      <c r="BC175" s="238">
        <v>0.29577096403454201</v>
      </c>
      <c r="BD175" s="238">
        <v>38.127781775832922</v>
      </c>
      <c r="BE175" s="237">
        <v>42.0230675090151</v>
      </c>
      <c r="BF175" s="238">
        <v>41.757798839661092</v>
      </c>
      <c r="BG175" s="238">
        <v>35.909245964617334</v>
      </c>
      <c r="BH175" s="238">
        <v>28.464974006857183</v>
      </c>
      <c r="BI175" s="239">
        <v>43.545425916019184</v>
      </c>
    </row>
    <row r="176" spans="1:61" x14ac:dyDescent="0.25">
      <c r="A176" s="240" t="s">
        <v>1789</v>
      </c>
      <c r="B176" s="237">
        <v>53.198395326118558</v>
      </c>
      <c r="C176" s="238">
        <v>52.842383493038021</v>
      </c>
      <c r="D176" s="238">
        <v>52.148653097659654</v>
      </c>
      <c r="E176" s="238">
        <v>51.285399964827214</v>
      </c>
      <c r="F176" s="238">
        <v>54.037972556091489</v>
      </c>
      <c r="G176" s="237">
        <v>40.160219853213249</v>
      </c>
      <c r="H176" s="238">
        <v>39.745029296510538</v>
      </c>
      <c r="I176" s="238">
        <v>40.00205493175136</v>
      </c>
      <c r="J176" s="238">
        <v>38.276733715801086</v>
      </c>
      <c r="K176" s="238">
        <v>40.780846428708273</v>
      </c>
      <c r="L176" s="237">
        <v>48.423461137777167</v>
      </c>
      <c r="M176" s="238">
        <v>48.116501954832174</v>
      </c>
      <c r="N176" s="238">
        <v>48.213660120870138</v>
      </c>
      <c r="O176" s="238">
        <v>48.737179964335695</v>
      </c>
      <c r="P176" s="238">
        <v>49.2918623714205</v>
      </c>
      <c r="Q176" s="237">
        <v>40.211832669041158</v>
      </c>
      <c r="R176" s="238">
        <v>39.99661240744387</v>
      </c>
      <c r="S176" s="238">
        <v>39.802059167903813</v>
      </c>
      <c r="T176" s="238">
        <v>39.389709965546224</v>
      </c>
      <c r="U176" s="238">
        <v>41.35722717478167</v>
      </c>
      <c r="V176" s="237">
        <v>49.823729479655967</v>
      </c>
      <c r="W176" s="238">
        <v>49.763412022089867</v>
      </c>
      <c r="X176" s="238">
        <v>48.787661263794369</v>
      </c>
      <c r="Y176" s="238">
        <v>50.211488690163073</v>
      </c>
      <c r="Z176" s="238">
        <v>50.501436180062178</v>
      </c>
      <c r="AA176" s="237">
        <v>40.261913781336936</v>
      </c>
      <c r="AB176" s="238">
        <v>40.198564830474794</v>
      </c>
      <c r="AC176" s="238">
        <v>39.652536641154647</v>
      </c>
      <c r="AD176" s="238">
        <v>42.311428125624886</v>
      </c>
      <c r="AE176" s="238">
        <v>40.567029223924834</v>
      </c>
      <c r="AF176" s="237">
        <v>35.324499166074162</v>
      </c>
      <c r="AG176" s="238">
        <v>34.355053497583583</v>
      </c>
      <c r="AH176" s="238">
        <v>32.672267762077652</v>
      </c>
      <c r="AI176" s="238">
        <v>36.029048981748225</v>
      </c>
      <c r="AJ176" s="238">
        <v>36.812736240626208</v>
      </c>
      <c r="AK176" s="237">
        <v>33.269620755916442</v>
      </c>
      <c r="AL176" s="238">
        <v>32.39208713873586</v>
      </c>
      <c r="AM176" s="238">
        <v>30.9529329708479</v>
      </c>
      <c r="AN176" s="238">
        <v>34.238376834485031</v>
      </c>
      <c r="AO176" s="238">
        <v>43.854011173628273</v>
      </c>
      <c r="AP176" s="237">
        <v>33.262966202171903</v>
      </c>
      <c r="AQ176" s="238">
        <v>32.722007180887566</v>
      </c>
      <c r="AR176" s="238">
        <v>31.229377932339954</v>
      </c>
      <c r="AS176" s="238">
        <v>36.265569131146357</v>
      </c>
      <c r="AT176" s="238">
        <v>41.177663746152447</v>
      </c>
      <c r="AU176" s="237">
        <v>33.399780426291578</v>
      </c>
      <c r="AV176" s="238">
        <v>33.173692939264221</v>
      </c>
      <c r="AW176" s="238">
        <v>32.224936493027485</v>
      </c>
      <c r="AX176" s="238">
        <v>14.544907824989037</v>
      </c>
      <c r="AY176" s="238">
        <v>33.943549364641143</v>
      </c>
      <c r="AZ176" s="237">
        <v>36.072745654098696</v>
      </c>
      <c r="BA176" s="238">
        <v>35.753336389690176</v>
      </c>
      <c r="BB176" s="238">
        <v>35.012384935991854</v>
      </c>
      <c r="BC176" s="238">
        <v>37.280748241794164</v>
      </c>
      <c r="BD176" s="238">
        <v>36.741326322550194</v>
      </c>
      <c r="BE176" s="237">
        <v>39.515387418146602</v>
      </c>
      <c r="BF176" s="238">
        <v>39.21719859014717</v>
      </c>
      <c r="BG176" s="238">
        <v>38.873068271911102</v>
      </c>
      <c r="BH176" s="238">
        <v>38.81372991171812</v>
      </c>
      <c r="BI176" s="239">
        <v>41.749055529657852</v>
      </c>
    </row>
    <row r="177" spans="1:61" x14ac:dyDescent="0.25">
      <c r="A177" s="240" t="s">
        <v>1790</v>
      </c>
      <c r="B177" s="237">
        <v>52.947961141337338</v>
      </c>
      <c r="C177" s="238">
        <v>52.660688156985529</v>
      </c>
      <c r="D177" s="238">
        <v>52.244741735648191</v>
      </c>
      <c r="E177" s="238">
        <v>51.575502112460804</v>
      </c>
      <c r="F177" s="238">
        <v>53.197270999884807</v>
      </c>
      <c r="G177" s="237">
        <v>39.385570050627912</v>
      </c>
      <c r="H177" s="238">
        <v>39.256233547925611</v>
      </c>
      <c r="I177" s="238">
        <v>39.442710187206522</v>
      </c>
      <c r="J177" s="238">
        <v>38.526508537700941</v>
      </c>
      <c r="K177" s="238">
        <v>39.613031144968872</v>
      </c>
      <c r="L177" s="237">
        <v>47.722006069883676</v>
      </c>
      <c r="M177" s="238">
        <v>47.641522907351359</v>
      </c>
      <c r="N177" s="238">
        <v>47.724506163735761</v>
      </c>
      <c r="O177" s="238">
        <v>47.510865756944241</v>
      </c>
      <c r="P177" s="238">
        <v>47.822915319345263</v>
      </c>
      <c r="Q177" s="237">
        <v>38.330034373586614</v>
      </c>
      <c r="R177" s="238">
        <v>38.302575051861723</v>
      </c>
      <c r="S177" s="238">
        <v>38.311710729289935</v>
      </c>
      <c r="T177" s="238">
        <v>38.241983064127176</v>
      </c>
      <c r="U177" s="238">
        <v>38.765132367144389</v>
      </c>
      <c r="V177" s="237">
        <v>48.159851465458985</v>
      </c>
      <c r="W177" s="238">
        <v>48.012243831114624</v>
      </c>
      <c r="X177" s="238">
        <v>48.03720249551413</v>
      </c>
      <c r="Y177" s="238">
        <v>48.006621237961923</v>
      </c>
      <c r="Z177" s="238">
        <v>48.717478193920606</v>
      </c>
      <c r="AA177" s="237">
        <v>38.528142822520813</v>
      </c>
      <c r="AB177" s="238">
        <v>38.504248161028293</v>
      </c>
      <c r="AC177" s="238">
        <v>38.449531653684019</v>
      </c>
      <c r="AD177" s="238">
        <v>38.366539273573707</v>
      </c>
      <c r="AE177" s="238">
        <v>39.090019239915677</v>
      </c>
      <c r="AF177" s="237">
        <v>33.26076170624318</v>
      </c>
      <c r="AG177" s="238">
        <v>32.304005312391013</v>
      </c>
      <c r="AH177" s="238">
        <v>31.084192774034911</v>
      </c>
      <c r="AI177" s="238">
        <v>28.322890407185767</v>
      </c>
      <c r="AJ177" s="238">
        <v>34.286721769741796</v>
      </c>
      <c r="AK177" s="237">
        <v>30.969868552604968</v>
      </c>
      <c r="AL177" s="238">
        <v>30.509465143585924</v>
      </c>
      <c r="AM177" s="238">
        <v>29.646122402059959</v>
      </c>
      <c r="AN177" s="238">
        <v>27.690785398157288</v>
      </c>
      <c r="AO177" s="238">
        <v>33.734510903084946</v>
      </c>
      <c r="AP177" s="237">
        <v>30.611229303770408</v>
      </c>
      <c r="AQ177" s="238">
        <v>30.434933891044121</v>
      </c>
      <c r="AR177" s="238">
        <v>29.870407970268715</v>
      </c>
      <c r="AS177" s="238">
        <v>29.223391218631711</v>
      </c>
      <c r="AT177" s="238">
        <v>31.153443653632845</v>
      </c>
      <c r="AU177" s="237">
        <v>31.299918640537701</v>
      </c>
      <c r="AV177" s="238">
        <v>31.203198854468702</v>
      </c>
      <c r="AW177" s="238">
        <v>30.867010754130984</v>
      </c>
      <c r="AX177" s="238">
        <v>12.224743556704162</v>
      </c>
      <c r="AY177" s="238">
        <v>31.504866374782718</v>
      </c>
      <c r="AZ177" s="237">
        <v>33.798094275887664</v>
      </c>
      <c r="BA177" s="238">
        <v>33.571462754737482</v>
      </c>
      <c r="BB177" s="238">
        <v>33.41576997924566</v>
      </c>
      <c r="BC177" s="238">
        <v>30.744802522115965</v>
      </c>
      <c r="BD177" s="238">
        <v>34.05334207746683</v>
      </c>
      <c r="BE177" s="237">
        <v>36.802608861823828</v>
      </c>
      <c r="BF177" s="238">
        <v>36.703005920645502</v>
      </c>
      <c r="BG177" s="238">
        <v>36.675811697570637</v>
      </c>
      <c r="BH177" s="238">
        <v>36.299845212825261</v>
      </c>
      <c r="BI177" s="239">
        <v>37.273848863071457</v>
      </c>
    </row>
    <row r="178" spans="1:61" x14ac:dyDescent="0.25">
      <c r="A178" s="240" t="s">
        <v>1791</v>
      </c>
      <c r="B178" s="237">
        <v>52.992728280173125</v>
      </c>
      <c r="C178" s="238">
        <v>52.710356140425979</v>
      </c>
      <c r="D178" s="238">
        <v>52.292020473358598</v>
      </c>
      <c r="E178" s="238">
        <v>51.570577939125961</v>
      </c>
      <c r="F178" s="238">
        <v>53.222022787968896</v>
      </c>
      <c r="G178" s="237">
        <v>39.402654123863769</v>
      </c>
      <c r="H178" s="238">
        <v>39.273306182745536</v>
      </c>
      <c r="I178" s="238">
        <v>39.457206308960913</v>
      </c>
      <c r="J178" s="238">
        <v>38.561650487947354</v>
      </c>
      <c r="K178" s="238">
        <v>39.64630021230964</v>
      </c>
      <c r="L178" s="237">
        <v>47.750058564893372</v>
      </c>
      <c r="M178" s="238">
        <v>47.656900289359342</v>
      </c>
      <c r="N178" s="238">
        <v>47.747176920857321</v>
      </c>
      <c r="O178" s="238">
        <v>47.523564303781491</v>
      </c>
      <c r="P178" s="238">
        <v>47.871357502762066</v>
      </c>
      <c r="Q178" s="237">
        <v>38.360397755540475</v>
      </c>
      <c r="R178" s="238">
        <v>38.335183083236174</v>
      </c>
      <c r="S178" s="238">
        <v>38.352179290214146</v>
      </c>
      <c r="T178" s="238">
        <v>38.279056349120751</v>
      </c>
      <c r="U178" s="238">
        <v>38.799677242518612</v>
      </c>
      <c r="V178" s="237">
        <v>48.216558866015809</v>
      </c>
      <c r="W178" s="238">
        <v>48.058982159269831</v>
      </c>
      <c r="X178" s="238">
        <v>48.069342494597258</v>
      </c>
      <c r="Y178" s="238">
        <v>48.024380910773353</v>
      </c>
      <c r="Z178" s="238">
        <v>48.775631893888452</v>
      </c>
      <c r="AA178" s="237">
        <v>38.570414857062993</v>
      </c>
      <c r="AB178" s="238">
        <v>38.54456242683473</v>
      </c>
      <c r="AC178" s="238">
        <v>38.467940640843835</v>
      </c>
      <c r="AD178" s="238">
        <v>38.38965867884562</v>
      </c>
      <c r="AE178" s="238">
        <v>39.122392100869618</v>
      </c>
      <c r="AF178" s="237">
        <v>33.298417130735722</v>
      </c>
      <c r="AG178" s="238">
        <v>32.346377266952317</v>
      </c>
      <c r="AH178" s="238">
        <v>31.089018403496283</v>
      </c>
      <c r="AI178" s="238">
        <v>28.347776593810842</v>
      </c>
      <c r="AJ178" s="238">
        <v>34.316721769741797</v>
      </c>
      <c r="AK178" s="237">
        <v>31.002178489900896</v>
      </c>
      <c r="AL178" s="238">
        <v>30.534102982699796</v>
      </c>
      <c r="AM178" s="238">
        <v>29.668361696642059</v>
      </c>
      <c r="AN178" s="238">
        <v>27.702117439947351</v>
      </c>
      <c r="AO178" s="238">
        <v>33.764510903084947</v>
      </c>
      <c r="AP178" s="237">
        <v>30.641567565307355</v>
      </c>
      <c r="AQ178" s="238">
        <v>30.462718059859998</v>
      </c>
      <c r="AR178" s="238">
        <v>29.8881260255631</v>
      </c>
      <c r="AS178" s="238">
        <v>29.251177818873632</v>
      </c>
      <c r="AT178" s="238">
        <v>31.190905534769758</v>
      </c>
      <c r="AU178" s="237">
        <v>31.340405211384429</v>
      </c>
      <c r="AV178" s="238">
        <v>31.231112665741826</v>
      </c>
      <c r="AW178" s="238">
        <v>30.88137841712021</v>
      </c>
      <c r="AX178" s="238">
        <v>12.214131100192306</v>
      </c>
      <c r="AY178" s="238">
        <v>31.532266599737859</v>
      </c>
      <c r="AZ178" s="237">
        <v>33.825661579281103</v>
      </c>
      <c r="BA178" s="238">
        <v>33.606552009178415</v>
      </c>
      <c r="BB178" s="238">
        <v>33.430726691376648</v>
      </c>
      <c r="BC178" s="238">
        <v>30.732676909775311</v>
      </c>
      <c r="BD178" s="238">
        <v>34.083342077466831</v>
      </c>
      <c r="BE178" s="237">
        <v>36.832608861823836</v>
      </c>
      <c r="BF178" s="238">
        <v>36.73300592064551</v>
      </c>
      <c r="BG178" s="238">
        <v>36.718804816031941</v>
      </c>
      <c r="BH178" s="238">
        <v>36.312308998746417</v>
      </c>
      <c r="BI178" s="239">
        <v>37.319302989436608</v>
      </c>
    </row>
    <row r="179" spans="1:61" x14ac:dyDescent="0.25">
      <c r="A179" s="240" t="s">
        <v>1792</v>
      </c>
      <c r="B179" s="237">
        <v>55.384472896626299</v>
      </c>
      <c r="C179" s="238">
        <v>54.605935770587841</v>
      </c>
      <c r="D179" s="238">
        <v>136.67876688721466</v>
      </c>
      <c r="E179" s="238">
        <v>157.92000000000002</v>
      </c>
      <c r="F179" s="238">
        <v>145.55607391037944</v>
      </c>
      <c r="G179" s="237">
        <v>38.29805957063612</v>
      </c>
      <c r="H179" s="238">
        <v>38.15733098525844</v>
      </c>
      <c r="I179" s="238">
        <v>38.38281284568923</v>
      </c>
      <c r="J179" s="238">
        <v>38.158062491681036</v>
      </c>
      <c r="K179" s="238">
        <v>38.66813647943269</v>
      </c>
      <c r="L179" s="237">
        <v>46.332051786659001</v>
      </c>
      <c r="M179" s="238">
        <v>46.196812818902707</v>
      </c>
      <c r="N179" s="238">
        <v>46.346737131498386</v>
      </c>
      <c r="O179" s="238">
        <v>46.46291487181788</v>
      </c>
      <c r="P179" s="238">
        <v>46.356536216095414</v>
      </c>
      <c r="Q179" s="237">
        <v>4.6054510967887836</v>
      </c>
      <c r="R179" s="238">
        <v>4.5568524250087066</v>
      </c>
      <c r="S179" s="238">
        <v>4.5830313061468075</v>
      </c>
      <c r="T179" s="238">
        <v>4.9380893030487423</v>
      </c>
      <c r="U179" s="238">
        <v>5.0009025912272564</v>
      </c>
      <c r="V179" s="237">
        <v>46.98415376267296</v>
      </c>
      <c r="W179" s="238">
        <v>47.010161179831996</v>
      </c>
      <c r="X179" s="238">
        <v>48.097916887508028</v>
      </c>
      <c r="Y179" s="238">
        <v>48.070437015648274</v>
      </c>
      <c r="Z179" s="238">
        <v>47.622682162383413</v>
      </c>
      <c r="AA179" s="237">
        <v>37.289175831773399</v>
      </c>
      <c r="AB179" s="238">
        <v>37.332903541082452</v>
      </c>
      <c r="AC179" s="238">
        <v>38.260003472289668</v>
      </c>
      <c r="AD179" s="238">
        <v>38.362347446410503</v>
      </c>
      <c r="AE179" s="238">
        <v>38.298780525995419</v>
      </c>
      <c r="AF179" s="237">
        <v>27.772174463468456</v>
      </c>
      <c r="AG179" s="238">
        <v>27.939026144686359</v>
      </c>
      <c r="AH179" s="238">
        <v>30.600985787708094</v>
      </c>
      <c r="AI179" s="238">
        <v>28.327867365240273</v>
      </c>
      <c r="AJ179" s="238">
        <v>27.46409884553821</v>
      </c>
      <c r="AK179" s="237">
        <v>28.412084202617972</v>
      </c>
      <c r="AL179" s="238">
        <v>28.480607208880961</v>
      </c>
      <c r="AM179" s="238">
        <v>29.429815475643082</v>
      </c>
      <c r="AN179" s="238">
        <v>28.07774647087858</v>
      </c>
      <c r="AO179" s="238">
        <v>31.040093952316266</v>
      </c>
      <c r="AP179" s="237">
        <v>30.751193613522911</v>
      </c>
      <c r="AQ179" s="238">
        <v>30.655603981997217</v>
      </c>
      <c r="AR179" s="238">
        <v>30.632097840767852</v>
      </c>
      <c r="AS179" s="238">
        <v>30.247132365606856</v>
      </c>
      <c r="AT179" s="238">
        <v>31.382812200176197</v>
      </c>
      <c r="AU179" s="237">
        <v>31.391792027418298</v>
      </c>
      <c r="AV179" s="238">
        <v>31.393554570515075</v>
      </c>
      <c r="AW179" s="238">
        <v>31.298469999050916</v>
      </c>
      <c r="AX179" s="238">
        <v>28.986183497480063</v>
      </c>
      <c r="AY179" s="238">
        <v>31.555807970105132</v>
      </c>
      <c r="AZ179" s="237">
        <v>32.557691624369191</v>
      </c>
      <c r="BA179" s="238">
        <v>32.348522845618696</v>
      </c>
      <c r="BB179" s="238">
        <v>33.000567254110429</v>
      </c>
      <c r="BC179" s="238">
        <v>31.197127010470158</v>
      </c>
      <c r="BD179" s="238">
        <v>33.597053884755411</v>
      </c>
      <c r="BE179" s="237">
        <v>35.34801121909419</v>
      </c>
      <c r="BF179" s="238">
        <v>35.27912402484943</v>
      </c>
      <c r="BG179" s="238">
        <v>35.802996365878677</v>
      </c>
      <c r="BH179" s="238">
        <v>35.91948301895092</v>
      </c>
      <c r="BI179" s="239">
        <v>36.321390770056439</v>
      </c>
    </row>
    <row r="180" spans="1:61" x14ac:dyDescent="0.25">
      <c r="A180" s="240" t="s">
        <v>1793</v>
      </c>
      <c r="B180" s="237">
        <v>53.428492677472818</v>
      </c>
      <c r="C180" s="238">
        <v>52.530186310240872</v>
      </c>
      <c r="D180" s="238">
        <v>48.47777361110537</v>
      </c>
      <c r="E180" s="238">
        <v>42.758009819069514</v>
      </c>
      <c r="F180" s="238">
        <v>54.277482162717831</v>
      </c>
      <c r="G180" s="237">
        <v>40.695322498435985</v>
      </c>
      <c r="H180" s="238">
        <v>40.297140091434976</v>
      </c>
      <c r="I180" s="238">
        <v>38.218611891546182</v>
      </c>
      <c r="J180" s="238">
        <v>35.361009395243713</v>
      </c>
      <c r="K180" s="238">
        <v>41.909784212455037</v>
      </c>
      <c r="L180" s="237">
        <v>47.093804776773212</v>
      </c>
      <c r="M180" s="238">
        <v>46.7771687750665</v>
      </c>
      <c r="N180" s="238">
        <v>42.717099934274863</v>
      </c>
      <c r="O180" s="238">
        <v>40.411824085707359</v>
      </c>
      <c r="P180" s="238">
        <v>48.093469466976046</v>
      </c>
      <c r="Q180" s="237">
        <v>41.635432623812754</v>
      </c>
      <c r="R180" s="238">
        <v>41.48803372147605</v>
      </c>
      <c r="S180" s="238">
        <v>37.039640370256215</v>
      </c>
      <c r="T180" s="238">
        <v>35.150483223880364</v>
      </c>
      <c r="U180" s="238">
        <v>42.339146070100092</v>
      </c>
      <c r="V180" s="237">
        <v>48.232424339201671</v>
      </c>
      <c r="W180" s="238">
        <v>48.007357924089902</v>
      </c>
      <c r="X180" s="238">
        <v>41.652568003725413</v>
      </c>
      <c r="Y180" s="238">
        <v>35.130294607273086</v>
      </c>
      <c r="Z180" s="238">
        <v>49.117567055521448</v>
      </c>
      <c r="AA180" s="237">
        <v>39.955694880376591</v>
      </c>
      <c r="AB180" s="238">
        <v>39.547164125594094</v>
      </c>
      <c r="AC180" s="238">
        <v>34.68000424930554</v>
      </c>
      <c r="AD180" s="238">
        <v>29.554196705034638</v>
      </c>
      <c r="AE180" s="238">
        <v>40.928791457320855</v>
      </c>
      <c r="AF180" s="237">
        <v>35.377573268444628</v>
      </c>
      <c r="AG180" s="238">
        <v>34.877959120123563</v>
      </c>
      <c r="AH180" s="238">
        <v>30.701225056170355</v>
      </c>
      <c r="AI180" s="238">
        <v>10.561049857022867</v>
      </c>
      <c r="AJ180" s="238">
        <v>36.766898081117951</v>
      </c>
      <c r="AK180" s="237">
        <v>35.476915017193058</v>
      </c>
      <c r="AL180" s="238">
        <v>35.078715115227439</v>
      </c>
      <c r="AM180" s="238">
        <v>30.659659607451587</v>
      </c>
      <c r="AN180" s="238">
        <v>0</v>
      </c>
      <c r="AO180" s="238">
        <v>35.629729759386713</v>
      </c>
      <c r="AP180" s="237">
        <v>35.414695776384278</v>
      </c>
      <c r="AQ180" s="238">
        <v>35.052813708704477</v>
      </c>
      <c r="AR180" s="238">
        <v>30.760019022903176</v>
      </c>
      <c r="AS180" s="238">
        <v>0</v>
      </c>
      <c r="AT180" s="238">
        <v>35.577529977922268</v>
      </c>
      <c r="AU180" s="237">
        <v>36.346347652056025</v>
      </c>
      <c r="AV180" s="238">
        <v>36.054341795816782</v>
      </c>
      <c r="AW180" s="238">
        <v>31.695176088258492</v>
      </c>
      <c r="AX180" s="238">
        <v>0</v>
      </c>
      <c r="AY180" s="238">
        <v>35.961083335657243</v>
      </c>
      <c r="AZ180" s="237">
        <v>37.598313112363726</v>
      </c>
      <c r="BA180" s="238">
        <v>36.756569133079175</v>
      </c>
      <c r="BB180" s="238">
        <v>33.487548195530067</v>
      </c>
      <c r="BC180" s="238">
        <v>0.29577096403454201</v>
      </c>
      <c r="BD180" s="238">
        <v>36.874460649464709</v>
      </c>
      <c r="BE180" s="237">
        <v>40.592434259138805</v>
      </c>
      <c r="BF180" s="238">
        <v>40.32973313904666</v>
      </c>
      <c r="BG180" s="238">
        <v>35.469245964617329</v>
      </c>
      <c r="BH180" s="238">
        <v>28.765061378702086</v>
      </c>
      <c r="BI180" s="239">
        <v>42.082262615959145</v>
      </c>
    </row>
    <row r="181" spans="1:61" x14ac:dyDescent="0.25">
      <c r="A181" s="240" t="s">
        <v>1794</v>
      </c>
      <c r="B181" s="237">
        <v>53.256831690576284</v>
      </c>
      <c r="C181" s="238">
        <v>52.436986733402222</v>
      </c>
      <c r="D181" s="238">
        <v>48.34915413703181</v>
      </c>
      <c r="E181" s="238">
        <v>42.631492142650778</v>
      </c>
      <c r="F181" s="238">
        <v>54.100863062136952</v>
      </c>
      <c r="G181" s="237">
        <v>40.672789513024021</v>
      </c>
      <c r="H181" s="238">
        <v>40.27572186975182</v>
      </c>
      <c r="I181" s="238">
        <v>38.165569663210995</v>
      </c>
      <c r="J181" s="238">
        <v>35.243054992950604</v>
      </c>
      <c r="K181" s="238">
        <v>41.872071595800179</v>
      </c>
      <c r="L181" s="237">
        <v>47.015364067059181</v>
      </c>
      <c r="M181" s="238">
        <v>46.714121698163815</v>
      </c>
      <c r="N181" s="238">
        <v>42.678573876661169</v>
      </c>
      <c r="O181" s="238">
        <v>40.268045604947133</v>
      </c>
      <c r="P181" s="238">
        <v>48.023079560111</v>
      </c>
      <c r="Q181" s="237">
        <v>41.466823637494343</v>
      </c>
      <c r="R181" s="238">
        <v>41.304122317954004</v>
      </c>
      <c r="S181" s="238">
        <v>36.895464847539479</v>
      </c>
      <c r="T181" s="238">
        <v>34.96792130374881</v>
      </c>
      <c r="U181" s="238">
        <v>42.170284615519954</v>
      </c>
      <c r="V181" s="237">
        <v>48.107682322970213</v>
      </c>
      <c r="W181" s="238">
        <v>47.882618903090801</v>
      </c>
      <c r="X181" s="238">
        <v>41.487198353481844</v>
      </c>
      <c r="Y181" s="238">
        <v>34.952855279006549</v>
      </c>
      <c r="Z181" s="238">
        <v>48.933658041692254</v>
      </c>
      <c r="AA181" s="237">
        <v>39.747693128883434</v>
      </c>
      <c r="AB181" s="238">
        <v>39.363794758443532</v>
      </c>
      <c r="AC181" s="238">
        <v>34.52353867596495</v>
      </c>
      <c r="AD181" s="238">
        <v>29.318139769411285</v>
      </c>
      <c r="AE181" s="238">
        <v>40.72614736835925</v>
      </c>
      <c r="AF181" s="237">
        <v>35.237173072365337</v>
      </c>
      <c r="AG181" s="238">
        <v>34.69817043246475</v>
      </c>
      <c r="AH181" s="238">
        <v>30.473160463958099</v>
      </c>
      <c r="AI181" s="238">
        <v>10.451258168981648</v>
      </c>
      <c r="AJ181" s="238">
        <v>36.670878920948795</v>
      </c>
      <c r="AK181" s="237">
        <v>35.183844829080826</v>
      </c>
      <c r="AL181" s="238">
        <v>34.806335056303105</v>
      </c>
      <c r="AM181" s="238">
        <v>30.359659607451587</v>
      </c>
      <c r="AN181" s="238">
        <v>0</v>
      </c>
      <c r="AO181" s="238">
        <v>35.329729759386716</v>
      </c>
      <c r="AP181" s="237">
        <v>35.134695776384284</v>
      </c>
      <c r="AQ181" s="238">
        <v>34.792867919348659</v>
      </c>
      <c r="AR181" s="238">
        <v>30.460019022903175</v>
      </c>
      <c r="AS181" s="238">
        <v>0</v>
      </c>
      <c r="AT181" s="238">
        <v>35.281941761510559</v>
      </c>
      <c r="AU181" s="237">
        <v>36.082839876101204</v>
      </c>
      <c r="AV181" s="238">
        <v>35.762594265198835</v>
      </c>
      <c r="AW181" s="238">
        <v>31.436817574135102</v>
      </c>
      <c r="AX181" s="238">
        <v>0</v>
      </c>
      <c r="AY181" s="238">
        <v>35.661390427321827</v>
      </c>
      <c r="AZ181" s="237">
        <v>37.364746244363992</v>
      </c>
      <c r="BA181" s="238">
        <v>36.508140764691149</v>
      </c>
      <c r="BB181" s="238">
        <v>33.29469318818348</v>
      </c>
      <c r="BC181" s="238">
        <v>0.29319904260815471</v>
      </c>
      <c r="BD181" s="238">
        <v>36.630848606548817</v>
      </c>
      <c r="BE181" s="237">
        <v>40.244386939397302</v>
      </c>
      <c r="BF181" s="238">
        <v>40.015514640180236</v>
      </c>
      <c r="BG181" s="238">
        <v>35.308922962301587</v>
      </c>
      <c r="BH181" s="238">
        <v>28.549857270913392</v>
      </c>
      <c r="BI181" s="239">
        <v>41.771097674882647</v>
      </c>
    </row>
    <row r="182" spans="1:61" x14ac:dyDescent="0.25">
      <c r="A182" s="240" t="s">
        <v>1795</v>
      </c>
      <c r="B182" s="237">
        <v>53.754974928073494</v>
      </c>
      <c r="C182" s="238">
        <v>53.366983079660734</v>
      </c>
      <c r="D182" s="238">
        <v>51.61886080678422</v>
      </c>
      <c r="E182" s="238">
        <v>53.44153495295641</v>
      </c>
      <c r="F182" s="238">
        <v>54.602841700957029</v>
      </c>
      <c r="G182" s="237">
        <v>40.459850969389962</v>
      </c>
      <c r="H182" s="238">
        <v>40.046034054860982</v>
      </c>
      <c r="I182" s="238">
        <v>39.832058129631626</v>
      </c>
      <c r="J182" s="238">
        <v>37.708354484359489</v>
      </c>
      <c r="K182" s="238">
        <v>41.207391754998014</v>
      </c>
      <c r="L182" s="237">
        <v>48.795931562654211</v>
      </c>
      <c r="M182" s="238">
        <v>48.372001170690453</v>
      </c>
      <c r="N182" s="238">
        <v>47.096225196774661</v>
      </c>
      <c r="O182" s="238">
        <v>44.340442309737725</v>
      </c>
      <c r="P182" s="238">
        <v>49.385995264749262</v>
      </c>
      <c r="Q182" s="237">
        <v>40.58298722297603</v>
      </c>
      <c r="R182" s="238">
        <v>40.393953241168369</v>
      </c>
      <c r="S182" s="238">
        <v>38.873317138740987</v>
      </c>
      <c r="T182" s="238">
        <v>38.035193842684833</v>
      </c>
      <c r="U182" s="238">
        <v>41.409388006256066</v>
      </c>
      <c r="V182" s="237">
        <v>49.842821461363414</v>
      </c>
      <c r="W182" s="238">
        <v>49.485615343683342</v>
      </c>
      <c r="X182" s="238">
        <v>47.026511355200583</v>
      </c>
      <c r="Y182" s="238">
        <v>59.637817847027527</v>
      </c>
      <c r="Z182" s="238">
        <v>50.563628570593217</v>
      </c>
      <c r="AA182" s="237">
        <v>39.912253419351771</v>
      </c>
      <c r="AB182" s="238">
        <v>39.871385849699244</v>
      </c>
      <c r="AC182" s="238">
        <v>38.751642490141606</v>
      </c>
      <c r="AD182" s="238">
        <v>45.328433921938469</v>
      </c>
      <c r="AE182" s="238">
        <v>40.465860452871993</v>
      </c>
      <c r="AF182" s="237">
        <v>34.662347711009737</v>
      </c>
      <c r="AG182" s="238">
        <v>34.095534197349409</v>
      </c>
      <c r="AH182" s="238">
        <v>31.570483730730732</v>
      </c>
      <c r="AI182" s="238">
        <v>23.993659784663713</v>
      </c>
      <c r="AJ182" s="238">
        <v>36.029020407461601</v>
      </c>
      <c r="AK182" s="237">
        <v>33.092499465426073</v>
      </c>
      <c r="AL182" s="238">
        <v>32.514345578068621</v>
      </c>
      <c r="AM182" s="238">
        <v>30.411210735305708</v>
      </c>
      <c r="AN182" s="238">
        <v>19.031427768180322</v>
      </c>
      <c r="AO182" s="238">
        <v>28.852132581361644</v>
      </c>
      <c r="AP182" s="237">
        <v>33.198162451323824</v>
      </c>
      <c r="AQ182" s="238">
        <v>33.042205572773312</v>
      </c>
      <c r="AR182" s="238">
        <v>30.683403476712549</v>
      </c>
      <c r="AS182" s="238">
        <v>20.153315091962789</v>
      </c>
      <c r="AT182" s="238">
        <v>30.19172449736601</v>
      </c>
      <c r="AU182" s="237">
        <v>33.30189711964767</v>
      </c>
      <c r="AV182" s="238">
        <v>33.153884893157176</v>
      </c>
      <c r="AW182" s="238">
        <v>31.457120324522101</v>
      </c>
      <c r="AX182" s="238">
        <v>8.3719349985453295</v>
      </c>
      <c r="AY182" s="238">
        <v>33.741864803814941</v>
      </c>
      <c r="AZ182" s="237">
        <v>35.836782674252454</v>
      </c>
      <c r="BA182" s="238">
        <v>35.508794664192521</v>
      </c>
      <c r="BB182" s="238">
        <v>33.946695871435452</v>
      </c>
      <c r="BC182" s="238">
        <v>21.554849619890131</v>
      </c>
      <c r="BD182" s="238">
        <v>35.841185429797378</v>
      </c>
      <c r="BE182" s="237">
        <v>39.403382290030883</v>
      </c>
      <c r="BF182" s="238">
        <v>39.105070230665852</v>
      </c>
      <c r="BG182" s="238">
        <v>37.264384117964113</v>
      </c>
      <c r="BH182" s="238">
        <v>44.021845968162104</v>
      </c>
      <c r="BI182" s="239">
        <v>41.075870168763231</v>
      </c>
    </row>
    <row r="183" spans="1:61" x14ac:dyDescent="0.25">
      <c r="A183" s="240" t="s">
        <v>1796</v>
      </c>
      <c r="B183" s="237">
        <v>55.334426945544791</v>
      </c>
      <c r="C183" s="238">
        <v>54.023922023958761</v>
      </c>
      <c r="D183" s="238">
        <v>49.61144155752914</v>
      </c>
      <c r="E183" s="238">
        <v>43.707991675773904</v>
      </c>
      <c r="F183" s="238">
        <v>56.16074653781039</v>
      </c>
      <c r="G183" s="237">
        <v>43.108176741476697</v>
      </c>
      <c r="H183" s="238">
        <v>42.629583893139269</v>
      </c>
      <c r="I183" s="238">
        <v>40.538115339056894</v>
      </c>
      <c r="J183" s="238">
        <v>37.386140018973613</v>
      </c>
      <c r="K183" s="238">
        <v>44.383786224533402</v>
      </c>
      <c r="L183" s="237">
        <v>49.878128902041631</v>
      </c>
      <c r="M183" s="238">
        <v>49.530506994165485</v>
      </c>
      <c r="N183" s="238">
        <v>44.973093249547141</v>
      </c>
      <c r="O183" s="238">
        <v>42.096943011058265</v>
      </c>
      <c r="P183" s="238">
        <v>51.048611221080144</v>
      </c>
      <c r="Q183" s="237">
        <v>44.100602951153327</v>
      </c>
      <c r="R183" s="238">
        <v>43.814264911191536</v>
      </c>
      <c r="S183" s="238">
        <v>38.566004021591738</v>
      </c>
      <c r="T183" s="238">
        <v>36.578765765197417</v>
      </c>
      <c r="U183" s="238">
        <v>44.881585562911091</v>
      </c>
      <c r="V183" s="237">
        <v>50.904812542785372</v>
      </c>
      <c r="W183" s="238">
        <v>50.682933944201103</v>
      </c>
      <c r="X183" s="238">
        <v>43.344046837940361</v>
      </c>
      <c r="Y183" s="238">
        <v>36.505173263806192</v>
      </c>
      <c r="Z183" s="238">
        <v>52.032704363165024</v>
      </c>
      <c r="AA183" s="237">
        <v>42.092037129275958</v>
      </c>
      <c r="AB183" s="238">
        <v>41.514481229940451</v>
      </c>
      <c r="AC183" s="238">
        <v>36.276911871831231</v>
      </c>
      <c r="AD183" s="238">
        <v>30.642669758149331</v>
      </c>
      <c r="AE183" s="238">
        <v>43.325043010900011</v>
      </c>
      <c r="AF183" s="237">
        <v>37.454600503152427</v>
      </c>
      <c r="AG183" s="238">
        <v>36.870146978227297</v>
      </c>
      <c r="AH183" s="238">
        <v>32.023855283465124</v>
      </c>
      <c r="AI183" s="238">
        <v>10.930104458238631</v>
      </c>
      <c r="AJ183" s="238">
        <v>38.965314602298996</v>
      </c>
      <c r="AK183" s="237">
        <v>37.463844829080827</v>
      </c>
      <c r="AL183" s="238">
        <v>37.054513889527598</v>
      </c>
      <c r="AM183" s="238">
        <v>32.029659607451585</v>
      </c>
      <c r="AN183" s="238">
        <v>0</v>
      </c>
      <c r="AO183" s="238">
        <v>37.604346458152811</v>
      </c>
      <c r="AP183" s="237">
        <v>37.424333613441981</v>
      </c>
      <c r="AQ183" s="238">
        <v>37.030904488415942</v>
      </c>
      <c r="AR183" s="238">
        <v>32.13001902290317</v>
      </c>
      <c r="AS183" s="238">
        <v>0</v>
      </c>
      <c r="AT183" s="238">
        <v>37.558933893420551</v>
      </c>
      <c r="AU183" s="237">
        <v>38.398644102526674</v>
      </c>
      <c r="AV183" s="238">
        <v>38.04999184315033</v>
      </c>
      <c r="AW183" s="238">
        <v>33.144049162676694</v>
      </c>
      <c r="AX183" s="238">
        <v>0</v>
      </c>
      <c r="AY183" s="238">
        <v>37.964134229435658</v>
      </c>
      <c r="AZ183" s="237">
        <v>39.774192183952387</v>
      </c>
      <c r="BA183" s="238">
        <v>38.819560709676715</v>
      </c>
      <c r="BB183" s="238">
        <v>35.267069023933047</v>
      </c>
      <c r="BC183" s="238">
        <v>0.30605864974009134</v>
      </c>
      <c r="BD183" s="238">
        <v>38.982217914640231</v>
      </c>
      <c r="BE183" s="237">
        <v>42.706267512233588</v>
      </c>
      <c r="BF183" s="238">
        <v>42.443436934009085</v>
      </c>
      <c r="BG183" s="238">
        <v>36.937255887530362</v>
      </c>
      <c r="BH183" s="238">
        <v>29.719749908426785</v>
      </c>
      <c r="BI183" s="239">
        <v>44.465644270977577</v>
      </c>
    </row>
    <row r="184" spans="1:61" x14ac:dyDescent="0.25">
      <c r="A184" s="240" t="s">
        <v>1797</v>
      </c>
      <c r="B184" s="237">
        <v>57.750649470186147</v>
      </c>
      <c r="C184" s="238">
        <v>56.721954124905992</v>
      </c>
      <c r="D184" s="238">
        <v>51.311002599463571</v>
      </c>
      <c r="E184" s="238">
        <v>44.69593660942715</v>
      </c>
      <c r="F184" s="238">
        <v>58.652178524793115</v>
      </c>
      <c r="G184" s="237">
        <v>43.844820736786893</v>
      </c>
      <c r="H184" s="238">
        <v>43.430526995086147</v>
      </c>
      <c r="I184" s="238">
        <v>41.081922252351909</v>
      </c>
      <c r="J184" s="238">
        <v>37.286649462117637</v>
      </c>
      <c r="K184" s="238">
        <v>45.118141882963457</v>
      </c>
      <c r="L184" s="237">
        <v>50.5794056226447</v>
      </c>
      <c r="M184" s="238">
        <v>50.141175770809731</v>
      </c>
      <c r="N184" s="238">
        <v>45.518908425642422</v>
      </c>
      <c r="O184" s="238">
        <v>42.150403151289133</v>
      </c>
      <c r="P184" s="238">
        <v>51.924477586062402</v>
      </c>
      <c r="Q184" s="237">
        <v>44.481258353120758</v>
      </c>
      <c r="R184" s="238">
        <v>44.269325403915751</v>
      </c>
      <c r="S184" s="238">
        <v>39.098783005794758</v>
      </c>
      <c r="T184" s="238">
        <v>35.382495641892376</v>
      </c>
      <c r="U184" s="238">
        <v>45.402139283442281</v>
      </c>
      <c r="V184" s="237">
        <v>51.172428094703704</v>
      </c>
      <c r="W184" s="238">
        <v>50.914858739429846</v>
      </c>
      <c r="X184" s="238">
        <v>43.733667081942265</v>
      </c>
      <c r="Y184" s="238">
        <v>35.370294607273095</v>
      </c>
      <c r="Z184" s="238">
        <v>52.44644170589325</v>
      </c>
      <c r="AA184" s="237">
        <v>42.559563405390378</v>
      </c>
      <c r="AB184" s="238">
        <v>42.041138252949608</v>
      </c>
      <c r="AC184" s="238">
        <v>36.281051909516492</v>
      </c>
      <c r="AD184" s="238">
        <v>28.595573325184791</v>
      </c>
      <c r="AE184" s="238">
        <v>43.86417105909571</v>
      </c>
      <c r="AF184" s="237">
        <v>37.812062306699225</v>
      </c>
      <c r="AG184" s="238">
        <v>37.098170432464748</v>
      </c>
      <c r="AH184" s="238">
        <v>31.197668843901464</v>
      </c>
      <c r="AI184" s="238">
        <v>10.089680358726374</v>
      </c>
      <c r="AJ184" s="238">
        <v>39.390733323910197</v>
      </c>
      <c r="AK184" s="237">
        <v>37.618132993325055</v>
      </c>
      <c r="AL184" s="238">
        <v>37.256335056303101</v>
      </c>
      <c r="AM184" s="238">
        <v>31.425418560655821</v>
      </c>
      <c r="AN184" s="238">
        <v>0</v>
      </c>
      <c r="AO184" s="238">
        <v>37.918763371083273</v>
      </c>
      <c r="AP184" s="237">
        <v>37.597269574670989</v>
      </c>
      <c r="AQ184" s="238">
        <v>37.247660403256688</v>
      </c>
      <c r="AR184" s="238">
        <v>31.587798914336858</v>
      </c>
      <c r="AS184" s="238">
        <v>0</v>
      </c>
      <c r="AT184" s="238">
        <v>37.184418408691279</v>
      </c>
      <c r="AU184" s="237">
        <v>38.120555284996712</v>
      </c>
      <c r="AV184" s="238">
        <v>36.985823692969028</v>
      </c>
      <c r="AW184" s="238">
        <v>32.890817842497469</v>
      </c>
      <c r="AX184" s="238">
        <v>0</v>
      </c>
      <c r="AY184" s="238">
        <v>37.469836173159692</v>
      </c>
      <c r="AZ184" s="237">
        <v>40.173800315002964</v>
      </c>
      <c r="BA184" s="238">
        <v>38.80388623814364</v>
      </c>
      <c r="BB184" s="238">
        <v>34.869355006495311</v>
      </c>
      <c r="BC184" s="238">
        <v>0.28291135690260544</v>
      </c>
      <c r="BD184" s="238">
        <v>39.424931962129385</v>
      </c>
      <c r="BE184" s="237">
        <v>43.112551532601209</v>
      </c>
      <c r="BF184" s="238">
        <v>41.937804645603833</v>
      </c>
      <c r="BG184" s="238">
        <v>36.999003819261439</v>
      </c>
      <c r="BH184" s="238">
        <v>28.639857270913389</v>
      </c>
      <c r="BI184" s="239">
        <v>44.767060112118926</v>
      </c>
    </row>
    <row r="185" spans="1:61" x14ac:dyDescent="0.25">
      <c r="A185" s="240" t="s">
        <v>1798</v>
      </c>
      <c r="B185" s="237">
        <v>53.831531928590181</v>
      </c>
      <c r="C185" s="238">
        <v>52.995624545193273</v>
      </c>
      <c r="D185" s="238">
        <v>48.312548226455014</v>
      </c>
      <c r="E185" s="238">
        <v>42.592116886705952</v>
      </c>
      <c r="F185" s="238">
        <v>54.670745773113453</v>
      </c>
      <c r="G185" s="237">
        <v>41.484258777411078</v>
      </c>
      <c r="H185" s="238">
        <v>41.091810738943835</v>
      </c>
      <c r="I185" s="238">
        <v>38.916405762058133</v>
      </c>
      <c r="J185" s="238">
        <v>35.79842866202133</v>
      </c>
      <c r="K185" s="238">
        <v>42.687940714425359</v>
      </c>
      <c r="L185" s="237">
        <v>47.812277525277601</v>
      </c>
      <c r="M185" s="238">
        <v>47.399307604439166</v>
      </c>
      <c r="N185" s="238">
        <v>43.056502116028923</v>
      </c>
      <c r="O185" s="238">
        <v>40.33703147383676</v>
      </c>
      <c r="P185" s="238">
        <v>48.853049391670545</v>
      </c>
      <c r="Q185" s="237">
        <v>42.050608844979649</v>
      </c>
      <c r="R185" s="238">
        <v>41.844989188534399</v>
      </c>
      <c r="S185" s="238">
        <v>37.116424484968825</v>
      </c>
      <c r="T185" s="238">
        <v>35.039870748479295</v>
      </c>
      <c r="U185" s="238">
        <v>42.825309751804078</v>
      </c>
      <c r="V185" s="237">
        <v>48.234533556297777</v>
      </c>
      <c r="W185" s="238">
        <v>47.996666000870739</v>
      </c>
      <c r="X185" s="238">
        <v>41.449058190325978</v>
      </c>
      <c r="Y185" s="238">
        <v>35.025415950739998</v>
      </c>
      <c r="Z185" s="238">
        <v>49.438443810971748</v>
      </c>
      <c r="AA185" s="237">
        <v>40.195916151353991</v>
      </c>
      <c r="AB185" s="238">
        <v>39.72880223279769</v>
      </c>
      <c r="AC185" s="238">
        <v>34.724330649391014</v>
      </c>
      <c r="AD185" s="238">
        <v>28.293354638132922</v>
      </c>
      <c r="AE185" s="238">
        <v>41.251554195691284</v>
      </c>
      <c r="AF185" s="237">
        <v>36.062658685120496</v>
      </c>
      <c r="AG185" s="238">
        <v>35.213276088635347</v>
      </c>
      <c r="AH185" s="238">
        <v>30.617919453269707</v>
      </c>
      <c r="AI185" s="238">
        <v>10.236265957478512</v>
      </c>
      <c r="AJ185" s="238">
        <v>37.51007627966856</v>
      </c>
      <c r="AK185" s="237">
        <v>35.879956020458295</v>
      </c>
      <c r="AL185" s="238">
        <v>35.361653499130853</v>
      </c>
      <c r="AM185" s="238">
        <v>30.559659607451593</v>
      </c>
      <c r="AN185" s="238">
        <v>0</v>
      </c>
      <c r="AO185" s="238">
        <v>35.842013163918978</v>
      </c>
      <c r="AP185" s="237">
        <v>35.68690741172869</v>
      </c>
      <c r="AQ185" s="238">
        <v>35.357714613900868</v>
      </c>
      <c r="AR185" s="238">
        <v>30.660019022903171</v>
      </c>
      <c r="AS185" s="238">
        <v>0</v>
      </c>
      <c r="AT185" s="238">
        <v>35.800765328687142</v>
      </c>
      <c r="AU185" s="237">
        <v>36.688812702012726</v>
      </c>
      <c r="AV185" s="238">
        <v>36.303378126544295</v>
      </c>
      <c r="AW185" s="238">
        <v>31.700182576409642</v>
      </c>
      <c r="AX185" s="238">
        <v>0</v>
      </c>
      <c r="AY185" s="238">
        <v>36.186375898193852</v>
      </c>
      <c r="AZ185" s="237">
        <v>38.06380164456094</v>
      </c>
      <c r="BA185" s="238">
        <v>37.1008480222673</v>
      </c>
      <c r="BB185" s="238">
        <v>33.579390156074687</v>
      </c>
      <c r="BC185" s="238">
        <v>0.28548327832899278</v>
      </c>
      <c r="BD185" s="238">
        <v>37.240561868613582</v>
      </c>
      <c r="BE185" s="237">
        <v>40.67203452359081</v>
      </c>
      <c r="BF185" s="238">
        <v>40.447111614292815</v>
      </c>
      <c r="BG185" s="238">
        <v>35.226414560075725</v>
      </c>
      <c r="BH185" s="238">
        <v>27.954910952156695</v>
      </c>
      <c r="BI185" s="239">
        <v>42.221528699726669</v>
      </c>
    </row>
    <row r="186" spans="1:61" x14ac:dyDescent="0.25">
      <c r="A186" s="240" t="s">
        <v>1799</v>
      </c>
      <c r="B186" s="237">
        <v>53.53091690406881</v>
      </c>
      <c r="C186" s="238">
        <v>52.620294730051185</v>
      </c>
      <c r="D186" s="238">
        <v>48.533787835832918</v>
      </c>
      <c r="E186" s="238">
        <v>42.774562094623171</v>
      </c>
      <c r="F186" s="238">
        <v>54.377531103322163</v>
      </c>
      <c r="G186" s="237">
        <v>40.760161542702349</v>
      </c>
      <c r="H186" s="238">
        <v>40.331254198544499</v>
      </c>
      <c r="I186" s="238">
        <v>38.232339722567566</v>
      </c>
      <c r="J186" s="238">
        <v>35.346540173102404</v>
      </c>
      <c r="K186" s="238">
        <v>41.982696430624074</v>
      </c>
      <c r="L186" s="237">
        <v>47.076869890205643</v>
      </c>
      <c r="M186" s="238">
        <v>46.714475129927706</v>
      </c>
      <c r="N186" s="238">
        <v>42.661718247543327</v>
      </c>
      <c r="O186" s="238">
        <v>40.361830538022538</v>
      </c>
      <c r="P186" s="238">
        <v>48.151476461970134</v>
      </c>
      <c r="Q186" s="237">
        <v>41.715407606852104</v>
      </c>
      <c r="R186" s="238">
        <v>41.572858088157361</v>
      </c>
      <c r="S186" s="238">
        <v>37.112275163769283</v>
      </c>
      <c r="T186" s="238">
        <v>35.168632752862841</v>
      </c>
      <c r="U186" s="238">
        <v>42.413956513163569</v>
      </c>
      <c r="V186" s="237">
        <v>48.322088384409632</v>
      </c>
      <c r="W186" s="238">
        <v>48.097030009191101</v>
      </c>
      <c r="X186" s="238">
        <v>41.609974673282125</v>
      </c>
      <c r="Y186" s="238">
        <v>35.092534934461661</v>
      </c>
      <c r="Z186" s="238">
        <v>49.212748316424481</v>
      </c>
      <c r="AA186" s="237">
        <v>40.033422845834409</v>
      </c>
      <c r="AB186" s="238">
        <v>39.627525606872361</v>
      </c>
      <c r="AC186" s="238">
        <v>34.691669977078028</v>
      </c>
      <c r="AD186" s="238">
        <v>29.590868113956073</v>
      </c>
      <c r="AE186" s="238">
        <v>41.006190007378891</v>
      </c>
      <c r="AF186" s="237">
        <v>35.444963735634474</v>
      </c>
      <c r="AG186" s="238">
        <v>34.952853463952962</v>
      </c>
      <c r="AH186" s="238">
        <v>30.714655918555852</v>
      </c>
      <c r="AI186" s="238">
        <v>10.583185207858572</v>
      </c>
      <c r="AJ186" s="238">
        <v>36.836898081117944</v>
      </c>
      <c r="AK186" s="237">
        <v>35.546915017193058</v>
      </c>
      <c r="AL186" s="238">
        <v>35.148715115227439</v>
      </c>
      <c r="AM186" s="238">
        <v>30.721919651068077</v>
      </c>
      <c r="AN186" s="238">
        <v>0</v>
      </c>
      <c r="AO186" s="238">
        <v>35.702063053620549</v>
      </c>
      <c r="AP186" s="237">
        <v>35.484695776384285</v>
      </c>
      <c r="AQ186" s="238">
        <v>35.122813708704484</v>
      </c>
      <c r="AR186" s="238">
        <v>30.822239131469487</v>
      </c>
      <c r="AS186" s="238">
        <v>0</v>
      </c>
      <c r="AT186" s="238">
        <v>35.655324086128118</v>
      </c>
      <c r="AU186" s="237">
        <v>36.421523795221731</v>
      </c>
      <c r="AV186" s="238">
        <v>36.124341795816783</v>
      </c>
      <c r="AW186" s="238">
        <v>31.762507764508751</v>
      </c>
      <c r="AX186" s="238">
        <v>0</v>
      </c>
      <c r="AY186" s="238">
        <v>36.059119700307683</v>
      </c>
      <c r="AZ186" s="237">
        <v>37.668452715950892</v>
      </c>
      <c r="BA186" s="238">
        <v>36.826569133079175</v>
      </c>
      <c r="BB186" s="238">
        <v>33.560119196999388</v>
      </c>
      <c r="BC186" s="238">
        <v>0.29577096403454201</v>
      </c>
      <c r="BD186" s="238">
        <v>36.942020629964517</v>
      </c>
      <c r="BE186" s="237">
        <v>40.675020189273596</v>
      </c>
      <c r="BF186" s="238">
        <v>40.417196607630139</v>
      </c>
      <c r="BG186" s="238">
        <v>35.541835223803048</v>
      </c>
      <c r="BH186" s="238">
        <v>28.739857270913394</v>
      </c>
      <c r="BI186" s="239">
        <v>42.16973832323896</v>
      </c>
    </row>
    <row r="187" spans="1:61" x14ac:dyDescent="0.25">
      <c r="A187" s="240" t="s">
        <v>1800</v>
      </c>
      <c r="B187" s="237">
        <v>54.488705407687021</v>
      </c>
      <c r="C187" s="238">
        <v>53.459817343500625</v>
      </c>
      <c r="D187" s="238">
        <v>49.465849594789496</v>
      </c>
      <c r="E187" s="238">
        <v>43.579663275005132</v>
      </c>
      <c r="F187" s="238">
        <v>55.340443262874736</v>
      </c>
      <c r="G187" s="237">
        <v>41.561419988736155</v>
      </c>
      <c r="H187" s="238">
        <v>41.122150401194254</v>
      </c>
      <c r="I187" s="238">
        <v>39.007471781969834</v>
      </c>
      <c r="J187" s="238">
        <v>36.082508064632357</v>
      </c>
      <c r="K187" s="238">
        <v>42.804433046815205</v>
      </c>
      <c r="L187" s="237">
        <v>48.049077543653226</v>
      </c>
      <c r="M187" s="238">
        <v>47.694448339733746</v>
      </c>
      <c r="N187" s="238">
        <v>43.531809108542667</v>
      </c>
      <c r="O187" s="238">
        <v>41.238294660989631</v>
      </c>
      <c r="P187" s="238">
        <v>49.152555176363045</v>
      </c>
      <c r="Q187" s="237">
        <v>42.563235159430121</v>
      </c>
      <c r="R187" s="238">
        <v>42.44760554806863</v>
      </c>
      <c r="S187" s="238">
        <v>37.924475495189853</v>
      </c>
      <c r="T187" s="238">
        <v>36.082775789964245</v>
      </c>
      <c r="U187" s="238">
        <v>43.297134732149722</v>
      </c>
      <c r="V187" s="237">
        <v>49.245921672647363</v>
      </c>
      <c r="W187" s="238">
        <v>49.047026825854317</v>
      </c>
      <c r="X187" s="238">
        <v>42.656874647625649</v>
      </c>
      <c r="Y187" s="238">
        <v>35.97541595074</v>
      </c>
      <c r="Z187" s="238">
        <v>50.248879844847913</v>
      </c>
      <c r="AA187" s="237">
        <v>40.837953548260479</v>
      </c>
      <c r="AB187" s="238">
        <v>40.427175457930844</v>
      </c>
      <c r="AC187" s="238">
        <v>35.419523325045162</v>
      </c>
      <c r="AD187" s="238">
        <v>30.229785966619257</v>
      </c>
      <c r="AE187" s="238">
        <v>41.830191322661022</v>
      </c>
      <c r="AF187" s="237">
        <v>36.130579434932443</v>
      </c>
      <c r="AG187" s="238">
        <v>35.650262287628912</v>
      </c>
      <c r="AH187" s="238">
        <v>31.519859208404753</v>
      </c>
      <c r="AI187" s="238">
        <v>10.807949792611849</v>
      </c>
      <c r="AJ187" s="238">
        <v>37.557830780808892</v>
      </c>
      <c r="AK187" s="237">
        <v>36.266486476724367</v>
      </c>
      <c r="AL187" s="238">
        <v>35.839928643912437</v>
      </c>
      <c r="AM187" s="238">
        <v>31.559659607451586</v>
      </c>
      <c r="AN187" s="238">
        <v>0</v>
      </c>
      <c r="AO187" s="238">
        <v>36.406579972983508</v>
      </c>
      <c r="AP187" s="237">
        <v>36.216612218581865</v>
      </c>
      <c r="AQ187" s="238">
        <v>35.803426930495661</v>
      </c>
      <c r="AR187" s="238">
        <v>31.667798914336853</v>
      </c>
      <c r="AS187" s="238">
        <v>0</v>
      </c>
      <c r="AT187" s="238">
        <v>36.356353545098848</v>
      </c>
      <c r="AU187" s="237">
        <v>37.11347188909177</v>
      </c>
      <c r="AV187" s="238">
        <v>36.811368445494978</v>
      </c>
      <c r="AW187" s="238">
        <v>32.422747449739326</v>
      </c>
      <c r="AX187" s="238">
        <v>0</v>
      </c>
      <c r="AY187" s="238">
        <v>36.751422404417298</v>
      </c>
      <c r="AZ187" s="237">
        <v>38.399164555445495</v>
      </c>
      <c r="BA187" s="238">
        <v>37.514283403671051</v>
      </c>
      <c r="BB187" s="238">
        <v>34.240083902701471</v>
      </c>
      <c r="BC187" s="238">
        <v>0.30348672831370399</v>
      </c>
      <c r="BD187" s="238">
        <v>37.67982471107603</v>
      </c>
      <c r="BE187" s="237">
        <v>41.503962515405135</v>
      </c>
      <c r="BF187" s="238">
        <v>41.238458649651001</v>
      </c>
      <c r="BG187" s="238">
        <v>36.412619105564204</v>
      </c>
      <c r="BH187" s="238">
        <v>29.302276749048435</v>
      </c>
      <c r="BI187" s="239">
        <v>43.039515358297201</v>
      </c>
    </row>
    <row r="188" spans="1:61" x14ac:dyDescent="0.25">
      <c r="A188" s="240" t="s">
        <v>1801</v>
      </c>
      <c r="B188" s="237">
        <v>55.891931187726044</v>
      </c>
      <c r="C188" s="238">
        <v>54.891406766912695</v>
      </c>
      <c r="D188" s="238">
        <v>49.660112913424229</v>
      </c>
      <c r="E188" s="238">
        <v>43.254967138568226</v>
      </c>
      <c r="F188" s="238">
        <v>56.763605855836225</v>
      </c>
      <c r="G188" s="237">
        <v>42.430807936411227</v>
      </c>
      <c r="H188" s="238">
        <v>42.031271179324499</v>
      </c>
      <c r="I188" s="238">
        <v>39.756918287633013</v>
      </c>
      <c r="J188" s="238">
        <v>36.089425187764995</v>
      </c>
      <c r="K188" s="238">
        <v>43.665843132554514</v>
      </c>
      <c r="L188" s="237">
        <v>48.949520262830717</v>
      </c>
      <c r="M188" s="238">
        <v>48.523903842452199</v>
      </c>
      <c r="N188" s="238">
        <v>44.052315079912155</v>
      </c>
      <c r="O188" s="238">
        <v>40.798900871166424</v>
      </c>
      <c r="P188" s="238">
        <v>50.249228238893203</v>
      </c>
      <c r="Q188" s="237">
        <v>43.050740572704655</v>
      </c>
      <c r="R188" s="238">
        <v>42.840655638164172</v>
      </c>
      <c r="S188" s="238">
        <v>37.839571004072567</v>
      </c>
      <c r="T188" s="238">
        <v>34.242429135725089</v>
      </c>
      <c r="U188" s="238">
        <v>43.939776065294161</v>
      </c>
      <c r="V188" s="237">
        <v>49.521002452904668</v>
      </c>
      <c r="W188" s="238">
        <v>49.275841298177234</v>
      </c>
      <c r="X188" s="238">
        <v>42.324062489192521</v>
      </c>
      <c r="Y188" s="238">
        <v>34.233097965940352</v>
      </c>
      <c r="Z188" s="238">
        <v>50.757637117601767</v>
      </c>
      <c r="AA188" s="237">
        <v>41.190669433173404</v>
      </c>
      <c r="AB188" s="238">
        <v>40.686261264140093</v>
      </c>
      <c r="AC188" s="238">
        <v>35.110826672041021</v>
      </c>
      <c r="AD188" s="238">
        <v>27.670146846869461</v>
      </c>
      <c r="AE188" s="238">
        <v>42.449303272351479</v>
      </c>
      <c r="AF188" s="237">
        <v>36.595333430489738</v>
      </c>
      <c r="AG188" s="238">
        <v>35.903276088635344</v>
      </c>
      <c r="AH188" s="238">
        <v>30.193000729762641</v>
      </c>
      <c r="AI188" s="238">
        <v>9.7623058548466002</v>
      </c>
      <c r="AJ188" s="238">
        <v>38.119743397754497</v>
      </c>
      <c r="AK188" s="237">
        <v>36.405790779322103</v>
      </c>
      <c r="AL188" s="238">
        <v>36.05398983999681</v>
      </c>
      <c r="AM188" s="238">
        <v>30.417678604272314</v>
      </c>
      <c r="AN188" s="238">
        <v>0</v>
      </c>
      <c r="AO188" s="238">
        <v>36.698290582443825</v>
      </c>
      <c r="AP188" s="237">
        <v>36.384695776384284</v>
      </c>
      <c r="AQ188" s="238">
        <v>36.050291266624768</v>
      </c>
      <c r="AR188" s="238">
        <v>30.570019022903171</v>
      </c>
      <c r="AS188" s="238">
        <v>0</v>
      </c>
      <c r="AT188" s="238">
        <v>36.583336474981536</v>
      </c>
      <c r="AU188" s="237">
        <v>37.401801079833881</v>
      </c>
      <c r="AV188" s="238">
        <v>37.013416886464988</v>
      </c>
      <c r="AW188" s="238">
        <v>32.274168518476095</v>
      </c>
      <c r="AX188" s="238">
        <v>0</v>
      </c>
      <c r="AY188" s="238">
        <v>37.489036708590135</v>
      </c>
      <c r="AZ188" s="237">
        <v>39.468245363349197</v>
      </c>
      <c r="BA188" s="238">
        <v>38.130553537875734</v>
      </c>
      <c r="BB188" s="238">
        <v>34.254957333569429</v>
      </c>
      <c r="BC188" s="238">
        <v>0.27519559262344351</v>
      </c>
      <c r="BD188" s="238">
        <v>38.757660557380468</v>
      </c>
      <c r="BE188" s="237">
        <v>41.724480409498277</v>
      </c>
      <c r="BF188" s="238">
        <v>41.249768484493174</v>
      </c>
      <c r="BG188" s="238">
        <v>35.80641456007573</v>
      </c>
      <c r="BH188" s="238">
        <v>27.712641900567039</v>
      </c>
      <c r="BI188" s="239">
        <v>44.027905751642308</v>
      </c>
    </row>
    <row r="189" spans="1:61" x14ac:dyDescent="0.25">
      <c r="A189" s="240" t="s">
        <v>1802</v>
      </c>
      <c r="B189" s="237">
        <v>55.891931187726044</v>
      </c>
      <c r="C189" s="238">
        <v>54.891406766912695</v>
      </c>
      <c r="D189" s="238">
        <v>49.660112913424229</v>
      </c>
      <c r="E189" s="238">
        <v>43.252582210107157</v>
      </c>
      <c r="F189" s="238">
        <v>56.758638771683749</v>
      </c>
      <c r="G189" s="237">
        <v>42.430807936411227</v>
      </c>
      <c r="H189" s="238">
        <v>42.028691857933701</v>
      </c>
      <c r="I189" s="238">
        <v>39.756918287633013</v>
      </c>
      <c r="J189" s="238">
        <v>36.089425187764995</v>
      </c>
      <c r="K189" s="238">
        <v>43.663272260336214</v>
      </c>
      <c r="L189" s="237">
        <v>48.947207957238149</v>
      </c>
      <c r="M189" s="238">
        <v>48.521592628121176</v>
      </c>
      <c r="N189" s="238">
        <v>44.049618946474091</v>
      </c>
      <c r="O189" s="238">
        <v>40.79620877664437</v>
      </c>
      <c r="P189" s="238">
        <v>50.246916018652023</v>
      </c>
      <c r="Q189" s="237">
        <v>43.048497766847582</v>
      </c>
      <c r="R189" s="238">
        <v>42.840655638164172</v>
      </c>
      <c r="S189" s="238">
        <v>37.834769977970645</v>
      </c>
      <c r="T189" s="238">
        <v>34.242429135725089</v>
      </c>
      <c r="U189" s="238">
        <v>43.937524819128953</v>
      </c>
      <c r="V189" s="237">
        <v>49.521002452904668</v>
      </c>
      <c r="W189" s="238">
        <v>49.273269458536262</v>
      </c>
      <c r="X189" s="238">
        <v>42.321469158749224</v>
      </c>
      <c r="Y189" s="238">
        <v>34.233097965940352</v>
      </c>
      <c r="Z189" s="238">
        <v>50.7550586400803</v>
      </c>
      <c r="AA189" s="237">
        <v>41.188301557163655</v>
      </c>
      <c r="AB189" s="238">
        <v>40.686261264140093</v>
      </c>
      <c r="AC189" s="238">
        <v>35.110826672041021</v>
      </c>
      <c r="AD189" s="238">
        <v>27.670146846869461</v>
      </c>
      <c r="AE189" s="238">
        <v>42.449303272351479</v>
      </c>
      <c r="AF189" s="237">
        <v>36.590530282622098</v>
      </c>
      <c r="AG189" s="238">
        <v>35.903276088635344</v>
      </c>
      <c r="AH189" s="238">
        <v>30.193000729762641</v>
      </c>
      <c r="AI189" s="238">
        <v>9.7646014371362515</v>
      </c>
      <c r="AJ189" s="238">
        <v>38.119743397754497</v>
      </c>
      <c r="AK189" s="237">
        <v>36.400774640968592</v>
      </c>
      <c r="AL189" s="238">
        <v>36.05398983999681</v>
      </c>
      <c r="AM189" s="238">
        <v>30.417678604272314</v>
      </c>
      <c r="AN189" s="238">
        <v>0</v>
      </c>
      <c r="AO189" s="238">
        <v>36.695957288209989</v>
      </c>
      <c r="AP189" s="237">
        <v>36.384695776384284</v>
      </c>
      <c r="AQ189" s="238">
        <v>36.050291266624768</v>
      </c>
      <c r="AR189" s="238">
        <v>30.570019022903171</v>
      </c>
      <c r="AS189" s="238">
        <v>0</v>
      </c>
      <c r="AT189" s="238">
        <v>36.583336474981536</v>
      </c>
      <c r="AU189" s="237">
        <v>37.39919388590026</v>
      </c>
      <c r="AV189" s="238">
        <v>37.013416886464988</v>
      </c>
      <c r="AW189" s="238">
        <v>32.271500194726357</v>
      </c>
      <c r="AX189" s="238">
        <v>0</v>
      </c>
      <c r="AY189" s="238">
        <v>37.489036708590135</v>
      </c>
      <c r="AZ189" s="237">
        <v>39.468245363349197</v>
      </c>
      <c r="BA189" s="238">
        <v>38.130553537875734</v>
      </c>
      <c r="BB189" s="238">
        <v>34.252386332100109</v>
      </c>
      <c r="BC189" s="238">
        <v>0.27519559262344351</v>
      </c>
      <c r="BD189" s="238">
        <v>38.757660557380468</v>
      </c>
      <c r="BE189" s="237">
        <v>41.719338937069274</v>
      </c>
      <c r="BF189" s="238">
        <v>41.249768484493174</v>
      </c>
      <c r="BG189" s="238">
        <v>35.80641456007573</v>
      </c>
      <c r="BH189" s="238">
        <v>27.712641900567039</v>
      </c>
      <c r="BI189" s="239">
        <v>44.027905751642308</v>
      </c>
    </row>
    <row r="190" spans="1:61" x14ac:dyDescent="0.25">
      <c r="A190" s="240" t="s">
        <v>1803</v>
      </c>
      <c r="B190" s="237">
        <v>55.206469404061764</v>
      </c>
      <c r="C190" s="238">
        <v>54.264977741223383</v>
      </c>
      <c r="D190" s="238">
        <v>49.446321449087293</v>
      </c>
      <c r="E190" s="238">
        <v>43.539411458791328</v>
      </c>
      <c r="F190" s="238">
        <v>56.06063365305409</v>
      </c>
      <c r="G190" s="237">
        <v>42.492033749957272</v>
      </c>
      <c r="H190" s="238">
        <v>42.132701981090996</v>
      </c>
      <c r="I190" s="238">
        <v>39.706850430571734</v>
      </c>
      <c r="J190" s="238">
        <v>36.50919129011227</v>
      </c>
      <c r="K190" s="238">
        <v>43.737675116151344</v>
      </c>
      <c r="L190" s="237">
        <v>48.94884495863262</v>
      </c>
      <c r="M190" s="238">
        <v>48.478928139801269</v>
      </c>
      <c r="N190" s="238">
        <v>44.013072105288472</v>
      </c>
      <c r="O190" s="238">
        <v>41.213900006979962</v>
      </c>
      <c r="P190" s="238">
        <v>49.964112992946241</v>
      </c>
      <c r="Q190" s="237">
        <v>43.059891070217098</v>
      </c>
      <c r="R190" s="238">
        <v>42.829978498205655</v>
      </c>
      <c r="S190" s="238">
        <v>37.783121572373354</v>
      </c>
      <c r="T190" s="238">
        <v>35.724687467820424</v>
      </c>
      <c r="U190" s="238">
        <v>43.844105941867547</v>
      </c>
      <c r="V190" s="237">
        <v>49.592477049299092</v>
      </c>
      <c r="W190" s="238">
        <v>49.355002301677338</v>
      </c>
      <c r="X190" s="238">
        <v>42.429239957180229</v>
      </c>
      <c r="Y190" s="238">
        <v>35.697733935539631</v>
      </c>
      <c r="Z190" s="238">
        <v>50.785322349891331</v>
      </c>
      <c r="AA190" s="237">
        <v>41.169110738080413</v>
      </c>
      <c r="AB190" s="238">
        <v>40.643519898616894</v>
      </c>
      <c r="AC190" s="238">
        <v>35.417719676955649</v>
      </c>
      <c r="AD190" s="238">
        <v>29.922702410023394</v>
      </c>
      <c r="AE190" s="238">
        <v>42.293277998187577</v>
      </c>
      <c r="AF190" s="237">
        <v>36.589439319198547</v>
      </c>
      <c r="AG190" s="238">
        <v>35.94306477629415</v>
      </c>
      <c r="AH190" s="238">
        <v>31.345708864150733</v>
      </c>
      <c r="AI190" s="238">
        <v>10.649001216274149</v>
      </c>
      <c r="AJ190" s="238">
        <v>38.102796542344919</v>
      </c>
      <c r="AK190" s="237">
        <v>36.46846470367268</v>
      </c>
      <c r="AL190" s="238">
        <v>36.106719076218425</v>
      </c>
      <c r="AM190" s="238">
        <v>31.309659607451589</v>
      </c>
      <c r="AN190" s="238">
        <v>0</v>
      </c>
      <c r="AO190" s="238">
        <v>36.609729759386717</v>
      </c>
      <c r="AP190" s="237">
        <v>36.442121978097575</v>
      </c>
      <c r="AQ190" s="238">
        <v>36.09023705598058</v>
      </c>
      <c r="AR190" s="238">
        <v>31.410019022903171</v>
      </c>
      <c r="AS190" s="238">
        <v>0</v>
      </c>
      <c r="AT190" s="238">
        <v>36.568559436892997</v>
      </c>
      <c r="AU190" s="237">
        <v>37.440446754252882</v>
      </c>
      <c r="AV190" s="238">
        <v>37.068208797489838</v>
      </c>
      <c r="AW190" s="238">
        <v>32.45236867425718</v>
      </c>
      <c r="AX190" s="238">
        <v>0</v>
      </c>
      <c r="AY190" s="238">
        <v>36.961585469012888</v>
      </c>
      <c r="AZ190" s="237">
        <v>38.819887323614417</v>
      </c>
      <c r="BA190" s="238">
        <v>37.858846611880566</v>
      </c>
      <c r="BB190" s="238">
        <v>34.428803390500001</v>
      </c>
      <c r="BC190" s="238">
        <v>0.29834288546092935</v>
      </c>
      <c r="BD190" s="238">
        <v>38.006216846772595</v>
      </c>
      <c r="BE190" s="237">
        <v>41.653265485930532</v>
      </c>
      <c r="BF190" s="238">
        <v>41.405943331166718</v>
      </c>
      <c r="BG190" s="238">
        <v>36.094124891939387</v>
      </c>
      <c r="BH190" s="238">
        <v>29.037330430291743</v>
      </c>
      <c r="BI190" s="239">
        <v>43.297442680533315</v>
      </c>
    </row>
    <row r="191" spans="1:61" x14ac:dyDescent="0.25">
      <c r="A191" s="240" t="s">
        <v>1804</v>
      </c>
      <c r="B191" s="237">
        <v>51.980895799040603</v>
      </c>
      <c r="C191" s="238">
        <v>51.173495514611908</v>
      </c>
      <c r="D191" s="238">
        <v>46.652843292433445</v>
      </c>
      <c r="E191" s="238">
        <v>41.581464971673348</v>
      </c>
      <c r="F191" s="238">
        <v>52.795265374038443</v>
      </c>
      <c r="G191" s="237">
        <v>40.472837703897319</v>
      </c>
      <c r="H191" s="238">
        <v>40.090083862038938</v>
      </c>
      <c r="I191" s="238">
        <v>38.065987166058093</v>
      </c>
      <c r="J191" s="238">
        <v>35.180951830088688</v>
      </c>
      <c r="K191" s="238">
        <v>41.648188294380432</v>
      </c>
      <c r="L191" s="237">
        <v>46.561596915858914</v>
      </c>
      <c r="M191" s="238">
        <v>46.156258097801562</v>
      </c>
      <c r="N191" s="238">
        <v>41.99798043474776</v>
      </c>
      <c r="O191" s="238">
        <v>39.360223712112905</v>
      </c>
      <c r="P191" s="238">
        <v>47.572746984841601</v>
      </c>
      <c r="Q191" s="237">
        <v>40.947859594075076</v>
      </c>
      <c r="R191" s="238">
        <v>40.751550158235041</v>
      </c>
      <c r="S191" s="238">
        <v>36.472993795863438</v>
      </c>
      <c r="T191" s="238">
        <v>34.432429135725087</v>
      </c>
      <c r="U191" s="238">
        <v>41.702917753559781</v>
      </c>
      <c r="V191" s="237">
        <v>46.675457040161689</v>
      </c>
      <c r="W191" s="238">
        <v>46.445246825635849</v>
      </c>
      <c r="X191" s="238">
        <v>40.276159250284117</v>
      </c>
      <c r="Y191" s="238">
        <v>34.420537294206902</v>
      </c>
      <c r="Z191" s="238">
        <v>47.841709791538754</v>
      </c>
      <c r="AA191" s="237">
        <v>39.064286162460654</v>
      </c>
      <c r="AB191" s="238">
        <v>38.667106201297841</v>
      </c>
      <c r="AC191" s="238">
        <v>34.124218030653275</v>
      </c>
      <c r="AD191" s="238">
        <v>28.883607794033498</v>
      </c>
      <c r="AE191" s="238">
        <v>40.0867350274115</v>
      </c>
      <c r="AF191" s="237">
        <v>35.298512770915494</v>
      </c>
      <c r="AG191" s="238">
        <v>34.606097883762637</v>
      </c>
      <c r="AH191" s="238">
        <v>29.905551348828183</v>
      </c>
      <c r="AI191" s="238">
        <v>10.109225105226662</v>
      </c>
      <c r="AJ191" s="238">
        <v>36.760813567027178</v>
      </c>
      <c r="AK191" s="237">
        <v>35.116518753431393</v>
      </c>
      <c r="AL191" s="238">
        <v>34.753954997378756</v>
      </c>
      <c r="AM191" s="238">
        <v>29.85191965106808</v>
      </c>
      <c r="AN191" s="238">
        <v>0</v>
      </c>
      <c r="AO191" s="238">
        <v>35.22201316391898</v>
      </c>
      <c r="AP191" s="237">
        <v>35.069548179810866</v>
      </c>
      <c r="AQ191" s="238">
        <v>34.747714613900875</v>
      </c>
      <c r="AR191" s="238">
        <v>29.950019022903174</v>
      </c>
      <c r="AS191" s="238">
        <v>0</v>
      </c>
      <c r="AT191" s="238">
        <v>35.188184980365442</v>
      </c>
      <c r="AU191" s="237">
        <v>36.051000467357269</v>
      </c>
      <c r="AV191" s="238">
        <v>35.678212042367988</v>
      </c>
      <c r="AW191" s="238">
        <v>30.962366407904256</v>
      </c>
      <c r="AX191" s="238">
        <v>0</v>
      </c>
      <c r="AY191" s="238">
        <v>35.559036708590121</v>
      </c>
      <c r="AZ191" s="237">
        <v>37.400790546404494</v>
      </c>
      <c r="BA191" s="238">
        <v>36.455564940836929</v>
      </c>
      <c r="BB191" s="238">
        <v>32.799038873102276</v>
      </c>
      <c r="BC191" s="238">
        <v>0.28291135690260544</v>
      </c>
      <c r="BD191" s="238">
        <v>36.592812960663004</v>
      </c>
      <c r="BE191" s="237">
        <v>39.647769417173016</v>
      </c>
      <c r="BF191" s="238">
        <v>39.451704893843292</v>
      </c>
      <c r="BG191" s="238">
        <v>34.406091557759986</v>
      </c>
      <c r="BH191" s="238">
        <v>27.610027688100494</v>
      </c>
      <c r="BI191" s="239">
        <v>41.113169707592888</v>
      </c>
    </row>
    <row r="192" spans="1:61" x14ac:dyDescent="0.25">
      <c r="A192" s="240" t="s">
        <v>1805</v>
      </c>
      <c r="B192" s="237">
        <v>53.752591358655593</v>
      </c>
      <c r="C192" s="238">
        <v>53.364648644599498</v>
      </c>
      <c r="D192" s="238">
        <v>51.621248478135982</v>
      </c>
      <c r="E192" s="238">
        <v>53.504267279678089</v>
      </c>
      <c r="F192" s="238">
        <v>54.605432891067458</v>
      </c>
      <c r="G192" s="237">
        <v>40.459850969389962</v>
      </c>
      <c r="H192" s="238">
        <v>40.046034054860982</v>
      </c>
      <c r="I192" s="238">
        <v>39.834686754575749</v>
      </c>
      <c r="J192" s="238">
        <v>37.71579600994631</v>
      </c>
      <c r="K192" s="238">
        <v>41.212560350070198</v>
      </c>
      <c r="L192" s="237">
        <v>48.800937675513147</v>
      </c>
      <c r="M192" s="238">
        <v>48.376996500550639</v>
      </c>
      <c r="N192" s="238">
        <v>47.096225196774661</v>
      </c>
      <c r="O192" s="238">
        <v>44.361217140141129</v>
      </c>
      <c r="P192" s="238">
        <v>49.38831427577923</v>
      </c>
      <c r="Q192" s="237">
        <v>40.58298722297603</v>
      </c>
      <c r="R192" s="238">
        <v>40.401385639224117</v>
      </c>
      <c r="S192" s="238">
        <v>38.875881319126009</v>
      </c>
      <c r="T192" s="238">
        <v>38.037752229930625</v>
      </c>
      <c r="U192" s="238">
        <v>41.414255222411441</v>
      </c>
      <c r="V192" s="237">
        <v>49.850576942696065</v>
      </c>
      <c r="W192" s="238">
        <v>49.485615343683342</v>
      </c>
      <c r="X192" s="238">
        <v>47.02910468564388</v>
      </c>
      <c r="Y192" s="238">
        <v>59.832211129693007</v>
      </c>
      <c r="Z192" s="238">
        <v>50.563628570593217</v>
      </c>
      <c r="AA192" s="237">
        <v>39.917613508799839</v>
      </c>
      <c r="AB192" s="238">
        <v>39.87408458256629</v>
      </c>
      <c r="AC192" s="238">
        <v>38.77012417684881</v>
      </c>
      <c r="AD192" s="238">
        <v>45.497303805259094</v>
      </c>
      <c r="AE192" s="238">
        <v>40.465860452871993</v>
      </c>
      <c r="AF192" s="237">
        <v>34.662347711009737</v>
      </c>
      <c r="AG192" s="238">
        <v>34.098144680135519</v>
      </c>
      <c r="AH192" s="238">
        <v>31.570483730730732</v>
      </c>
      <c r="AI192" s="238">
        <v>24.104361979704358</v>
      </c>
      <c r="AJ192" s="238">
        <v>36.036731329770369</v>
      </c>
      <c r="AK192" s="237">
        <v>33.092499465426073</v>
      </c>
      <c r="AL192" s="238">
        <v>32.514345578068621</v>
      </c>
      <c r="AM192" s="238">
        <v>30.416611010207834</v>
      </c>
      <c r="AN192" s="238">
        <v>19.076905104475159</v>
      </c>
      <c r="AO192" s="238">
        <v>28.922132581361648</v>
      </c>
      <c r="AP192" s="237">
        <v>33.198162451323824</v>
      </c>
      <c r="AQ192" s="238">
        <v>33.042205572773312</v>
      </c>
      <c r="AR192" s="238">
        <v>30.686037945932199</v>
      </c>
      <c r="AS192" s="238">
        <v>20.203315091962789</v>
      </c>
      <c r="AT192" s="238">
        <v>30.249133315262171</v>
      </c>
      <c r="AU192" s="237">
        <v>33.30189711964767</v>
      </c>
      <c r="AV192" s="238">
        <v>33.153884893157176</v>
      </c>
      <c r="AW192" s="238">
        <v>31.457120324522101</v>
      </c>
      <c r="AX192" s="238">
        <v>8.3930403287958963</v>
      </c>
      <c r="AY192" s="238">
        <v>33.741864803814941</v>
      </c>
      <c r="AZ192" s="237">
        <v>35.836782674252454</v>
      </c>
      <c r="BA192" s="238">
        <v>35.511277520832785</v>
      </c>
      <c r="BB192" s="238">
        <v>33.949211173292795</v>
      </c>
      <c r="BC192" s="238">
        <v>21.604849619890135</v>
      </c>
      <c r="BD192" s="238">
        <v>35.843759203587418</v>
      </c>
      <c r="BE192" s="237">
        <v>39.403382290030883</v>
      </c>
      <c r="BF192" s="238">
        <v>39.105070230665852</v>
      </c>
      <c r="BG192" s="238">
        <v>37.266650374834079</v>
      </c>
      <c r="BH192" s="238">
        <v>44.151738605675497</v>
      </c>
      <c r="BI192" s="239">
        <v>41.078484037932597</v>
      </c>
    </row>
    <row r="193" spans="1:61" x14ac:dyDescent="0.25">
      <c r="A193" s="240" t="s">
        <v>1806</v>
      </c>
      <c r="B193" s="237">
        <v>53.528506978070531</v>
      </c>
      <c r="C193" s="238">
        <v>52.937217973962134</v>
      </c>
      <c r="D193" s="238">
        <v>52.58767408760481</v>
      </c>
      <c r="E193" s="238">
        <v>51.559796018775572</v>
      </c>
      <c r="F193" s="238">
        <v>54.380536778535046</v>
      </c>
      <c r="G193" s="237">
        <v>39.983441300900964</v>
      </c>
      <c r="H193" s="238">
        <v>39.556969537227097</v>
      </c>
      <c r="I193" s="238">
        <v>39.964140700205256</v>
      </c>
      <c r="J193" s="238">
        <v>38.783518333103011</v>
      </c>
      <c r="K193" s="238">
        <v>40.832667212259537</v>
      </c>
      <c r="L193" s="237">
        <v>48.603144247169944</v>
      </c>
      <c r="M193" s="238">
        <v>47.934989807735391</v>
      </c>
      <c r="N193" s="238">
        <v>48.376037142719746</v>
      </c>
      <c r="O193" s="238">
        <v>47.94872832055335</v>
      </c>
      <c r="P193" s="238">
        <v>49.212851755635626</v>
      </c>
      <c r="Q193" s="237">
        <v>39.61766738749435</v>
      </c>
      <c r="R193" s="238">
        <v>39.252657985191021</v>
      </c>
      <c r="S193" s="238">
        <v>39.281982696489813</v>
      </c>
      <c r="T193" s="238">
        <v>39.130664438940705</v>
      </c>
      <c r="U193" s="238">
        <v>40.806335241820406</v>
      </c>
      <c r="V193" s="237">
        <v>49.306782170532315</v>
      </c>
      <c r="W193" s="238">
        <v>49.002326176547236</v>
      </c>
      <c r="X193" s="238">
        <v>48.738887160584582</v>
      </c>
      <c r="Y193" s="238">
        <v>48.577334111989821</v>
      </c>
      <c r="Z193" s="238">
        <v>50.145120798370513</v>
      </c>
      <c r="AA193" s="237">
        <v>39.436875383789619</v>
      </c>
      <c r="AB193" s="238">
        <v>39.343076690458865</v>
      </c>
      <c r="AC193" s="238">
        <v>39.284848141960794</v>
      </c>
      <c r="AD193" s="238">
        <v>38.948425295853504</v>
      </c>
      <c r="AE193" s="238">
        <v>40.177394557237285</v>
      </c>
      <c r="AF193" s="237">
        <v>32.735894184894534</v>
      </c>
      <c r="AG193" s="238">
        <v>31.771148391958544</v>
      </c>
      <c r="AH193" s="238">
        <v>30.572641748997807</v>
      </c>
      <c r="AI193" s="238">
        <v>27.725329762700955</v>
      </c>
      <c r="AJ193" s="238">
        <v>34.214396075517541</v>
      </c>
      <c r="AK193" s="237">
        <v>30.630104834282086</v>
      </c>
      <c r="AL193" s="238">
        <v>29.910501086819899</v>
      </c>
      <c r="AM193" s="238">
        <v>28.908971440723612</v>
      </c>
      <c r="AN193" s="238">
        <v>26.953824625699244</v>
      </c>
      <c r="AO193" s="238">
        <v>34.162452181941326</v>
      </c>
      <c r="AP193" s="237">
        <v>29.357583004104516</v>
      </c>
      <c r="AQ193" s="238">
        <v>28.856285429444533</v>
      </c>
      <c r="AR193" s="238">
        <v>27.887076340517776</v>
      </c>
      <c r="AS193" s="238">
        <v>27.341470348749159</v>
      </c>
      <c r="AT193" s="238">
        <v>32.11402328326907</v>
      </c>
      <c r="AU193" s="237">
        <v>29.404457353298234</v>
      </c>
      <c r="AV193" s="238">
        <v>29.291285715986831</v>
      </c>
      <c r="AW193" s="238">
        <v>28.487685260033317</v>
      </c>
      <c r="AX193" s="238">
        <v>11.05837654796723</v>
      </c>
      <c r="AY193" s="238">
        <v>29.888794872509923</v>
      </c>
      <c r="AZ193" s="237">
        <v>31.770606614477867</v>
      </c>
      <c r="BA193" s="238">
        <v>31.478994048666127</v>
      </c>
      <c r="BB193" s="238">
        <v>31.046461512530076</v>
      </c>
      <c r="BC193" s="238">
        <v>28.303197140477224</v>
      </c>
      <c r="BD193" s="238">
        <v>32.427185046757906</v>
      </c>
      <c r="BE193" s="237">
        <v>36.474769643807832</v>
      </c>
      <c r="BF193" s="238">
        <v>36.092635487338086</v>
      </c>
      <c r="BG193" s="238">
        <v>36.066676861815303</v>
      </c>
      <c r="BH193" s="238">
        <v>35.278900184814852</v>
      </c>
      <c r="BI193" s="239">
        <v>38.802224437384211</v>
      </c>
    </row>
    <row r="194" spans="1:61" x14ac:dyDescent="0.25">
      <c r="A194" s="240" t="s">
        <v>1807</v>
      </c>
      <c r="B194" s="237">
        <v>51.669837427755866</v>
      </c>
      <c r="C194" s="238">
        <v>49.772240981832191</v>
      </c>
      <c r="D194" s="238">
        <v>50.934149256321987</v>
      </c>
      <c r="E194" s="238">
        <v>50.291413368171142</v>
      </c>
      <c r="F194" s="238">
        <v>54.264161761474568</v>
      </c>
      <c r="G194" s="237">
        <v>37.384085138695504</v>
      </c>
      <c r="H194" s="238">
        <v>37.199125785283329</v>
      </c>
      <c r="I194" s="238">
        <v>37.442579351482934</v>
      </c>
      <c r="J194" s="238">
        <v>36.629776763346172</v>
      </c>
      <c r="K194" s="238">
        <v>37.542236128399686</v>
      </c>
      <c r="L194" s="237">
        <v>45.125979087353869</v>
      </c>
      <c r="M194" s="238">
        <v>44.915031365668796</v>
      </c>
      <c r="N194" s="238">
        <v>45.138579014443508</v>
      </c>
      <c r="O194" s="238">
        <v>44.938206140044741</v>
      </c>
      <c r="P194" s="238">
        <v>45.191939218105681</v>
      </c>
      <c r="Q194" s="237">
        <v>36.104623402872001</v>
      </c>
      <c r="R194" s="238">
        <v>36.144898926424489</v>
      </c>
      <c r="S194" s="238">
        <v>36.201567471847675</v>
      </c>
      <c r="T194" s="238">
        <v>36.144074345266318</v>
      </c>
      <c r="U194" s="238">
        <v>36.613168783040862</v>
      </c>
      <c r="V194" s="237">
        <v>45.540535632173707</v>
      </c>
      <c r="W194" s="238">
        <v>45.26296529382666</v>
      </c>
      <c r="X194" s="238">
        <v>45.436249916556143</v>
      </c>
      <c r="Y194" s="238">
        <v>45.411289979913718</v>
      </c>
      <c r="Z194" s="238">
        <v>47.110181241411574</v>
      </c>
      <c r="AA194" s="237">
        <v>36.41705145494366</v>
      </c>
      <c r="AB194" s="238">
        <v>36.386250118857042</v>
      </c>
      <c r="AC194" s="238">
        <v>36.363531100060221</v>
      </c>
      <c r="AD194" s="238">
        <v>36.288688038697494</v>
      </c>
      <c r="AE194" s="238">
        <v>39.898271089041863</v>
      </c>
      <c r="AF194" s="237">
        <v>32.215726840341105</v>
      </c>
      <c r="AG194" s="238">
        <v>31.189199062079613</v>
      </c>
      <c r="AH194" s="238">
        <v>30.152304809037226</v>
      </c>
      <c r="AI194" s="238">
        <v>28.783561895242059</v>
      </c>
      <c r="AJ194" s="238">
        <v>32.852522634633097</v>
      </c>
      <c r="AK194" s="237">
        <v>29.894868682636467</v>
      </c>
      <c r="AL194" s="238">
        <v>29.322176628926886</v>
      </c>
      <c r="AM194" s="238">
        <v>28.660230160737274</v>
      </c>
      <c r="AN194" s="238">
        <v>27.302449140342219</v>
      </c>
      <c r="AO194" s="238">
        <v>32.55559608450033</v>
      </c>
      <c r="AP194" s="237">
        <v>29.305583028383595</v>
      </c>
      <c r="AQ194" s="238">
        <v>29.173537128945341</v>
      </c>
      <c r="AR194" s="238">
        <v>28.830180147985391</v>
      </c>
      <c r="AS194" s="238">
        <v>28.354835259268057</v>
      </c>
      <c r="AT194" s="238">
        <v>32.126925613379314</v>
      </c>
      <c r="AU194" s="237">
        <v>29.924294171226794</v>
      </c>
      <c r="AV194" s="238">
        <v>29.781549533511551</v>
      </c>
      <c r="AW194" s="238">
        <v>29.520113743098673</v>
      </c>
      <c r="AX194" s="238">
        <v>12.40355517250601</v>
      </c>
      <c r="AY194" s="238">
        <v>30.049359733028435</v>
      </c>
      <c r="AZ194" s="237">
        <v>32.16583244939644</v>
      </c>
      <c r="BA194" s="238">
        <v>31.989694852088419</v>
      </c>
      <c r="BB194" s="238">
        <v>31.931691265980756</v>
      </c>
      <c r="BC194" s="238">
        <v>29.549369812633778</v>
      </c>
      <c r="BD194" s="238">
        <v>32.431301424984234</v>
      </c>
      <c r="BE194" s="237">
        <v>34.640870894590662</v>
      </c>
      <c r="BF194" s="238">
        <v>34.528078983478551</v>
      </c>
      <c r="BG194" s="238">
        <v>34.585418886979426</v>
      </c>
      <c r="BH194" s="238">
        <v>34.300363278343909</v>
      </c>
      <c r="BI194" s="239">
        <v>35.133191966243913</v>
      </c>
    </row>
    <row r="195" spans="1:61" x14ac:dyDescent="0.25">
      <c r="A195" s="240" t="s">
        <v>1808</v>
      </c>
      <c r="B195" s="237">
        <v>53.980334715865617</v>
      </c>
      <c r="C195" s="238">
        <v>53.166665922669104</v>
      </c>
      <c r="D195" s="238">
        <v>53.429458129626035</v>
      </c>
      <c r="E195" s="238">
        <v>50.807901445015304</v>
      </c>
      <c r="F195" s="238">
        <v>55.105618354275386</v>
      </c>
      <c r="G195" s="237">
        <v>38.711059159015029</v>
      </c>
      <c r="H195" s="238">
        <v>37.821371508987994</v>
      </c>
      <c r="I195" s="238">
        <v>38.942213063667182</v>
      </c>
      <c r="J195" s="238">
        <v>38.01074984337022</v>
      </c>
      <c r="K195" s="238">
        <v>40.057017034876353</v>
      </c>
      <c r="L195" s="237">
        <v>49.16988180324153</v>
      </c>
      <c r="M195" s="238">
        <v>47.808437869785145</v>
      </c>
      <c r="N195" s="238">
        <v>47.784869872236747</v>
      </c>
      <c r="O195" s="238">
        <v>49.319129033008601</v>
      </c>
      <c r="P195" s="238">
        <v>49.357764684237942</v>
      </c>
      <c r="Q195" s="237">
        <v>39.034929514360016</v>
      </c>
      <c r="R195" s="238">
        <v>38.721109825714329</v>
      </c>
      <c r="S195" s="238">
        <v>40.207080793370331</v>
      </c>
      <c r="T195" s="238">
        <v>39.103517032538775</v>
      </c>
      <c r="U195" s="238">
        <v>41.25567577202979</v>
      </c>
      <c r="V195" s="237">
        <v>48.628720497500524</v>
      </c>
      <c r="W195" s="238">
        <v>48.243926146586418</v>
      </c>
      <c r="X195" s="238">
        <v>48.194720453033774</v>
      </c>
      <c r="Y195" s="238">
        <v>48.115160221097682</v>
      </c>
      <c r="Z195" s="238">
        <v>50.389246664522609</v>
      </c>
      <c r="AA195" s="237">
        <v>38.65060653999813</v>
      </c>
      <c r="AB195" s="238">
        <v>38.6173532992376</v>
      </c>
      <c r="AC195" s="238">
        <v>38.500912362322495</v>
      </c>
      <c r="AD195" s="238">
        <v>38.222089620391664</v>
      </c>
      <c r="AE195" s="238">
        <v>40.673916193824049</v>
      </c>
      <c r="AF195" s="237">
        <v>32.977347232588031</v>
      </c>
      <c r="AG195" s="238">
        <v>31.982267481689998</v>
      </c>
      <c r="AH195" s="238">
        <v>30.678690314373199</v>
      </c>
      <c r="AI195" s="238">
        <v>27.346660154611989</v>
      </c>
      <c r="AJ195" s="238">
        <v>35.049214396772712</v>
      </c>
      <c r="AK195" s="237">
        <v>32.750499768832903</v>
      </c>
      <c r="AL195" s="238">
        <v>32.018768214580255</v>
      </c>
      <c r="AM195" s="238">
        <v>30.642787768661815</v>
      </c>
      <c r="AN195" s="238">
        <v>27.765609842875943</v>
      </c>
      <c r="AO195" s="238">
        <v>35.657206782123708</v>
      </c>
      <c r="AP195" s="237">
        <v>31.874518552589169</v>
      </c>
      <c r="AQ195" s="238">
        <v>31.201297717864808</v>
      </c>
      <c r="AR195" s="238">
        <v>29.857719397353183</v>
      </c>
      <c r="AS195" s="238">
        <v>29.258338615893464</v>
      </c>
      <c r="AT195" s="238">
        <v>35.524407102324403</v>
      </c>
      <c r="AU195" s="237">
        <v>31.804677151562696</v>
      </c>
      <c r="AV195" s="238">
        <v>31.444638538435438</v>
      </c>
      <c r="AW195" s="238">
        <v>29.217398406843895</v>
      </c>
      <c r="AX195" s="238">
        <v>11.208753919301888</v>
      </c>
      <c r="AY195" s="238">
        <v>33.309425397622164</v>
      </c>
      <c r="AZ195" s="237">
        <v>34.56477396053404</v>
      </c>
      <c r="BA195" s="238">
        <v>33.374141088488543</v>
      </c>
      <c r="BB195" s="238">
        <v>33.179785808048734</v>
      </c>
      <c r="BC195" s="238">
        <v>28.968082841808926</v>
      </c>
      <c r="BD195" s="238">
        <v>36.303749917781929</v>
      </c>
      <c r="BE195" s="237">
        <v>38.06530959791764</v>
      </c>
      <c r="BF195" s="238">
        <v>37.643973728817159</v>
      </c>
      <c r="BG195" s="238">
        <v>37.267489955402141</v>
      </c>
      <c r="BH195" s="238">
        <v>35.476476528059322</v>
      </c>
      <c r="BI195" s="239">
        <v>40.983521717666044</v>
      </c>
    </row>
    <row r="196" spans="1:61" x14ac:dyDescent="0.25">
      <c r="A196" s="240" t="s">
        <v>1809</v>
      </c>
      <c r="B196" s="237">
        <v>54.839458228984611</v>
      </c>
      <c r="C196" s="238">
        <v>54.372820107502562</v>
      </c>
      <c r="D196" s="238">
        <v>54.281534931583273</v>
      </c>
      <c r="E196" s="238">
        <v>53.072823658723486</v>
      </c>
      <c r="F196" s="238">
        <v>55.922090836317096</v>
      </c>
      <c r="G196" s="237">
        <v>40.43831221979675</v>
      </c>
      <c r="H196" s="238">
        <v>39.531993655532752</v>
      </c>
      <c r="I196" s="238">
        <v>40.681298274123613</v>
      </c>
      <c r="J196" s="238">
        <v>39.708510775027065</v>
      </c>
      <c r="K196" s="238">
        <v>41.289669618304409</v>
      </c>
      <c r="L196" s="237">
        <v>49.950613597665701</v>
      </c>
      <c r="M196" s="238">
        <v>49.942244002183614</v>
      </c>
      <c r="N196" s="238">
        <v>49.921537150735013</v>
      </c>
      <c r="O196" s="238">
        <v>51.359862116558816</v>
      </c>
      <c r="P196" s="238">
        <v>50.143498229097126</v>
      </c>
      <c r="Q196" s="237">
        <v>40.200594484961549</v>
      </c>
      <c r="R196" s="238">
        <v>40.149475659060286</v>
      </c>
      <c r="S196" s="238">
        <v>40.781600849176968</v>
      </c>
      <c r="T196" s="238">
        <v>40.78146331476669</v>
      </c>
      <c r="U196" s="238">
        <v>41.80939482161989</v>
      </c>
      <c r="V196" s="237">
        <v>50.475993958668766</v>
      </c>
      <c r="W196" s="238">
        <v>50.398583009408014</v>
      </c>
      <c r="X196" s="238">
        <v>50.343012584539679</v>
      </c>
      <c r="Y196" s="238">
        <v>50.262477898086004</v>
      </c>
      <c r="Z196" s="238">
        <v>51.147735101209449</v>
      </c>
      <c r="AA196" s="237">
        <v>40.372863289863197</v>
      </c>
      <c r="AB196" s="238">
        <v>40.341541447203319</v>
      </c>
      <c r="AC196" s="238">
        <v>40.214273538724527</v>
      </c>
      <c r="AD196" s="238">
        <v>39.957247833091095</v>
      </c>
      <c r="AE196" s="238">
        <v>42.360869769453757</v>
      </c>
      <c r="AF196" s="237">
        <v>34.444383226093265</v>
      </c>
      <c r="AG196" s="238">
        <v>33.431910156444616</v>
      </c>
      <c r="AH196" s="238">
        <v>32.067826712600073</v>
      </c>
      <c r="AI196" s="238">
        <v>28.449103873728863</v>
      </c>
      <c r="AJ196" s="238">
        <v>35.772027919867675</v>
      </c>
      <c r="AK196" s="237">
        <v>32.914684297974404</v>
      </c>
      <c r="AL196" s="238">
        <v>31.913739994052388</v>
      </c>
      <c r="AM196" s="238">
        <v>31.062490877650493</v>
      </c>
      <c r="AN196" s="238">
        <v>28.658170257486013</v>
      </c>
      <c r="AO196" s="238">
        <v>35.724635561121978</v>
      </c>
      <c r="AP196" s="237">
        <v>32.38680618145375</v>
      </c>
      <c r="AQ196" s="238">
        <v>31.556564313733993</v>
      </c>
      <c r="AR196" s="238">
        <v>30.985560812819475</v>
      </c>
      <c r="AS196" s="238">
        <v>30.441358299386867</v>
      </c>
      <c r="AT196" s="238">
        <v>35.962281558851956</v>
      </c>
      <c r="AU196" s="237">
        <v>32.425924293736145</v>
      </c>
      <c r="AV196" s="238">
        <v>32.001142018492828</v>
      </c>
      <c r="AW196" s="238">
        <v>30.618934593218285</v>
      </c>
      <c r="AX196" s="238">
        <v>11.922281031672901</v>
      </c>
      <c r="AY196" s="238">
        <v>33.522012995342877</v>
      </c>
      <c r="AZ196" s="237">
        <v>35.404759057796319</v>
      </c>
      <c r="BA196" s="238">
        <v>34.864455981456381</v>
      </c>
      <c r="BB196" s="238">
        <v>34.689879015301003</v>
      </c>
      <c r="BC196" s="238">
        <v>31.213758273320611</v>
      </c>
      <c r="BD196" s="238">
        <v>36.618881486038404</v>
      </c>
      <c r="BE196" s="237">
        <v>38.673037000481429</v>
      </c>
      <c r="BF196" s="238">
        <v>38.48019040660008</v>
      </c>
      <c r="BG196" s="238">
        <v>38.69043019695026</v>
      </c>
      <c r="BH196" s="238">
        <v>37.147548530012884</v>
      </c>
      <c r="BI196" s="239">
        <v>41.497789521576614</v>
      </c>
    </row>
    <row r="197" spans="1:61" x14ac:dyDescent="0.25">
      <c r="A197" s="240" t="s">
        <v>1810</v>
      </c>
      <c r="B197" s="237">
        <v>55.138047509606665</v>
      </c>
      <c r="C197" s="238">
        <v>54.676404198592316</v>
      </c>
      <c r="D197" s="238">
        <v>54.574614870254116</v>
      </c>
      <c r="E197" s="238">
        <v>53.383849326483023</v>
      </c>
      <c r="F197" s="238">
        <v>56.227900539062944</v>
      </c>
      <c r="G197" s="237">
        <v>40.677035778342791</v>
      </c>
      <c r="H197" s="238">
        <v>39.680132347452883</v>
      </c>
      <c r="I197" s="238">
        <v>40.917114859374841</v>
      </c>
      <c r="J197" s="238">
        <v>39.936635961011689</v>
      </c>
      <c r="K197" s="238">
        <v>41.52327587578953</v>
      </c>
      <c r="L197" s="237">
        <v>50.221753627333449</v>
      </c>
      <c r="M197" s="238">
        <v>50.23377296809474</v>
      </c>
      <c r="N197" s="238">
        <v>50.20771180327344</v>
      </c>
      <c r="O197" s="238">
        <v>52.220623556226961</v>
      </c>
      <c r="P197" s="238">
        <v>50.416951475238662</v>
      </c>
      <c r="Q197" s="237">
        <v>40.428086018769783</v>
      </c>
      <c r="R197" s="238">
        <v>40.379541845217368</v>
      </c>
      <c r="S197" s="238">
        <v>41.227910332934144</v>
      </c>
      <c r="T197" s="238">
        <v>41.244557027817415</v>
      </c>
      <c r="U197" s="238">
        <v>42.379590050309616</v>
      </c>
      <c r="V197" s="237">
        <v>50.766693990161762</v>
      </c>
      <c r="W197" s="238">
        <v>50.696040802887474</v>
      </c>
      <c r="X197" s="238">
        <v>50.640678553361035</v>
      </c>
      <c r="Y197" s="238">
        <v>50.557455147645406</v>
      </c>
      <c r="Z197" s="238">
        <v>51.577296835560226</v>
      </c>
      <c r="AA197" s="237">
        <v>40.610687096788581</v>
      </c>
      <c r="AB197" s="238">
        <v>40.579321088590198</v>
      </c>
      <c r="AC197" s="238">
        <v>40.44724999514365</v>
      </c>
      <c r="AD197" s="238">
        <v>40.182871733189522</v>
      </c>
      <c r="AE197" s="238">
        <v>43.071295034222793</v>
      </c>
      <c r="AF197" s="237">
        <v>34.65186028025208</v>
      </c>
      <c r="AG197" s="238">
        <v>33.624194017487916</v>
      </c>
      <c r="AH197" s="238">
        <v>32.25528803435801</v>
      </c>
      <c r="AI197" s="238">
        <v>28.623986467300451</v>
      </c>
      <c r="AJ197" s="238">
        <v>36.067352273204804</v>
      </c>
      <c r="AK197" s="237">
        <v>33.213543661686955</v>
      </c>
      <c r="AL197" s="238">
        <v>32.195431631517472</v>
      </c>
      <c r="AM197" s="238">
        <v>31.342308603089943</v>
      </c>
      <c r="AN197" s="238">
        <v>28.921523029779536</v>
      </c>
      <c r="AO197" s="238">
        <v>36.035673198805824</v>
      </c>
      <c r="AP197" s="237">
        <v>32.854530773059395</v>
      </c>
      <c r="AQ197" s="238">
        <v>31.746188566928911</v>
      </c>
      <c r="AR197" s="238">
        <v>31.180706235033515</v>
      </c>
      <c r="AS197" s="238">
        <v>30.716590272819026</v>
      </c>
      <c r="AT197" s="238">
        <v>36.568244231791226</v>
      </c>
      <c r="AU197" s="237">
        <v>32.6037365283916</v>
      </c>
      <c r="AV197" s="238">
        <v>32.168946039760179</v>
      </c>
      <c r="AW197" s="238">
        <v>30.791602916968028</v>
      </c>
      <c r="AX197" s="238">
        <v>11.993501807599454</v>
      </c>
      <c r="AY197" s="238">
        <v>34.008931202766384</v>
      </c>
      <c r="AZ197" s="237">
        <v>35.597247888048294</v>
      </c>
      <c r="BA197" s="238">
        <v>35.069455568926038</v>
      </c>
      <c r="BB197" s="238">
        <v>34.889891699455355</v>
      </c>
      <c r="BC197" s="238">
        <v>31.403798525953967</v>
      </c>
      <c r="BD197" s="238">
        <v>37.133988234110632</v>
      </c>
      <c r="BE197" s="237">
        <v>38.883037000481423</v>
      </c>
      <c r="BF197" s="238">
        <v>38.694732098225217</v>
      </c>
      <c r="BG197" s="238">
        <v>38.91040678568389</v>
      </c>
      <c r="BH197" s="238">
        <v>37.357378112825792</v>
      </c>
      <c r="BI197" s="239">
        <v>42.081302423509541</v>
      </c>
    </row>
    <row r="198" spans="1:61" x14ac:dyDescent="0.25">
      <c r="A198" s="240" t="s">
        <v>1811</v>
      </c>
      <c r="B198" s="237">
        <v>54.841066516837436</v>
      </c>
      <c r="C198" s="238">
        <v>54.329731167179311</v>
      </c>
      <c r="D198" s="238">
        <v>54.04340196633509</v>
      </c>
      <c r="E198" s="238">
        <v>52.807655348566506</v>
      </c>
      <c r="F198" s="238">
        <v>55.533849997434871</v>
      </c>
      <c r="G198" s="237">
        <v>40.775696152308726</v>
      </c>
      <c r="H198" s="238">
        <v>40.395835090501954</v>
      </c>
      <c r="I198" s="238">
        <v>40.680199084362037</v>
      </c>
      <c r="J198" s="238">
        <v>39.490278016808354</v>
      </c>
      <c r="K198" s="238">
        <v>41.544468189414388</v>
      </c>
      <c r="L198" s="237">
        <v>49.556380609566887</v>
      </c>
      <c r="M198" s="238">
        <v>49.207256718848122</v>
      </c>
      <c r="N198" s="238">
        <v>49.438048115612133</v>
      </c>
      <c r="O198" s="238">
        <v>49.049661118423465</v>
      </c>
      <c r="P198" s="238">
        <v>50.144439538380475</v>
      </c>
      <c r="Q198" s="237">
        <v>40.200993300542741</v>
      </c>
      <c r="R198" s="238">
        <v>39.875662815523697</v>
      </c>
      <c r="S198" s="238">
        <v>39.914861475456753</v>
      </c>
      <c r="T198" s="238">
        <v>39.880125340111491</v>
      </c>
      <c r="U198" s="238">
        <v>41.286300674220989</v>
      </c>
      <c r="V198" s="237">
        <v>50.051651311986099</v>
      </c>
      <c r="W198" s="238">
        <v>49.747600263405516</v>
      </c>
      <c r="X198" s="238">
        <v>49.661889651433903</v>
      </c>
      <c r="Y198" s="238">
        <v>49.360226349582796</v>
      </c>
      <c r="Z198" s="238">
        <v>51.153081454843147</v>
      </c>
      <c r="AA198" s="237">
        <v>39.954702669911939</v>
      </c>
      <c r="AB198" s="238">
        <v>39.888725821360602</v>
      </c>
      <c r="AC198" s="238">
        <v>39.875605756716325</v>
      </c>
      <c r="AD198" s="238">
        <v>39.334498851730885</v>
      </c>
      <c r="AE198" s="238">
        <v>40.924176265420805</v>
      </c>
      <c r="AF198" s="237">
        <v>34.274405292374539</v>
      </c>
      <c r="AG198" s="238">
        <v>33.27531718648796</v>
      </c>
      <c r="AH198" s="238">
        <v>31.940986650603122</v>
      </c>
      <c r="AI198" s="238">
        <v>28.612636837227438</v>
      </c>
      <c r="AJ198" s="238">
        <v>35.817720616044042</v>
      </c>
      <c r="AK198" s="237">
        <v>31.836977316727836</v>
      </c>
      <c r="AL198" s="238">
        <v>31.211531526974291</v>
      </c>
      <c r="AM198" s="238">
        <v>30.183521965895061</v>
      </c>
      <c r="AN198" s="238">
        <v>27.893849650378414</v>
      </c>
      <c r="AO198" s="238">
        <v>35.113791352451727</v>
      </c>
      <c r="AP198" s="237">
        <v>31.485284463142335</v>
      </c>
      <c r="AQ198" s="238">
        <v>31.084265331628416</v>
      </c>
      <c r="AR198" s="238">
        <v>30.194651076416985</v>
      </c>
      <c r="AS198" s="238">
        <v>29.450216723050371</v>
      </c>
      <c r="AT198" s="238">
        <v>34.48325914050212</v>
      </c>
      <c r="AU198" s="237" t="s">
        <v>1722</v>
      </c>
      <c r="AV198" s="238" t="s">
        <v>1722</v>
      </c>
      <c r="AW198" s="238" t="s">
        <v>1722</v>
      </c>
      <c r="AX198" s="238" t="s">
        <v>1722</v>
      </c>
      <c r="AY198" s="238" t="s">
        <v>1722</v>
      </c>
      <c r="AZ198" s="237" t="s">
        <v>1722</v>
      </c>
      <c r="BA198" s="238" t="s">
        <v>1722</v>
      </c>
      <c r="BB198" s="238" t="s">
        <v>1722</v>
      </c>
      <c r="BC198" s="238" t="s">
        <v>1722</v>
      </c>
      <c r="BD198" s="238" t="s">
        <v>1722</v>
      </c>
      <c r="BE198" s="237">
        <v>38.196774463485639</v>
      </c>
      <c r="BF198" s="238">
        <v>37.801076832447571</v>
      </c>
      <c r="BG198" s="238">
        <v>37.65309036927988</v>
      </c>
      <c r="BH198" s="238">
        <v>36.655313544418135</v>
      </c>
      <c r="BI198" s="239">
        <v>39.978520358753038</v>
      </c>
    </row>
    <row r="199" spans="1:61" x14ac:dyDescent="0.25">
      <c r="A199" s="240" t="s">
        <v>1812</v>
      </c>
      <c r="B199" s="237">
        <v>52.972728280173129</v>
      </c>
      <c r="C199" s="238">
        <v>52.67506937522549</v>
      </c>
      <c r="D199" s="238">
        <v>52.310858360230263</v>
      </c>
      <c r="E199" s="238">
        <v>51.669195355517324</v>
      </c>
      <c r="F199" s="238">
        <v>53.256786811204066</v>
      </c>
      <c r="G199" s="237">
        <v>38.820679189656275</v>
      </c>
      <c r="H199" s="238">
        <v>37.982623126205141</v>
      </c>
      <c r="I199" s="238">
        <v>38.498081810261276</v>
      </c>
      <c r="J199" s="238">
        <v>37.890831515523516</v>
      </c>
      <c r="K199" s="238">
        <v>39.020558135605043</v>
      </c>
      <c r="L199" s="237">
        <v>46.982835803422319</v>
      </c>
      <c r="M199" s="238">
        <v>46.064632841811637</v>
      </c>
      <c r="N199" s="238">
        <v>47.269634319744796</v>
      </c>
      <c r="O199" s="238">
        <v>47.49855541263242</v>
      </c>
      <c r="P199" s="238">
        <v>47.782574479541417</v>
      </c>
      <c r="Q199" s="237">
        <v>37.032548677069201</v>
      </c>
      <c r="R199" s="238">
        <v>36.988689223361241</v>
      </c>
      <c r="S199" s="238">
        <v>37.588207709567037</v>
      </c>
      <c r="T199" s="238">
        <v>37.550939287683946</v>
      </c>
      <c r="U199" s="238">
        <v>38.715132367144392</v>
      </c>
      <c r="V199" s="237">
        <v>46.63292892194913</v>
      </c>
      <c r="W199" s="238">
        <v>46.45467847518168</v>
      </c>
      <c r="X199" s="238">
        <v>47.192116079851942</v>
      </c>
      <c r="Y199" s="238">
        <v>47.166610016647283</v>
      </c>
      <c r="Z199" s="238">
        <v>48.356722646161643</v>
      </c>
      <c r="AA199" s="237">
        <v>38.045959775130882</v>
      </c>
      <c r="AB199" s="238">
        <v>37.842903478731223</v>
      </c>
      <c r="AC199" s="238">
        <v>37.966008736572192</v>
      </c>
      <c r="AD199" s="238">
        <v>37.996996005945206</v>
      </c>
      <c r="AE199" s="238">
        <v>38.915268526981883</v>
      </c>
      <c r="AF199" s="237">
        <v>32.119101082410715</v>
      </c>
      <c r="AG199" s="238">
        <v>31.021782328982113</v>
      </c>
      <c r="AH199" s="238">
        <v>30.342092257448421</v>
      </c>
      <c r="AI199" s="238">
        <v>27.699808776331142</v>
      </c>
      <c r="AJ199" s="238">
        <v>34.210448528653352</v>
      </c>
      <c r="AK199" s="237">
        <v>30.977186624093399</v>
      </c>
      <c r="AL199" s="238">
        <v>30.024478127174792</v>
      </c>
      <c r="AM199" s="238">
        <v>29.322458263814077</v>
      </c>
      <c r="AN199" s="238">
        <v>27.238599913622902</v>
      </c>
      <c r="AO199" s="238">
        <v>33.747217206555092</v>
      </c>
      <c r="AP199" s="237">
        <v>30.167892845629567</v>
      </c>
      <c r="AQ199" s="238">
        <v>29.977852495611284</v>
      </c>
      <c r="AR199" s="238">
        <v>29.519329945935322</v>
      </c>
      <c r="AS199" s="238">
        <v>28.783869770409986</v>
      </c>
      <c r="AT199" s="238">
        <v>31.185276194569379</v>
      </c>
      <c r="AU199" s="237">
        <v>30.852106405882246</v>
      </c>
      <c r="AV199" s="238">
        <v>30.748806897003401</v>
      </c>
      <c r="AW199" s="238">
        <v>30.239657494346392</v>
      </c>
      <c r="AX199" s="238">
        <v>12.030097738413899</v>
      </c>
      <c r="AY199" s="238">
        <v>31.479717839315096</v>
      </c>
      <c r="AZ199" s="237">
        <v>33.750387368907049</v>
      </c>
      <c r="BA199" s="238">
        <v>33.056180498367787</v>
      </c>
      <c r="BB199" s="238">
        <v>33.406053985122938</v>
      </c>
      <c r="BC199" s="238">
        <v>30.282169028162929</v>
      </c>
      <c r="BD199" s="238">
        <v>34.065191906646703</v>
      </c>
      <c r="BE199" s="237">
        <v>36.175217723647663</v>
      </c>
      <c r="BF199" s="238">
        <v>36.078149830140767</v>
      </c>
      <c r="BG199" s="238">
        <v>36.603199027118549</v>
      </c>
      <c r="BH199" s="238">
        <v>35.630258998632662</v>
      </c>
      <c r="BI199" s="239">
        <v>37.208735669058242</v>
      </c>
    </row>
    <row r="200" spans="1:61" x14ac:dyDescent="0.25">
      <c r="A200" s="240" t="s">
        <v>1813</v>
      </c>
      <c r="B200" s="237">
        <v>52.830810433083649</v>
      </c>
      <c r="C200" s="238">
        <v>52.479144519999274</v>
      </c>
      <c r="D200" s="238">
        <v>52.138225628479212</v>
      </c>
      <c r="E200" s="238">
        <v>51.482492389697732</v>
      </c>
      <c r="F200" s="238">
        <v>53.052458036045294</v>
      </c>
      <c r="G200" s="237">
        <v>39.387792507307388</v>
      </c>
      <c r="H200" s="238">
        <v>39.182566943459598</v>
      </c>
      <c r="I200" s="238">
        <v>39.444105474575217</v>
      </c>
      <c r="J200" s="238">
        <v>38.585707335021574</v>
      </c>
      <c r="K200" s="238">
        <v>39.551894821747346</v>
      </c>
      <c r="L200" s="237">
        <v>47.578935236297198</v>
      </c>
      <c r="M200" s="238">
        <v>47.329993941440236</v>
      </c>
      <c r="N200" s="238">
        <v>47.584117078918261</v>
      </c>
      <c r="O200" s="238">
        <v>47.3750998176899</v>
      </c>
      <c r="P200" s="238">
        <v>47.647187091529233</v>
      </c>
      <c r="Q200" s="237">
        <v>38.039623303934867</v>
      </c>
      <c r="R200" s="238">
        <v>38.032519949728204</v>
      </c>
      <c r="S200" s="238">
        <v>38.169522914367853</v>
      </c>
      <c r="T200" s="238">
        <v>38.104304369504035</v>
      </c>
      <c r="U200" s="238">
        <v>38.607705954090747</v>
      </c>
      <c r="V200" s="237">
        <v>48.015000317886987</v>
      </c>
      <c r="W200" s="238">
        <v>47.697651789768692</v>
      </c>
      <c r="X200" s="238">
        <v>47.899692846187442</v>
      </c>
      <c r="Y200" s="238">
        <v>47.871742581428819</v>
      </c>
      <c r="Z200" s="238">
        <v>48.548196766365521</v>
      </c>
      <c r="AA200" s="237">
        <v>38.394334588718785</v>
      </c>
      <c r="AB200" s="238">
        <v>38.359057763741824</v>
      </c>
      <c r="AC200" s="238">
        <v>38.336704165776332</v>
      </c>
      <c r="AD200" s="238">
        <v>38.256121784911407</v>
      </c>
      <c r="AE200" s="238">
        <v>38.939934186961885</v>
      </c>
      <c r="AF200" s="237">
        <v>33.816709003307736</v>
      </c>
      <c r="AG200" s="238">
        <v>32.753944434756612</v>
      </c>
      <c r="AH200" s="238">
        <v>31.636225195877163</v>
      </c>
      <c r="AI200" s="238">
        <v>28.884586962750166</v>
      </c>
      <c r="AJ200" s="238">
        <v>34.573146729725295</v>
      </c>
      <c r="AK200" s="237">
        <v>31.389504565550325</v>
      </c>
      <c r="AL200" s="238">
        <v>30.814102982699794</v>
      </c>
      <c r="AM200" s="238">
        <v>30.095671933708193</v>
      </c>
      <c r="AN200" s="238">
        <v>28.149405116814741</v>
      </c>
      <c r="AO200" s="238">
        <v>34.184510903084956</v>
      </c>
      <c r="AP200" s="237">
        <v>30.842083671104795</v>
      </c>
      <c r="AQ200" s="238">
        <v>30.696603656906731</v>
      </c>
      <c r="AR200" s="238">
        <v>30.318435924105021</v>
      </c>
      <c r="AS200" s="238">
        <v>29.751233625829808</v>
      </c>
      <c r="AT200" s="238">
        <v>31.320254874756124</v>
      </c>
      <c r="AU200" s="237">
        <v>31.462487589769786</v>
      </c>
      <c r="AV200" s="238">
        <v>31.314887322350366</v>
      </c>
      <c r="AW200" s="238">
        <v>31.03830831072435</v>
      </c>
      <c r="AX200" s="238">
        <v>12.527850917819665</v>
      </c>
      <c r="AY200" s="238">
        <v>31.622266599737863</v>
      </c>
      <c r="AZ200" s="237">
        <v>33.874587720144113</v>
      </c>
      <c r="BA200" s="238">
        <v>33.668148018998188</v>
      </c>
      <c r="BB200" s="238">
        <v>33.607445947625514</v>
      </c>
      <c r="BC200" s="238">
        <v>31.07189562741852</v>
      </c>
      <c r="BD200" s="238">
        <v>34.154833029610103</v>
      </c>
      <c r="BE200" s="237">
        <v>36.622608861823828</v>
      </c>
      <c r="BF200" s="238">
        <v>36.525542452062027</v>
      </c>
      <c r="BG200" s="238">
        <v>36.528343511062864</v>
      </c>
      <c r="BH200" s="238">
        <v>36.172416361233026</v>
      </c>
      <c r="BI200" s="239">
        <v>37.086121799888879</v>
      </c>
    </row>
    <row r="201" spans="1:61" x14ac:dyDescent="0.25">
      <c r="A201" s="240" t="s">
        <v>1814</v>
      </c>
      <c r="B201" s="237">
        <v>53.417003340100116</v>
      </c>
      <c r="C201" s="238">
        <v>53.037686906458099</v>
      </c>
      <c r="D201" s="238">
        <v>52.728834175713814</v>
      </c>
      <c r="E201" s="238">
        <v>52.07982870434342</v>
      </c>
      <c r="F201" s="238">
        <v>53.667264669355689</v>
      </c>
      <c r="G201" s="237">
        <v>39.351019661222473</v>
      </c>
      <c r="H201" s="238">
        <v>39.145837842881129</v>
      </c>
      <c r="I201" s="238">
        <v>39.407361291943623</v>
      </c>
      <c r="J201" s="238">
        <v>38.550903251541072</v>
      </c>
      <c r="K201" s="238">
        <v>39.512236167698084</v>
      </c>
      <c r="L201" s="237">
        <v>47.53855597230023</v>
      </c>
      <c r="M201" s="238">
        <v>47.299993941440235</v>
      </c>
      <c r="N201" s="238">
        <v>47.546424127538835</v>
      </c>
      <c r="O201" s="238">
        <v>47.335099817689901</v>
      </c>
      <c r="P201" s="238">
        <v>47.611818322800382</v>
      </c>
      <c r="Q201" s="237">
        <v>38.019623303934871</v>
      </c>
      <c r="R201" s="238">
        <v>38.004762041761936</v>
      </c>
      <c r="S201" s="238">
        <v>38.136958733982837</v>
      </c>
      <c r="T201" s="238">
        <v>38.071744215815357</v>
      </c>
      <c r="U201" s="238">
        <v>38.577705954090753</v>
      </c>
      <c r="V201" s="237">
        <v>47.975012412377772</v>
      </c>
      <c r="W201" s="238">
        <v>47.652471923437631</v>
      </c>
      <c r="X201" s="238">
        <v>47.859692846187436</v>
      </c>
      <c r="Y201" s="238">
        <v>47.829132613182225</v>
      </c>
      <c r="Z201" s="238">
        <v>48.508200333304096</v>
      </c>
      <c r="AA201" s="237">
        <v>38.362062554176603</v>
      </c>
      <c r="AB201" s="238">
        <v>38.318649066991732</v>
      </c>
      <c r="AC201" s="238">
        <v>38.306704165776338</v>
      </c>
      <c r="AD201" s="238">
        <v>38.223743868035179</v>
      </c>
      <c r="AE201" s="238">
        <v>38.906967716869865</v>
      </c>
      <c r="AF201" s="237">
        <v>33.786709003307735</v>
      </c>
      <c r="AG201" s="238">
        <v>32.703944434756608</v>
      </c>
      <c r="AH201" s="238">
        <v>31.613699576113088</v>
      </c>
      <c r="AI201" s="238">
        <v>28.859769967947752</v>
      </c>
      <c r="AJ201" s="238">
        <v>34.535435807416526</v>
      </c>
      <c r="AK201" s="237">
        <v>31.35217848990089</v>
      </c>
      <c r="AL201" s="238">
        <v>30.744102982699793</v>
      </c>
      <c r="AM201" s="238">
        <v>30.058361696642056</v>
      </c>
      <c r="AN201" s="238">
        <v>28.111666448667325</v>
      </c>
      <c r="AO201" s="238">
        <v>34.144510903084949</v>
      </c>
      <c r="AP201" s="237">
        <v>30.805038799318563</v>
      </c>
      <c r="AQ201" s="238">
        <v>30.636925193067626</v>
      </c>
      <c r="AR201" s="238">
        <v>30.263228821805026</v>
      </c>
      <c r="AS201" s="238">
        <v>29.701233625829818</v>
      </c>
      <c r="AT201" s="238">
        <v>31.298048982961987</v>
      </c>
      <c r="AU201" s="237">
        <v>31.427311446604079</v>
      </c>
      <c r="AV201" s="238">
        <v>31.272284900301866</v>
      </c>
      <c r="AW201" s="238">
        <v>30.998792802979477</v>
      </c>
      <c r="AX201" s="238">
        <v>12.517151760555675</v>
      </c>
      <c r="AY201" s="238">
        <v>31.58486637478271</v>
      </c>
      <c r="AZ201" s="237">
        <v>33.822304620725326</v>
      </c>
      <c r="BA201" s="238">
        <v>33.61328976597855</v>
      </c>
      <c r="BB201" s="238">
        <v>33.555066306629641</v>
      </c>
      <c r="BC201" s="238">
        <v>31.034537425796863</v>
      </c>
      <c r="BD201" s="238">
        <v>34.132291949593551</v>
      </c>
      <c r="BE201" s="237">
        <v>36.575217723647661</v>
      </c>
      <c r="BF201" s="238">
        <v>36.465542452062024</v>
      </c>
      <c r="BG201" s="238">
        <v>36.485811697570625</v>
      </c>
      <c r="BH201" s="238">
        <v>36.13747004247633</v>
      </c>
      <c r="BI201" s="239">
        <v>37.017369239025911</v>
      </c>
    </row>
    <row r="202" spans="1:61" x14ac:dyDescent="0.25">
      <c r="A202" s="240" t="s">
        <v>1815</v>
      </c>
      <c r="B202" s="237">
        <v>55.138003210223026</v>
      </c>
      <c r="C202" s="238">
        <v>54.335636805865555</v>
      </c>
      <c r="D202" s="238">
        <v>54.68012081513227</v>
      </c>
      <c r="E202" s="238">
        <v>54.143665749661892</v>
      </c>
      <c r="F202" s="238">
        <v>56.100404369807436</v>
      </c>
      <c r="G202" s="237">
        <v>38.389362566851275</v>
      </c>
      <c r="H202" s="238">
        <v>38.262449150961004</v>
      </c>
      <c r="I202" s="238">
        <v>38.581220399212924</v>
      </c>
      <c r="J202" s="238">
        <v>38.328041156966357</v>
      </c>
      <c r="K202" s="238">
        <v>38.879878027573724</v>
      </c>
      <c r="L202" s="237">
        <v>46.559329215612756</v>
      </c>
      <c r="M202" s="238">
        <v>46.391872804955398</v>
      </c>
      <c r="N202" s="238">
        <v>46.617515301133366</v>
      </c>
      <c r="O202" s="238">
        <v>46.824094598502306</v>
      </c>
      <c r="P202" s="238">
        <v>46.618298806266019</v>
      </c>
      <c r="Q202" s="237">
        <v>7.7839045256671184</v>
      </c>
      <c r="R202" s="238">
        <v>7.7453782347329696</v>
      </c>
      <c r="S202" s="238">
        <v>7.7825919347008936</v>
      </c>
      <c r="T202" s="238">
        <v>8.0404476996558714</v>
      </c>
      <c r="U202" s="238">
        <v>7.9729575530621446</v>
      </c>
      <c r="V202" s="237">
        <v>47.237316545943536</v>
      </c>
      <c r="W202" s="238">
        <v>47.205026332749206</v>
      </c>
      <c r="X202" s="238">
        <v>48.292202925802933</v>
      </c>
      <c r="Y202" s="238">
        <v>48.260219301765048</v>
      </c>
      <c r="Z202" s="238">
        <v>47.887211482423567</v>
      </c>
      <c r="AA202" s="237">
        <v>37.8182653824366</v>
      </c>
      <c r="AB202" s="238">
        <v>37.722741069354839</v>
      </c>
      <c r="AC202" s="238">
        <v>38.567196235358111</v>
      </c>
      <c r="AD202" s="238">
        <v>38.640382352406512</v>
      </c>
      <c r="AE202" s="238">
        <v>38.626909546951858</v>
      </c>
      <c r="AF202" s="237">
        <v>27.827569632439641</v>
      </c>
      <c r="AG202" s="238">
        <v>28.166300352498631</v>
      </c>
      <c r="AH202" s="238">
        <v>30.684405325623707</v>
      </c>
      <c r="AI202" s="238">
        <v>28.373277997187717</v>
      </c>
      <c r="AJ202" s="238">
        <v>27.553237764882514</v>
      </c>
      <c r="AK202" s="237">
        <v>28.642431921287603</v>
      </c>
      <c r="AL202" s="238">
        <v>28.702908707128866</v>
      </c>
      <c r="AM202" s="238">
        <v>29.50509598583778</v>
      </c>
      <c r="AN202" s="238">
        <v>28.125485139025994</v>
      </c>
      <c r="AO202" s="238">
        <v>31.200885906395797</v>
      </c>
      <c r="AP202" s="237">
        <v>30.852693480662392</v>
      </c>
      <c r="AQ202" s="238">
        <v>30.760089436004133</v>
      </c>
      <c r="AR202" s="238">
        <v>30.672864725935213</v>
      </c>
      <c r="AS202" s="238">
        <v>30.237678496903879</v>
      </c>
      <c r="AT202" s="238">
        <v>31.405581751809198</v>
      </c>
      <c r="AU202" s="237">
        <v>31.470492746137985</v>
      </c>
      <c r="AV202" s="238">
        <v>31.417391475199015</v>
      </c>
      <c r="AW202" s="238">
        <v>31.38090686844026</v>
      </c>
      <c r="AX202" s="238">
        <v>12.715557604519443</v>
      </c>
      <c r="AY202" s="238">
        <v>31.656834193182554</v>
      </c>
      <c r="AZ202" s="237">
        <v>32.797701617969778</v>
      </c>
      <c r="BA202" s="238">
        <v>32.513522433088355</v>
      </c>
      <c r="BB202" s="238">
        <v>33.300748688594652</v>
      </c>
      <c r="BC202" s="238">
        <v>31.242112229942748</v>
      </c>
      <c r="BD202" s="238">
        <v>33.76372136393006</v>
      </c>
      <c r="BE202" s="237">
        <v>35.637152313351471</v>
      </c>
      <c r="BF202" s="238">
        <v>35.490686361557295</v>
      </c>
      <c r="BG202" s="238">
        <v>35.928642034570437</v>
      </c>
      <c r="BH202" s="238">
        <v>36.082221626901529</v>
      </c>
      <c r="BI202" s="239">
        <v>36.607188529398108</v>
      </c>
    </row>
    <row r="203" spans="1:61" x14ac:dyDescent="0.25">
      <c r="A203" s="240" t="s">
        <v>1816</v>
      </c>
      <c r="B203" s="237">
        <v>54.790359519567666</v>
      </c>
      <c r="C203" s="238">
        <v>53.338270205649081</v>
      </c>
      <c r="D203" s="238">
        <v>54.909812731172487</v>
      </c>
      <c r="E203" s="238">
        <v>54.59735606584011</v>
      </c>
      <c r="F203" s="238">
        <v>55.578039007287842</v>
      </c>
      <c r="G203" s="237">
        <v>37.97344647216952</v>
      </c>
      <c r="H203" s="238">
        <v>37.849363842756738</v>
      </c>
      <c r="I203" s="238">
        <v>38.922106456781307</v>
      </c>
      <c r="J203" s="238">
        <v>39.040142140999876</v>
      </c>
      <c r="K203" s="238">
        <v>38.454465644842621</v>
      </c>
      <c r="L203" s="237">
        <v>46.647941663320033</v>
      </c>
      <c r="M203" s="238">
        <v>46.394563199929323</v>
      </c>
      <c r="N203" s="238">
        <v>47.488346307369234</v>
      </c>
      <c r="O203" s="238">
        <v>47.697548132692503</v>
      </c>
      <c r="P203" s="238">
        <v>47.489401119854044</v>
      </c>
      <c r="Q203" s="237">
        <v>8.2320841248303935</v>
      </c>
      <c r="R203" s="238">
        <v>8.1884073075816559</v>
      </c>
      <c r="S203" s="238">
        <v>8.2282810518564169</v>
      </c>
      <c r="T203" s="238">
        <v>8.6626443649861713</v>
      </c>
      <c r="U203" s="238">
        <v>8.4307766829364965</v>
      </c>
      <c r="V203" s="237">
        <v>46.842008084679172</v>
      </c>
      <c r="W203" s="238">
        <v>46.810297844849778</v>
      </c>
      <c r="X203" s="238">
        <v>49.190414163015909</v>
      </c>
      <c r="Y203" s="238">
        <v>49.160677821748799</v>
      </c>
      <c r="Z203" s="238">
        <v>48.076897474880369</v>
      </c>
      <c r="AA203" s="237">
        <v>37.417886417601764</v>
      </c>
      <c r="AB203" s="238">
        <v>37.325178285559304</v>
      </c>
      <c r="AC203" s="238">
        <v>39.283969482701686</v>
      </c>
      <c r="AD203" s="238">
        <v>39.356512564306101</v>
      </c>
      <c r="AE203" s="238">
        <v>39.345047003720765</v>
      </c>
      <c r="AF203" s="237">
        <v>29.414799717952</v>
      </c>
      <c r="AG203" s="238">
        <v>29.556539347815249</v>
      </c>
      <c r="AH203" s="238">
        <v>31.762852689849229</v>
      </c>
      <c r="AI203" s="238">
        <v>29.680108655810603</v>
      </c>
      <c r="AJ203" s="238">
        <v>29.385892988803022</v>
      </c>
      <c r="AK203" s="237">
        <v>30.277100340971487</v>
      </c>
      <c r="AL203" s="238">
        <v>30.340616084321287</v>
      </c>
      <c r="AM203" s="238">
        <v>31.188198077327307</v>
      </c>
      <c r="AN203" s="238">
        <v>30.053142456400138</v>
      </c>
      <c r="AO203" s="238">
        <v>33.067064718502515</v>
      </c>
      <c r="AP203" s="237">
        <v>31.832822618390857</v>
      </c>
      <c r="AQ203" s="238">
        <v>31.766132217911764</v>
      </c>
      <c r="AR203" s="238">
        <v>31.598589496205175</v>
      </c>
      <c r="AS203" s="238">
        <v>31.963059845080014</v>
      </c>
      <c r="AT203" s="238">
        <v>32.70457624307619</v>
      </c>
      <c r="AU203" s="237">
        <v>32.058304980793444</v>
      </c>
      <c r="AV203" s="238">
        <v>32.002593074417859</v>
      </c>
      <c r="AW203" s="238">
        <v>32.295367288263726</v>
      </c>
      <c r="AX203" s="238">
        <v>13.441345593890224</v>
      </c>
      <c r="AY203" s="238">
        <v>32.571923217788189</v>
      </c>
      <c r="AZ203" s="237">
        <v>33.412810071913015</v>
      </c>
      <c r="BA203" s="238">
        <v>33.121180085837445</v>
      </c>
      <c r="BB203" s="238">
        <v>33.9209097177648</v>
      </c>
      <c r="BC203" s="238">
        <v>33.024767107052867</v>
      </c>
      <c r="BD203" s="238">
        <v>34.921714159692634</v>
      </c>
      <c r="BE203" s="237">
        <v>36.180521783093035</v>
      </c>
      <c r="BF203" s="238">
        <v>35.700000000000003</v>
      </c>
      <c r="BG203" s="238">
        <v>36.598376477948165</v>
      </c>
      <c r="BH203" s="238">
        <v>36.754641105036569</v>
      </c>
      <c r="BI203" s="239">
        <v>37.289867007140316</v>
      </c>
    </row>
    <row r="204" spans="1:61" x14ac:dyDescent="0.25">
      <c r="A204" s="240" t="s">
        <v>1817</v>
      </c>
      <c r="B204" s="237">
        <v>53.868817313746362</v>
      </c>
      <c r="C204" s="238">
        <v>51.938668050705985</v>
      </c>
      <c r="D204" s="238">
        <v>53.984878412054236</v>
      </c>
      <c r="E204" s="238">
        <v>53.683084310006237</v>
      </c>
      <c r="F204" s="238">
        <v>54.644007002300853</v>
      </c>
      <c r="G204" s="237">
        <v>37.458855901413031</v>
      </c>
      <c r="H204" s="238">
        <v>37.331198808857373</v>
      </c>
      <c r="I204" s="238">
        <v>38.373334769116312</v>
      </c>
      <c r="J204" s="238">
        <v>38.38582451275208</v>
      </c>
      <c r="K204" s="238">
        <v>37.86624873139835</v>
      </c>
      <c r="L204" s="237">
        <v>46.288592960653936</v>
      </c>
      <c r="M204" s="238">
        <v>46.037876443246759</v>
      </c>
      <c r="N204" s="238">
        <v>47.816933136692271</v>
      </c>
      <c r="O204" s="238">
        <v>48.513305558879352</v>
      </c>
      <c r="P204" s="238">
        <v>47.49254564036174</v>
      </c>
      <c r="Q204" s="237">
        <v>8.6602637239936673</v>
      </c>
      <c r="R204" s="238">
        <v>8.6166009297254735</v>
      </c>
      <c r="S204" s="238">
        <v>8.6565343493969582</v>
      </c>
      <c r="T204" s="238">
        <v>9.110587317835579</v>
      </c>
      <c r="U204" s="238">
        <v>8.8712117828010228</v>
      </c>
      <c r="V204" s="237">
        <v>46.054220548510294</v>
      </c>
      <c r="W204" s="238">
        <v>46.022712780316994</v>
      </c>
      <c r="X204" s="238">
        <v>48.818707243569996</v>
      </c>
      <c r="Y204" s="238">
        <v>48.788150342689519</v>
      </c>
      <c r="Z204" s="238">
        <v>47.271285004239395</v>
      </c>
      <c r="AA204" s="237">
        <v>36.882594796965073</v>
      </c>
      <c r="AB204" s="238">
        <v>36.811352398262279</v>
      </c>
      <c r="AC204" s="238">
        <v>38.720806736727603</v>
      </c>
      <c r="AD204" s="238">
        <v>38.700508930356811</v>
      </c>
      <c r="AE204" s="238">
        <v>38.707499818952982</v>
      </c>
      <c r="AF204" s="237">
        <v>30.484923474607587</v>
      </c>
      <c r="AG204" s="238">
        <v>30.558388159533653</v>
      </c>
      <c r="AH204" s="238">
        <v>32.3771304220625</v>
      </c>
      <c r="AI204" s="238">
        <v>30.666355626300305</v>
      </c>
      <c r="AJ204" s="238">
        <v>30.724859579320544</v>
      </c>
      <c r="AK204" s="237">
        <v>31.854806672060572</v>
      </c>
      <c r="AL204" s="238">
        <v>31.925987120647736</v>
      </c>
      <c r="AM204" s="238">
        <v>32.695231392377622</v>
      </c>
      <c r="AN204" s="238">
        <v>31.417511142645608</v>
      </c>
      <c r="AO204" s="238">
        <v>34.484278879080378</v>
      </c>
      <c r="AP204" s="237">
        <v>32.377970214964279</v>
      </c>
      <c r="AQ204" s="238">
        <v>32.311285523359558</v>
      </c>
      <c r="AR204" s="238">
        <v>32.138589496205178</v>
      </c>
      <c r="AS204" s="238">
        <v>32.510540424205317</v>
      </c>
      <c r="AT204" s="238">
        <v>33.262744807809604</v>
      </c>
      <c r="AU204" s="237">
        <v>32.606117215448897</v>
      </c>
      <c r="AV204" s="238">
        <v>32.550397095685206</v>
      </c>
      <c r="AW204" s="238">
        <v>32.848520104268601</v>
      </c>
      <c r="AX204" s="238">
        <v>14.140798257151586</v>
      </c>
      <c r="AY204" s="238">
        <v>33.380021826226795</v>
      </c>
      <c r="AZ204" s="237">
        <v>33.867160020337849</v>
      </c>
      <c r="BA204" s="238">
        <v>33.65789923985448</v>
      </c>
      <c r="BB204" s="238">
        <v>34.217083138247069</v>
      </c>
      <c r="BC204" s="238">
        <v>33.587320095739187</v>
      </c>
      <c r="BD204" s="238">
        <v>35.519301726772909</v>
      </c>
      <c r="BE204" s="237">
        <v>35.568195866127205</v>
      </c>
      <c r="BF204" s="238">
        <v>35.099999999999994</v>
      </c>
      <c r="BG204" s="238">
        <v>35.98344010493264</v>
      </c>
      <c r="BH204" s="238">
        <v>37.384791531581953</v>
      </c>
      <c r="BI204" s="239">
        <v>37.927342714420135</v>
      </c>
    </row>
    <row r="205" spans="1:61" x14ac:dyDescent="0.25">
      <c r="A205" s="240" t="s">
        <v>1818</v>
      </c>
      <c r="B205" s="237">
        <v>52.815747428574646</v>
      </c>
      <c r="C205" s="238">
        <v>52.412714745216505</v>
      </c>
      <c r="D205" s="238">
        <v>52.144197451781807</v>
      </c>
      <c r="E205" s="238">
        <v>51.514822482110041</v>
      </c>
      <c r="F205" s="238">
        <v>53.061322393327195</v>
      </c>
      <c r="G205" s="237">
        <v>39.414883891647065</v>
      </c>
      <c r="H205" s="238">
        <v>39.2223709336319</v>
      </c>
      <c r="I205" s="238">
        <v>39.476306415665697</v>
      </c>
      <c r="J205" s="238">
        <v>38.61975830265029</v>
      </c>
      <c r="K205" s="238">
        <v>39.58401927390301</v>
      </c>
      <c r="L205" s="237">
        <v>47.581247541889759</v>
      </c>
      <c r="M205" s="238">
        <v>47.35999394144023</v>
      </c>
      <c r="N205" s="238">
        <v>47.591420945480202</v>
      </c>
      <c r="O205" s="238">
        <v>47.380472676751062</v>
      </c>
      <c r="P205" s="238">
        <v>47.65450862141207</v>
      </c>
      <c r="Q205" s="237">
        <v>38.064810662596109</v>
      </c>
      <c r="R205" s="238">
        <v>38.107370073136387</v>
      </c>
      <c r="S205" s="238">
        <v>38.17215770788092</v>
      </c>
      <c r="T205" s="238">
        <v>38.109185828569572</v>
      </c>
      <c r="U205" s="238">
        <v>38.607705954090747</v>
      </c>
      <c r="V205" s="237">
        <v>48.017580791346376</v>
      </c>
      <c r="W205" s="238">
        <v>47.725077765484826</v>
      </c>
      <c r="X205" s="238">
        <v>47.904906176936358</v>
      </c>
      <c r="Y205" s="238">
        <v>47.879181909695376</v>
      </c>
      <c r="Z205" s="238">
        <v>48.555618288844052</v>
      </c>
      <c r="AA205" s="237">
        <v>38.402062554176602</v>
      </c>
      <c r="AB205" s="238">
        <v>38.365927872092684</v>
      </c>
      <c r="AC205" s="238">
        <v>38.346704165776337</v>
      </c>
      <c r="AD205" s="238">
        <v>38.258790612499631</v>
      </c>
      <c r="AE205" s="238">
        <v>38.963577743547383</v>
      </c>
      <c r="AF205" s="237">
        <v>33.962477930038546</v>
      </c>
      <c r="AG205" s="238">
        <v>32.878838778586022</v>
      </c>
      <c r="AH205" s="238">
        <v>31.783418929780066</v>
      </c>
      <c r="AI205" s="238">
        <v>29.014273685949249</v>
      </c>
      <c r="AJ205" s="238">
        <v>34.636876812203226</v>
      </c>
      <c r="AK205" s="237">
        <v>31.517170355708387</v>
      </c>
      <c r="AL205" s="238">
        <v>30.914102982699792</v>
      </c>
      <c r="AM205" s="238">
        <v>30.21567193370819</v>
      </c>
      <c r="AN205" s="238">
        <v>28.258098457551828</v>
      </c>
      <c r="AO205" s="238">
        <v>34.316391992674511</v>
      </c>
      <c r="AP205" s="237">
        <v>30.898833349744194</v>
      </c>
      <c r="AQ205" s="238">
        <v>30.756790648952851</v>
      </c>
      <c r="AR205" s="238">
        <v>30.396215659485357</v>
      </c>
      <c r="AS205" s="238">
        <v>29.83123362582981</v>
      </c>
      <c r="AT205" s="238">
        <v>31.389195402196357</v>
      </c>
      <c r="AU205" s="237">
        <v>31.549918640537697</v>
      </c>
      <c r="AV205" s="238">
        <v>31.379883154616955</v>
      </c>
      <c r="AW205" s="238">
        <v>31.120976634474093</v>
      </c>
      <c r="AX205" s="238">
        <v>12.627788824894221</v>
      </c>
      <c r="AY205" s="238">
        <v>31.680075945601754</v>
      </c>
      <c r="AZ205" s="237">
        <v>33.913580514232109</v>
      </c>
      <c r="BA205" s="238">
        <v>33.724867173015227</v>
      </c>
      <c r="BB205" s="238">
        <v>33.662019938809593</v>
      </c>
      <c r="BC205" s="238">
        <v>31.15194418447718</v>
      </c>
      <c r="BD205" s="238">
        <v>34.191586305758364</v>
      </c>
      <c r="BE205" s="237">
        <v>36.53087089459067</v>
      </c>
      <c r="BF205" s="238">
        <v>36.41554245206202</v>
      </c>
      <c r="BG205" s="238">
        <v>36.47062081661722</v>
      </c>
      <c r="BH205" s="238">
        <v>36.165352661159382</v>
      </c>
      <c r="BI205" s="239">
        <v>37.069646622413117</v>
      </c>
    </row>
    <row r="206" spans="1:61" x14ac:dyDescent="0.25">
      <c r="A206" s="240" t="s">
        <v>1819</v>
      </c>
      <c r="B206" s="237">
        <v>52.241482801166626</v>
      </c>
      <c r="C206" s="238">
        <v>51.84726435660518</v>
      </c>
      <c r="D206" s="238">
        <v>50.128188475573715</v>
      </c>
      <c r="E206" s="238">
        <v>45.052112456609763</v>
      </c>
      <c r="F206" s="238">
        <v>53.002037781836805</v>
      </c>
      <c r="G206" s="237">
        <v>39.161439603892717</v>
      </c>
      <c r="H206" s="238">
        <v>38.793842228027614</v>
      </c>
      <c r="I206" s="238">
        <v>38.837828247724772</v>
      </c>
      <c r="J206" s="238">
        <v>36.42555289678203</v>
      </c>
      <c r="K206" s="238">
        <v>39.549214866979817</v>
      </c>
      <c r="L206" s="237">
        <v>47.862287676328201</v>
      </c>
      <c r="M206" s="238">
        <v>47.519073671455672</v>
      </c>
      <c r="N206" s="238">
        <v>45.574241884548186</v>
      </c>
      <c r="O206" s="238">
        <v>43.322043913135971</v>
      </c>
      <c r="P206" s="238">
        <v>48.56404726196358</v>
      </c>
      <c r="Q206" s="237">
        <v>39.13049950531434</v>
      </c>
      <c r="R206" s="238">
        <v>38.968097060916705</v>
      </c>
      <c r="S206" s="238">
        <v>37.70436874420151</v>
      </c>
      <c r="T206" s="238">
        <v>36.654121123441392</v>
      </c>
      <c r="U206" s="238">
        <v>39.906543499337445</v>
      </c>
      <c r="V206" s="237">
        <v>47.757615951125238</v>
      </c>
      <c r="W206" s="238">
        <v>47.522521265157906</v>
      </c>
      <c r="X206" s="238">
        <v>45.408453469696006</v>
      </c>
      <c r="Y206" s="238">
        <v>37.247590733223539</v>
      </c>
      <c r="Z206" s="238">
        <v>48.38145111052637</v>
      </c>
      <c r="AA206" s="237">
        <v>38.274033073186544</v>
      </c>
      <c r="AB206" s="238">
        <v>38.276513116361436</v>
      </c>
      <c r="AC206" s="238">
        <v>36.008906884360606</v>
      </c>
      <c r="AD206" s="238">
        <v>29.392579930870127</v>
      </c>
      <c r="AE206" s="238">
        <v>38.827747804437905</v>
      </c>
      <c r="AF206" s="237">
        <v>33.275467874350262</v>
      </c>
      <c r="AG206" s="238">
        <v>32.758620273030736</v>
      </c>
      <c r="AH206" s="238">
        <v>30.806083204446946</v>
      </c>
      <c r="AI206" s="238">
        <v>11.961429145538677</v>
      </c>
      <c r="AJ206" s="238">
        <v>34.600336950417748</v>
      </c>
      <c r="AK206" s="237">
        <v>32.181730950385763</v>
      </c>
      <c r="AL206" s="238">
        <v>31.614902492787749</v>
      </c>
      <c r="AM206" s="238">
        <v>29.865561751162666</v>
      </c>
      <c r="AN206" s="238">
        <v>3.0322888244488322</v>
      </c>
      <c r="AO206" s="238">
        <v>31.224297722517154</v>
      </c>
      <c r="AP206" s="237">
        <v>33.47902412935894</v>
      </c>
      <c r="AQ206" s="238">
        <v>33.343736127666645</v>
      </c>
      <c r="AR206" s="238">
        <v>30.146504225534546</v>
      </c>
      <c r="AS206" s="238">
        <v>3.2158522352647405</v>
      </c>
      <c r="AT206" s="238">
        <v>31.737702043349397</v>
      </c>
      <c r="AU206" s="237">
        <v>32.40346466119405</v>
      </c>
      <c r="AV206" s="238">
        <v>32.300492179545955</v>
      </c>
      <c r="AW206" s="238">
        <v>30.959221446407714</v>
      </c>
      <c r="AX206" s="238">
        <v>1.3355026350188861</v>
      </c>
      <c r="AY206" s="238">
        <v>32.76541784954032</v>
      </c>
      <c r="AZ206" s="237">
        <v>34.580996408732418</v>
      </c>
      <c r="BA206" s="238">
        <v>34.267190808512758</v>
      </c>
      <c r="BB206" s="238">
        <v>33.085370692282424</v>
      </c>
      <c r="BC206" s="238">
        <v>3.6624912052804173</v>
      </c>
      <c r="BD206" s="238">
        <v>34.312707470043605</v>
      </c>
      <c r="BE206" s="237">
        <v>37.937449741381499</v>
      </c>
      <c r="BF206" s="238">
        <v>37.731140428761783</v>
      </c>
      <c r="BG206" s="238">
        <v>36.065457393137571</v>
      </c>
      <c r="BH206" s="238">
        <v>30.002930748655604</v>
      </c>
      <c r="BI206" s="239">
        <v>39.446386598709552</v>
      </c>
    </row>
    <row r="207" spans="1:61" x14ac:dyDescent="0.25">
      <c r="A207" s="240" t="s">
        <v>1820</v>
      </c>
      <c r="B207" s="237">
        <v>52.778790039556043</v>
      </c>
      <c r="C207" s="238">
        <v>52.386186441714415</v>
      </c>
      <c r="D207" s="238">
        <v>50.152208477805374</v>
      </c>
      <c r="E207" s="238">
        <v>43.545226353628877</v>
      </c>
      <c r="F207" s="238">
        <v>53.454611412956673</v>
      </c>
      <c r="G207" s="237">
        <v>39.805798136262929</v>
      </c>
      <c r="H207" s="238">
        <v>39.435519950861483</v>
      </c>
      <c r="I207" s="238">
        <v>38.780458651081901</v>
      </c>
      <c r="J207" s="238">
        <v>36.455297003135982</v>
      </c>
      <c r="K207" s="238">
        <v>40.437186469951946</v>
      </c>
      <c r="L207" s="237">
        <v>47.831459024580361</v>
      </c>
      <c r="M207" s="238">
        <v>47.49323777953785</v>
      </c>
      <c r="N207" s="238">
        <v>45.700325611965191</v>
      </c>
      <c r="O207" s="238">
        <v>43.498647452644242</v>
      </c>
      <c r="P207" s="238">
        <v>48.545635526324652</v>
      </c>
      <c r="Q207" s="237">
        <v>40.044049369629121</v>
      </c>
      <c r="R207" s="238">
        <v>39.889691721809179</v>
      </c>
      <c r="S207" s="238">
        <v>37.659508672537491</v>
      </c>
      <c r="T207" s="238">
        <v>36.629406715332038</v>
      </c>
      <c r="U207" s="238">
        <v>40.685850165707798</v>
      </c>
      <c r="V207" s="237">
        <v>48.836392781156242</v>
      </c>
      <c r="W207" s="238">
        <v>48.624415381758553</v>
      </c>
      <c r="X207" s="238">
        <v>45.526078991370909</v>
      </c>
      <c r="Y207" s="238">
        <v>32.352650128070735</v>
      </c>
      <c r="Z207" s="238">
        <v>49.471944537028911</v>
      </c>
      <c r="AA207" s="237">
        <v>39.112626719340319</v>
      </c>
      <c r="AB207" s="238">
        <v>39.132735052460781</v>
      </c>
      <c r="AC207" s="238">
        <v>35.747015312068989</v>
      </c>
      <c r="AD207" s="238">
        <v>25.848832098211851</v>
      </c>
      <c r="AE207" s="238">
        <v>39.683597453206687</v>
      </c>
      <c r="AF207" s="237">
        <v>34.022724398182298</v>
      </c>
      <c r="AG207" s="238">
        <v>33.498408960689552</v>
      </c>
      <c r="AH207" s="238">
        <v>30.938451308888475</v>
      </c>
      <c r="AI207" s="238">
        <v>9.2022154069622655</v>
      </c>
      <c r="AJ207" s="238">
        <v>35.371637983397449</v>
      </c>
      <c r="AK207" s="237">
        <v>32.944024619296684</v>
      </c>
      <c r="AL207" s="238">
        <v>32.374579282668215</v>
      </c>
      <c r="AM207" s="238">
        <v>29.936168243713706</v>
      </c>
      <c r="AN207" s="238">
        <v>8.5477336294833825E-2</v>
      </c>
      <c r="AO207" s="238">
        <v>32.48118910410431</v>
      </c>
      <c r="AP207" s="237">
        <v>33.318108147115034</v>
      </c>
      <c r="AQ207" s="238">
        <v>33.186169104845291</v>
      </c>
      <c r="AR207" s="238">
        <v>30.284908931167212</v>
      </c>
      <c r="AS207" s="238">
        <v>9.0000000000000011E-2</v>
      </c>
      <c r="AT207" s="238">
        <v>32.87170797473366</v>
      </c>
      <c r="AU207" s="237">
        <v>33.190027957227692</v>
      </c>
      <c r="AV207" s="238">
        <v>33.097593104187382</v>
      </c>
      <c r="AW207" s="238">
        <v>31.156635832266971</v>
      </c>
      <c r="AX207" s="238">
        <v>3.6947782621274482E-2</v>
      </c>
      <c r="AY207" s="238">
        <v>33.576655232995897</v>
      </c>
      <c r="AZ207" s="237">
        <v>35.381369079449129</v>
      </c>
      <c r="BA207" s="238">
        <v>35.075363781704517</v>
      </c>
      <c r="BB207" s="238">
        <v>33.148686806947175</v>
      </c>
      <c r="BC207" s="238">
        <v>0.3495758163663395</v>
      </c>
      <c r="BD207" s="238">
        <v>34.921936709497444</v>
      </c>
      <c r="BE207" s="237">
        <v>38.820692724754018</v>
      </c>
      <c r="BF207" s="238">
        <v>38.614620156817089</v>
      </c>
      <c r="BG207" s="238">
        <v>36.017226085943832</v>
      </c>
      <c r="BH207" s="238">
        <v>26.18</v>
      </c>
      <c r="BI207" s="239">
        <v>40.318242744866666</v>
      </c>
    </row>
    <row r="208" spans="1:61" x14ac:dyDescent="0.25">
      <c r="A208" s="240" t="s">
        <v>1821</v>
      </c>
      <c r="B208" s="237">
        <v>53.298890482549886</v>
      </c>
      <c r="C208" s="238">
        <v>52.893015406864755</v>
      </c>
      <c r="D208" s="238">
        <v>50.091535113421742</v>
      </c>
      <c r="E208" s="238">
        <v>44.903955230067716</v>
      </c>
      <c r="F208" s="238">
        <v>54.029897375734322</v>
      </c>
      <c r="G208" s="237">
        <v>40.256469985095457</v>
      </c>
      <c r="H208" s="238">
        <v>39.868399126080732</v>
      </c>
      <c r="I208" s="238">
        <v>39.016657578813074</v>
      </c>
      <c r="J208" s="238">
        <v>36.25122704494067</v>
      </c>
      <c r="K208" s="238">
        <v>40.941513617388757</v>
      </c>
      <c r="L208" s="237">
        <v>48.099915235022756</v>
      </c>
      <c r="M208" s="238">
        <v>47.796024669698049</v>
      </c>
      <c r="N208" s="238">
        <v>45.244939837450509</v>
      </c>
      <c r="O208" s="238">
        <v>43.088328472284545</v>
      </c>
      <c r="P208" s="238">
        <v>49.052247731828373</v>
      </c>
      <c r="Q208" s="237">
        <v>40.53895973258706</v>
      </c>
      <c r="R208" s="238">
        <v>40.371755348949897</v>
      </c>
      <c r="S208" s="238">
        <v>37.803181480601388</v>
      </c>
      <c r="T208" s="238">
        <v>36.490484912990489</v>
      </c>
      <c r="U208" s="238">
        <v>41.227935000319476</v>
      </c>
      <c r="V208" s="237">
        <v>49.220049457300377</v>
      </c>
      <c r="W208" s="238">
        <v>48.984766375849084</v>
      </c>
      <c r="X208" s="238">
        <v>45.010747053728188</v>
      </c>
      <c r="Y208" s="238">
        <v>37.569426435005745</v>
      </c>
      <c r="Z208" s="238">
        <v>49.975314202457874</v>
      </c>
      <c r="AA208" s="237">
        <v>39.660685282848306</v>
      </c>
      <c r="AB208" s="238">
        <v>39.663716554408467</v>
      </c>
      <c r="AC208" s="238">
        <v>35.85521960411041</v>
      </c>
      <c r="AD208" s="238">
        <v>30.092475560868653</v>
      </c>
      <c r="AE208" s="238">
        <v>40.254022717975722</v>
      </c>
      <c r="AF208" s="237">
        <v>34.449916548533302</v>
      </c>
      <c r="AG208" s="238">
        <v>33.918170432464748</v>
      </c>
      <c r="AH208" s="238">
        <v>30.658663860477265</v>
      </c>
      <c r="AI208" s="238">
        <v>10.832380725737206</v>
      </c>
      <c r="AJ208" s="238">
        <v>35.851640485622717</v>
      </c>
      <c r="AK208" s="237">
        <v>33.505970569537958</v>
      </c>
      <c r="AL208" s="238">
        <v>32.891815862971789</v>
      </c>
      <c r="AM208" s="238">
        <v>29.934356467918239</v>
      </c>
      <c r="AN208" s="238">
        <v>0</v>
      </c>
      <c r="AO208" s="238">
        <v>33.408645732037243</v>
      </c>
      <c r="AP208" s="237">
        <v>33.826443829674169</v>
      </c>
      <c r="AQ208" s="238">
        <v>33.70232630415466</v>
      </c>
      <c r="AR208" s="238">
        <v>30.009763352899821</v>
      </c>
      <c r="AS208" s="238">
        <v>0</v>
      </c>
      <c r="AT208" s="238">
        <v>33.694308884949692</v>
      </c>
      <c r="AU208" s="237">
        <v>33.747282549047952</v>
      </c>
      <c r="AV208" s="238">
        <v>33.633791208464068</v>
      </c>
      <c r="AW208" s="238">
        <v>30.907120324522101</v>
      </c>
      <c r="AX208" s="238">
        <v>0</v>
      </c>
      <c r="AY208" s="238">
        <v>34.039515045037504</v>
      </c>
      <c r="AZ208" s="237">
        <v>35.920615453846807</v>
      </c>
      <c r="BA208" s="238">
        <v>35.550878689616852</v>
      </c>
      <c r="BB208" s="238">
        <v>33.155141185704537</v>
      </c>
      <c r="BC208" s="238">
        <v>0.3009148068873167</v>
      </c>
      <c r="BD208" s="238">
        <v>35.772726022309143</v>
      </c>
      <c r="BE208" s="237">
        <v>39.331273526773074</v>
      </c>
      <c r="BF208" s="238">
        <v>39.122663709884122</v>
      </c>
      <c r="BG208" s="238">
        <v>36.135904207906371</v>
      </c>
      <c r="BH208" s="238">
        <v>29.537223067805133</v>
      </c>
      <c r="BI208" s="239">
        <v>40.842738682748859</v>
      </c>
    </row>
    <row r="209" spans="1:61" x14ac:dyDescent="0.25">
      <c r="A209" s="240" t="s">
        <v>1822</v>
      </c>
      <c r="B209" s="237">
        <v>53.089936783734871</v>
      </c>
      <c r="C209" s="238">
        <v>52.689889760962757</v>
      </c>
      <c r="D209" s="238">
        <v>50.358218032590415</v>
      </c>
      <c r="E209" s="238">
        <v>45.795723236231332</v>
      </c>
      <c r="F209" s="238">
        <v>53.818724892047058</v>
      </c>
      <c r="G209" s="237">
        <v>40.039001068431638</v>
      </c>
      <c r="H209" s="238">
        <v>39.65101802264104</v>
      </c>
      <c r="I209" s="238">
        <v>39.061881789377168</v>
      </c>
      <c r="J209" s="238">
        <v>36.60487557787701</v>
      </c>
      <c r="K209" s="238">
        <v>40.710819578072673</v>
      </c>
      <c r="L209" s="237">
        <v>48.167979955750305</v>
      </c>
      <c r="M209" s="238">
        <v>47.799008794378167</v>
      </c>
      <c r="N209" s="238">
        <v>45.768834757378052</v>
      </c>
      <c r="O209" s="238">
        <v>43.668696831759519</v>
      </c>
      <c r="P209" s="238">
        <v>48.873374126227752</v>
      </c>
      <c r="Q209" s="237">
        <v>40.311518232700131</v>
      </c>
      <c r="R209" s="238">
        <v>40.141740676246577</v>
      </c>
      <c r="S209" s="238">
        <v>37.904700227508535</v>
      </c>
      <c r="T209" s="238">
        <v>36.831801788014644</v>
      </c>
      <c r="U209" s="238">
        <v>41.003082174212182</v>
      </c>
      <c r="V209" s="237">
        <v>49.255224465173626</v>
      </c>
      <c r="W209" s="238">
        <v>49.017338215490057</v>
      </c>
      <c r="X209" s="238">
        <v>45.591084512740167</v>
      </c>
      <c r="Y209" s="238">
        <v>39.1424481019505</v>
      </c>
      <c r="Z209" s="238">
        <v>49.925631318890154</v>
      </c>
      <c r="AA209" s="237">
        <v>39.445563057470686</v>
      </c>
      <c r="AB209" s="238">
        <v>39.44586723551776</v>
      </c>
      <c r="AC209" s="238">
        <v>36.340331154451327</v>
      </c>
      <c r="AD209" s="238">
        <v>31.206299327312532</v>
      </c>
      <c r="AE209" s="238">
        <v>40.033852612068102</v>
      </c>
      <c r="AF209" s="237">
        <v>34.255026813696702</v>
      </c>
      <c r="AG209" s="238">
        <v>33.730753699367249</v>
      </c>
      <c r="AH209" s="238">
        <v>30.8787319552215</v>
      </c>
      <c r="AI209" s="238">
        <v>11.327270650159624</v>
      </c>
      <c r="AJ209" s="238">
        <v>35.656977703453833</v>
      </c>
      <c r="AK209" s="237">
        <v>33.130978703730463</v>
      </c>
      <c r="AL209" s="238">
        <v>32.51450138113502</v>
      </c>
      <c r="AM209" s="238">
        <v>30.050775563927061</v>
      </c>
      <c r="AN209" s="238">
        <v>-4.5477336294833824E-2</v>
      </c>
      <c r="AO209" s="238">
        <v>33.101352035507389</v>
      </c>
      <c r="AP209" s="237">
        <v>33.42380306159199</v>
      </c>
      <c r="AQ209" s="238">
        <v>33.300071187591662</v>
      </c>
      <c r="AR209" s="238">
        <v>30.229763352899827</v>
      </c>
      <c r="AS209" s="238">
        <v>-5.000000000000001E-2</v>
      </c>
      <c r="AT209" s="238">
        <v>33.366514776743841</v>
      </c>
      <c r="AU209" s="237">
        <v>33.354713599815859</v>
      </c>
      <c r="AV209" s="238">
        <v>33.238589609245217</v>
      </c>
      <c r="AW209" s="238">
        <v>31.119304156016721</v>
      </c>
      <c r="AX209" s="238">
        <v>-1.8517241686703829E-2</v>
      </c>
      <c r="AY209" s="238">
        <v>33.798362772711641</v>
      </c>
      <c r="AZ209" s="237">
        <v>35.66149868943571</v>
      </c>
      <c r="BA209" s="238">
        <v>35.350790672766927</v>
      </c>
      <c r="BB209" s="238">
        <v>33.288501422498115</v>
      </c>
      <c r="BC209" s="238">
        <v>0.26634633544564063</v>
      </c>
      <c r="BD209" s="238">
        <v>35.41624511044305</v>
      </c>
      <c r="BE209" s="237">
        <v>39.106154986033118</v>
      </c>
      <c r="BF209" s="238">
        <v>38.907785485992811</v>
      </c>
      <c r="BG209" s="238">
        <v>36.285749011217398</v>
      </c>
      <c r="BH209" s="238">
        <v>30.695950689244874</v>
      </c>
      <c r="BI209" s="239">
        <v>40.612422718273251</v>
      </c>
    </row>
    <row r="210" spans="1:61" x14ac:dyDescent="0.25">
      <c r="A210" s="240" t="s">
        <v>1823</v>
      </c>
      <c r="B210" s="237">
        <v>53.44899178668534</v>
      </c>
      <c r="C210" s="238">
        <v>53.040988405867992</v>
      </c>
      <c r="D210" s="238">
        <v>51.26994096862046</v>
      </c>
      <c r="E210" s="238">
        <v>48.507077212640425</v>
      </c>
      <c r="F210" s="238">
        <v>54.31806884982803</v>
      </c>
      <c r="G210" s="237">
        <v>40.302849725610706</v>
      </c>
      <c r="H210" s="238">
        <v>39.90463716800398</v>
      </c>
      <c r="I210" s="238">
        <v>39.648418191370297</v>
      </c>
      <c r="J210" s="238">
        <v>37.568325519506452</v>
      </c>
      <c r="K210" s="238">
        <v>40.986697715681935</v>
      </c>
      <c r="L210" s="237">
        <v>48.627538718478029</v>
      </c>
      <c r="M210" s="238">
        <v>48.248830366637527</v>
      </c>
      <c r="N210" s="238">
        <v>46.873509970984763</v>
      </c>
      <c r="O210" s="238">
        <v>45.018300872329753</v>
      </c>
      <c r="P210" s="238">
        <v>49.222567428679859</v>
      </c>
      <c r="Q210" s="237">
        <v>40.489951591474444</v>
      </c>
      <c r="R210" s="238">
        <v>40.310261701064491</v>
      </c>
      <c r="S210" s="238">
        <v>38.606646801822897</v>
      </c>
      <c r="T210" s="238">
        <v>37.917860035857977</v>
      </c>
      <c r="U210" s="238">
        <v>41.206055404463136</v>
      </c>
      <c r="V210" s="237">
        <v>49.628557281016519</v>
      </c>
      <c r="W210" s="238">
        <v>49.369971506014792</v>
      </c>
      <c r="X210" s="238">
        <v>46.807700287368569</v>
      </c>
      <c r="Y210" s="238">
        <v>45.260241052349578</v>
      </c>
      <c r="Z210" s="238">
        <v>50.308268446237655</v>
      </c>
      <c r="AA210" s="237">
        <v>39.750728356495763</v>
      </c>
      <c r="AB210" s="238">
        <v>39.734033111622743</v>
      </c>
      <c r="AC210" s="238">
        <v>37.692466394063601</v>
      </c>
      <c r="AD210" s="238">
        <v>35.447055947064491</v>
      </c>
      <c r="AE210" s="238">
        <v>40.354421412871368</v>
      </c>
      <c r="AF210" s="237">
        <v>34.489916548533301</v>
      </c>
      <c r="AG210" s="238">
        <v>33.955532733795025</v>
      </c>
      <c r="AH210" s="238">
        <v>31.420819413329998</v>
      </c>
      <c r="AI210" s="238">
        <v>24.304300455049159</v>
      </c>
      <c r="AJ210" s="238">
        <v>35.922090943472625</v>
      </c>
      <c r="AK210" s="237">
        <v>33.005970569537958</v>
      </c>
      <c r="AL210" s="238">
        <v>32.369462430368415</v>
      </c>
      <c r="AM210" s="238">
        <v>30.35751194691138</v>
      </c>
      <c r="AN210" s="238">
        <v>24.026608160579137</v>
      </c>
      <c r="AO210" s="238">
        <v>33.252973157562153</v>
      </c>
      <c r="AP210" s="237">
        <v>33.249245851312217</v>
      </c>
      <c r="AQ210" s="238">
        <v>33.034816439464535</v>
      </c>
      <c r="AR210" s="238">
        <v>30.613817837365882</v>
      </c>
      <c r="AS210" s="238">
        <v>25.447483176410795</v>
      </c>
      <c r="AT210" s="238">
        <v>33.436493109179558</v>
      </c>
      <c r="AU210" s="237">
        <v>33.210719253014311</v>
      </c>
      <c r="AV210" s="238">
        <v>33.089253945950453</v>
      </c>
      <c r="AW210" s="238">
        <v>31.337120324522104</v>
      </c>
      <c r="AX210" s="238">
        <v>10.39627784031372</v>
      </c>
      <c r="AY210" s="238">
        <v>33.660553426847748</v>
      </c>
      <c r="AZ210" s="237">
        <v>35.6365034670781</v>
      </c>
      <c r="BA210" s="238">
        <v>35.325653502538238</v>
      </c>
      <c r="BB210" s="238">
        <v>33.721423715452708</v>
      </c>
      <c r="BC210" s="238">
        <v>26.60725534315328</v>
      </c>
      <c r="BD210" s="238">
        <v>35.676138942733658</v>
      </c>
      <c r="BE210" s="237">
        <v>39.272694848952582</v>
      </c>
      <c r="BF210" s="238">
        <v>38.953932195085336</v>
      </c>
      <c r="BG210" s="238">
        <v>36.973587022573653</v>
      </c>
      <c r="BH210" s="238">
        <v>34.401856475382921</v>
      </c>
      <c r="BI210" s="239">
        <v>40.902146394494174</v>
      </c>
    </row>
    <row r="211" spans="1:61" x14ac:dyDescent="0.25">
      <c r="A211" s="240" t="s">
        <v>1824</v>
      </c>
      <c r="B211" s="237">
        <v>55.088849331274112</v>
      </c>
      <c r="C211" s="238">
        <v>54.526383086387298</v>
      </c>
      <c r="D211" s="238">
        <v>54.026766482210824</v>
      </c>
      <c r="E211" s="238">
        <v>52.921338358017096</v>
      </c>
      <c r="F211" s="238">
        <v>55.873969338556506</v>
      </c>
      <c r="G211" s="237">
        <v>41.442584341458272</v>
      </c>
      <c r="H211" s="238">
        <v>41.044237124463521</v>
      </c>
      <c r="I211" s="238">
        <v>41.305938953118428</v>
      </c>
      <c r="J211" s="238">
        <v>39.858504132567724</v>
      </c>
      <c r="K211" s="238">
        <v>41.783598761314252</v>
      </c>
      <c r="L211" s="237">
        <v>49.815991609452773</v>
      </c>
      <c r="M211" s="238">
        <v>49.623618222380699</v>
      </c>
      <c r="N211" s="238">
        <v>49.660147889581765</v>
      </c>
      <c r="O211" s="238">
        <v>49.373060640960446</v>
      </c>
      <c r="P211" s="238">
        <v>49.687565526295757</v>
      </c>
      <c r="Q211" s="237">
        <v>40.680311948778836</v>
      </c>
      <c r="R211" s="238">
        <v>40.631229781499378</v>
      </c>
      <c r="S211" s="238">
        <v>40.544694204531808</v>
      </c>
      <c r="T211" s="238">
        <v>40.478733134845939</v>
      </c>
      <c r="U211" s="238">
        <v>41.120152243745558</v>
      </c>
      <c r="V211" s="237">
        <v>50.850265280383702</v>
      </c>
      <c r="W211" s="238">
        <v>50.769831220731639</v>
      </c>
      <c r="X211" s="238">
        <v>50.250691703308235</v>
      </c>
      <c r="Y211" s="238">
        <v>50.022428601572855</v>
      </c>
      <c r="Z211" s="238">
        <v>50.800387266224213</v>
      </c>
      <c r="AA211" s="237">
        <v>40.745034858876927</v>
      </c>
      <c r="AB211" s="238">
        <v>40.723474132811255</v>
      </c>
      <c r="AC211" s="238">
        <v>40.532426207774044</v>
      </c>
      <c r="AD211" s="238">
        <v>40.084581688981373</v>
      </c>
      <c r="AE211" s="238">
        <v>40.888144845444565</v>
      </c>
      <c r="AF211" s="237">
        <v>35.272246373931466</v>
      </c>
      <c r="AG211" s="238">
        <v>34.275594358776338</v>
      </c>
      <c r="AH211" s="238">
        <v>32.877613824071318</v>
      </c>
      <c r="AI211" s="238">
        <v>29.662346468271082</v>
      </c>
      <c r="AJ211" s="238">
        <v>36.874516325587258</v>
      </c>
      <c r="AK211" s="237">
        <v>33.155582309937301</v>
      </c>
      <c r="AL211" s="238">
        <v>32.397152056680191</v>
      </c>
      <c r="AM211" s="238">
        <v>31.202503251530523</v>
      </c>
      <c r="AN211" s="238">
        <v>28.783371351595921</v>
      </c>
      <c r="AO211" s="238">
        <v>35.989891366451872</v>
      </c>
      <c r="AP211" s="237">
        <v>33.214946646721863</v>
      </c>
      <c r="AQ211" s="238">
        <v>32.709049290941536</v>
      </c>
      <c r="AR211" s="238">
        <v>31.466575666757439</v>
      </c>
      <c r="AS211" s="238">
        <v>30.499131839984095</v>
      </c>
      <c r="AT211" s="238">
        <v>35.933262127594318</v>
      </c>
      <c r="AU211" s="237">
        <v>33.365895396180022</v>
      </c>
      <c r="AV211" s="238">
        <v>33.158746435099459</v>
      </c>
      <c r="AW211" s="238">
        <v>32.131866386631629</v>
      </c>
      <c r="AX211" s="238">
        <v>12.433295471398111</v>
      </c>
      <c r="AY211" s="238">
        <v>33.863981464439426</v>
      </c>
      <c r="AZ211" s="237">
        <v>36.016496863119819</v>
      </c>
      <c r="BA211" s="238">
        <v>35.650961818371457</v>
      </c>
      <c r="BB211" s="238">
        <v>35.006648454831641</v>
      </c>
      <c r="BC211" s="238">
        <v>31.757740951698111</v>
      </c>
      <c r="BD211" s="238">
        <v>36.763604672307792</v>
      </c>
      <c r="BE211" s="237">
        <v>39.535282053070091</v>
      </c>
      <c r="BF211" s="238">
        <v>39.127384564405602</v>
      </c>
      <c r="BG211" s="238">
        <v>38.843741189047471</v>
      </c>
      <c r="BH211" s="238">
        <v>37.781255364522082</v>
      </c>
      <c r="BI211" s="239">
        <v>40.908108848931874</v>
      </c>
    </row>
    <row r="212" spans="1:61" x14ac:dyDescent="0.25">
      <c r="A212" s="240" t="s">
        <v>1825</v>
      </c>
      <c r="B212" s="237">
        <v>54.650361834768098</v>
      </c>
      <c r="C212" s="238">
        <v>54.069446267068628</v>
      </c>
      <c r="D212" s="238">
        <v>53.653538733660369</v>
      </c>
      <c r="E212" s="238">
        <v>52.534110940830168</v>
      </c>
      <c r="F212" s="238">
        <v>55.341567725529941</v>
      </c>
      <c r="G212" s="237">
        <v>40.974757492766919</v>
      </c>
      <c r="H212" s="238">
        <v>40.63978033837158</v>
      </c>
      <c r="I212" s="238">
        <v>40.882324500004898</v>
      </c>
      <c r="J212" s="238">
        <v>39.65960284282</v>
      </c>
      <c r="K212" s="238">
        <v>41.649163513788345</v>
      </c>
      <c r="L212" s="237">
        <v>49.720023176997273</v>
      </c>
      <c r="M212" s="238">
        <v>49.157667896259781</v>
      </c>
      <c r="N212" s="238">
        <v>49.547280461999648</v>
      </c>
      <c r="O212" s="238">
        <v>49.034597305732554</v>
      </c>
      <c r="P212" s="238">
        <v>50.116174946131217</v>
      </c>
      <c r="Q212" s="237">
        <v>40.459748897557667</v>
      </c>
      <c r="R212" s="238">
        <v>40.168211792674256</v>
      </c>
      <c r="S212" s="238">
        <v>40.119012984690819</v>
      </c>
      <c r="T212" s="238">
        <v>40.057696424174217</v>
      </c>
      <c r="U212" s="238">
        <v>41.732497951223856</v>
      </c>
      <c r="V212" s="237">
        <v>50.389111054926424</v>
      </c>
      <c r="W212" s="238">
        <v>50.241030995401331</v>
      </c>
      <c r="X212" s="238">
        <v>49.963887108306501</v>
      </c>
      <c r="Y212" s="238">
        <v>49.680032959162141</v>
      </c>
      <c r="Z212" s="238">
        <v>51.306947762866812</v>
      </c>
      <c r="AA212" s="237">
        <v>40.305039482937815</v>
      </c>
      <c r="AB212" s="238">
        <v>40.274217718038372</v>
      </c>
      <c r="AC212" s="238">
        <v>40.152328449464832</v>
      </c>
      <c r="AD212" s="238">
        <v>39.774846418465103</v>
      </c>
      <c r="AE212" s="238">
        <v>41.116890913788346</v>
      </c>
      <c r="AF212" s="237">
        <v>34.795210380426226</v>
      </c>
      <c r="AG212" s="238">
        <v>33.781122639629316</v>
      </c>
      <c r="AH212" s="238">
        <v>32.444739463229979</v>
      </c>
      <c r="AI212" s="238">
        <v>29.147125893527274</v>
      </c>
      <c r="AJ212" s="238">
        <v>36.424627216188455</v>
      </c>
      <c r="AK212" s="237">
        <v>32.461621463865697</v>
      </c>
      <c r="AL212" s="238">
        <v>31.845427293435243</v>
      </c>
      <c r="AM212" s="238">
        <v>30.76160231482698</v>
      </c>
      <c r="AN212" s="238">
        <v>28.351689548371173</v>
      </c>
      <c r="AO212" s="238">
        <v>35.873220127666173</v>
      </c>
      <c r="AP212" s="237">
        <v>32.434302401335898</v>
      </c>
      <c r="AQ212" s="238">
        <v>31.967730478316469</v>
      </c>
      <c r="AR212" s="238">
        <v>30.826871028929954</v>
      </c>
      <c r="AS212" s="238">
        <v>29.998658397998934</v>
      </c>
      <c r="AT212" s="238">
        <v>35.219848184382947</v>
      </c>
      <c r="AU212" s="237">
        <v>32.613355344504058</v>
      </c>
      <c r="AV212" s="238">
        <v>32.287958495329157</v>
      </c>
      <c r="AW212" s="238">
        <v>31.542468058332819</v>
      </c>
      <c r="AX212" s="238">
        <v>12.214522730532748</v>
      </c>
      <c r="AY212" s="238">
        <v>33.134170426764086</v>
      </c>
      <c r="AZ212" s="237">
        <v>35.21378231483348</v>
      </c>
      <c r="BA212" s="238">
        <v>34.820697005029764</v>
      </c>
      <c r="BB212" s="238">
        <v>34.372206268185586</v>
      </c>
      <c r="BC212" s="238">
        <v>31.133889739669559</v>
      </c>
      <c r="BD212" s="238">
        <v>35.739875125261641</v>
      </c>
      <c r="BE212" s="237">
        <v>38.71433563141936</v>
      </c>
      <c r="BF212" s="238">
        <v>38.484003041747563</v>
      </c>
      <c r="BG212" s="238">
        <v>38.346088302877284</v>
      </c>
      <c r="BH212" s="238">
        <v>37.306479462952474</v>
      </c>
      <c r="BI212" s="239">
        <v>40.4611342279224</v>
      </c>
    </row>
    <row r="213" spans="1:61" x14ac:dyDescent="0.25">
      <c r="A213" s="240" t="s">
        <v>1826</v>
      </c>
      <c r="B213" s="237">
        <v>62.295415522007104</v>
      </c>
      <c r="C213" s="238">
        <v>60.719871981459178</v>
      </c>
      <c r="D213" s="238">
        <v>153.14062235042752</v>
      </c>
      <c r="E213" s="238">
        <v>176.31941614012169</v>
      </c>
      <c r="F213" s="238">
        <v>164.53423126177896</v>
      </c>
      <c r="G213" s="237">
        <v>38.267881414490553</v>
      </c>
      <c r="H213" s="238">
        <v>38.275564719786018</v>
      </c>
      <c r="I213" s="238">
        <v>38.286506381076379</v>
      </c>
      <c r="J213" s="238">
        <v>38.283012946649229</v>
      </c>
      <c r="K213" s="238">
        <v>38.2751857193524</v>
      </c>
      <c r="L213" s="237">
        <v>45.137303258561339</v>
      </c>
      <c r="M213" s="238">
        <v>45.138886786975362</v>
      </c>
      <c r="N213" s="238">
        <v>45.141957623314795</v>
      </c>
      <c r="O213" s="238">
        <v>45.138253499955134</v>
      </c>
      <c r="P213" s="238">
        <v>45.136464397483643</v>
      </c>
      <c r="Q213" s="237">
        <v>4.1312001074174587</v>
      </c>
      <c r="R213" s="238">
        <v>4.1315486894504936</v>
      </c>
      <c r="S213" s="238">
        <v>4.1221581627411439</v>
      </c>
      <c r="T213" s="238">
        <v>4.4055646898651366</v>
      </c>
      <c r="U213" s="238">
        <v>4.4080473704826222</v>
      </c>
      <c r="V213" s="237">
        <v>46.866268893945502</v>
      </c>
      <c r="W213" s="238">
        <v>46.778558073269807</v>
      </c>
      <c r="X213" s="238">
        <v>47.49807124456408</v>
      </c>
      <c r="Y213" s="238">
        <v>47.526206745610715</v>
      </c>
      <c r="Z213" s="238">
        <v>47.277232084904831</v>
      </c>
      <c r="AA213" s="237">
        <v>35.31660118144012</v>
      </c>
      <c r="AB213" s="238">
        <v>35.205262849420215</v>
      </c>
      <c r="AC213" s="238">
        <v>36.61038607976068</v>
      </c>
      <c r="AD213" s="238">
        <v>36.871661731086022</v>
      </c>
      <c r="AE213" s="238">
        <v>36.54382809732305</v>
      </c>
      <c r="AF213" s="237">
        <v>28.962373854916041</v>
      </c>
      <c r="AG213" s="238">
        <v>29.087685560011959</v>
      </c>
      <c r="AH213" s="238">
        <v>31.842899869661757</v>
      </c>
      <c r="AI213" s="238">
        <v>29.774342477597692</v>
      </c>
      <c r="AJ213" s="238">
        <v>29.031063092368406</v>
      </c>
      <c r="AK213" s="237">
        <v>28.68994521339614</v>
      </c>
      <c r="AL213" s="238">
        <v>28.689299070148166</v>
      </c>
      <c r="AM213" s="238">
        <v>30.668623239575396</v>
      </c>
      <c r="AN213" s="238">
        <v>29.871268447680158</v>
      </c>
      <c r="AO213" s="238">
        <v>32.240067030418153</v>
      </c>
      <c r="AP213" s="237">
        <v>31.803141564570886</v>
      </c>
      <c r="AQ213" s="238">
        <v>31.494558129790576</v>
      </c>
      <c r="AR213" s="238">
        <v>32.100358509159946</v>
      </c>
      <c r="AS213" s="238">
        <v>31.816972586306761</v>
      </c>
      <c r="AT213" s="238">
        <v>32.518715907023861</v>
      </c>
      <c r="AU213" s="237">
        <v>32.155009227850002</v>
      </c>
      <c r="AV213" s="238">
        <v>32.155498192989874</v>
      </c>
      <c r="AW213" s="238">
        <v>32.156929459969824</v>
      </c>
      <c r="AX213" s="238">
        <v>31.319946618885425</v>
      </c>
      <c r="AY213" s="238">
        <v>32.157164895842044</v>
      </c>
      <c r="AZ213" s="237">
        <v>32.757237193142402</v>
      </c>
      <c r="BA213" s="238">
        <v>32.25143840766404</v>
      </c>
      <c r="BB213" s="238">
        <v>33.909398141132925</v>
      </c>
      <c r="BC213" s="238">
        <v>32.514716162840976</v>
      </c>
      <c r="BD213" s="238">
        <v>34.607050093051505</v>
      </c>
      <c r="BE213" s="237">
        <v>35.432409731618769</v>
      </c>
      <c r="BF213" s="238">
        <v>35.431636992634949</v>
      </c>
      <c r="BG213" s="238">
        <v>35.432691847713293</v>
      </c>
      <c r="BH213" s="238">
        <v>35.433661791103873</v>
      </c>
      <c r="BI213" s="239">
        <v>35.434110832256806</v>
      </c>
    </row>
    <row r="214" spans="1:61" x14ac:dyDescent="0.25">
      <c r="A214" s="240" t="s">
        <v>1827</v>
      </c>
      <c r="B214" s="237">
        <v>54.913965768914764</v>
      </c>
      <c r="C214" s="238">
        <v>54.236299065620578</v>
      </c>
      <c r="D214" s="238">
        <v>135.51312027374956</v>
      </c>
      <c r="E214" s="238">
        <v>156.58000000000004</v>
      </c>
      <c r="F214" s="238">
        <v>143.82567147651366</v>
      </c>
      <c r="G214" s="237">
        <v>38.371620182212922</v>
      </c>
      <c r="H214" s="238">
        <v>38.244689245505995</v>
      </c>
      <c r="I214" s="238">
        <v>38.473468460090132</v>
      </c>
      <c r="J214" s="238">
        <v>38.183229146619894</v>
      </c>
      <c r="K214" s="238">
        <v>38.729874991771901</v>
      </c>
      <c r="L214" s="237">
        <v>46.476686385885152</v>
      </c>
      <c r="M214" s="238">
        <v>46.369179349146599</v>
      </c>
      <c r="N214" s="238">
        <v>46.48674771164297</v>
      </c>
      <c r="O214" s="238">
        <v>46.628333536915719</v>
      </c>
      <c r="P214" s="238">
        <v>46.450241270465071</v>
      </c>
      <c r="Q214" s="237">
        <v>4.6535216389642695</v>
      </c>
      <c r="R214" s="238">
        <v>4.6023424842143514</v>
      </c>
      <c r="S214" s="238">
        <v>4.6235721976885253</v>
      </c>
      <c r="T214" s="238">
        <v>4.9811901266425584</v>
      </c>
      <c r="U214" s="238">
        <v>5.0540920796397497</v>
      </c>
      <c r="V214" s="237">
        <v>47.168131327244687</v>
      </c>
      <c r="W214" s="238">
        <v>47.120172196674041</v>
      </c>
      <c r="X214" s="238">
        <v>48.08423994511606</v>
      </c>
      <c r="Y214" s="238">
        <v>48.057133673751423</v>
      </c>
      <c r="Z214" s="238">
        <v>47.684957615803683</v>
      </c>
      <c r="AA214" s="237">
        <v>37.658169540969027</v>
      </c>
      <c r="AB214" s="238">
        <v>37.650381355734055</v>
      </c>
      <c r="AC214" s="238">
        <v>38.3995768177315</v>
      </c>
      <c r="AD214" s="238">
        <v>38.474725363286723</v>
      </c>
      <c r="AE214" s="238">
        <v>38.466824493998047</v>
      </c>
      <c r="AF214" s="237">
        <v>27.692481580764209</v>
      </c>
      <c r="AG214" s="238">
        <v>28.043294460913746</v>
      </c>
      <c r="AH214" s="238">
        <v>30.559511601418105</v>
      </c>
      <c r="AI214" s="238">
        <v>28.253279793714455</v>
      </c>
      <c r="AJ214" s="238">
        <v>27.358122022638458</v>
      </c>
      <c r="AK214" s="237">
        <v>28.497440055480112</v>
      </c>
      <c r="AL214" s="238">
        <v>28.563283851603863</v>
      </c>
      <c r="AM214" s="238">
        <v>29.385095985837779</v>
      </c>
      <c r="AN214" s="238">
        <v>28.004530466436325</v>
      </c>
      <c r="AO214" s="238">
        <v>31.04817960292565</v>
      </c>
      <c r="AP214" s="237">
        <v>30.715267278949092</v>
      </c>
      <c r="AQ214" s="238">
        <v>30.642918488979436</v>
      </c>
      <c r="AR214" s="238">
        <v>30.537657623635216</v>
      </c>
      <c r="AS214" s="238">
        <v>30.112469679389385</v>
      </c>
      <c r="AT214" s="238">
        <v>31.270753282234736</v>
      </c>
      <c r="AU214" s="237">
        <v>31.353171012060059</v>
      </c>
      <c r="AV214" s="238">
        <v>31.359955137326818</v>
      </c>
      <c r="AW214" s="238">
        <v>31.245676314075606</v>
      </c>
      <c r="AX214" s="238">
        <v>28.777874796285442</v>
      </c>
      <c r="AY214" s="238">
        <v>31.51678317856047</v>
      </c>
      <c r="AZ214" s="237">
        <v>32.65269662116949</v>
      </c>
      <c r="BA214" s="238">
        <v>32.443522433088361</v>
      </c>
      <c r="BB214" s="238">
        <v>33.165742346517483</v>
      </c>
      <c r="BC214" s="238">
        <v>31.107127010470158</v>
      </c>
      <c r="BD214" s="238">
        <v>33.626234857366157</v>
      </c>
      <c r="BE214" s="237">
        <v>35.552554670621824</v>
      </c>
      <c r="BF214" s="238">
        <v>35.470686361557291</v>
      </c>
      <c r="BG214" s="238">
        <v>35.82831903225469</v>
      </c>
      <c r="BH214" s="238">
        <v>35.937362679989718</v>
      </c>
      <c r="BI214" s="239">
        <v>36.449461466215539</v>
      </c>
    </row>
    <row r="215" spans="1:61" x14ac:dyDescent="0.25">
      <c r="A215" s="240" t="s">
        <v>1828</v>
      </c>
      <c r="B215" s="237">
        <v>54.330111426078759</v>
      </c>
      <c r="C215" s="238">
        <v>53.890342274553454</v>
      </c>
      <c r="D215" s="238">
        <v>53.392016142296868</v>
      </c>
      <c r="E215" s="238">
        <v>52.305706466349285</v>
      </c>
      <c r="F215" s="238">
        <v>55.267691089538268</v>
      </c>
      <c r="G215" s="237">
        <v>41.058050862695389</v>
      </c>
      <c r="H215" s="238">
        <v>40.65257585370405</v>
      </c>
      <c r="I215" s="238">
        <v>40.858062590348275</v>
      </c>
      <c r="J215" s="238">
        <v>39.474975553884462</v>
      </c>
      <c r="K215" s="238">
        <v>41.721404407119692</v>
      </c>
      <c r="L215" s="237">
        <v>49.569826483720533</v>
      </c>
      <c r="M215" s="238">
        <v>49.235701940947976</v>
      </c>
      <c r="N215" s="238">
        <v>49.341837458521034</v>
      </c>
      <c r="O215" s="238">
        <v>49.090277586659617</v>
      </c>
      <c r="P215" s="238">
        <v>50.21640407023505</v>
      </c>
      <c r="Q215" s="237">
        <v>40.668367593848934</v>
      </c>
      <c r="R215" s="238">
        <v>40.375711209703063</v>
      </c>
      <c r="S215" s="238">
        <v>40.354055486672983</v>
      </c>
      <c r="T215" s="238">
        <v>40.22272678541993</v>
      </c>
      <c r="U215" s="238">
        <v>41.745867565257583</v>
      </c>
      <c r="V215" s="237">
        <v>50.716047112329427</v>
      </c>
      <c r="W215" s="238">
        <v>50.535374096689182</v>
      </c>
      <c r="X215" s="238">
        <v>49.842085790738089</v>
      </c>
      <c r="Y215" s="238">
        <v>49.80157358664718</v>
      </c>
      <c r="Z215" s="238">
        <v>51.417601389741641</v>
      </c>
      <c r="AA215" s="237">
        <v>40.509342476385328</v>
      </c>
      <c r="AB215" s="238">
        <v>40.471321362935619</v>
      </c>
      <c r="AC215" s="238">
        <v>40.300729593620702</v>
      </c>
      <c r="AD215" s="238">
        <v>40.298893225255512</v>
      </c>
      <c r="AE215" s="238">
        <v>41.278588635727523</v>
      </c>
      <c r="AF215" s="237">
        <v>34.889787801571281</v>
      </c>
      <c r="AG215" s="238">
        <v>33.898115284490054</v>
      </c>
      <c r="AH215" s="238">
        <v>32.706575194315739</v>
      </c>
      <c r="AI215" s="238">
        <v>30.410809965359391</v>
      </c>
      <c r="AJ215" s="238">
        <v>36.500503701765318</v>
      </c>
      <c r="AK215" s="237">
        <v>32.788223697517843</v>
      </c>
      <c r="AL215" s="238">
        <v>32.042139073091327</v>
      </c>
      <c r="AM215" s="238">
        <v>31.052932970847895</v>
      </c>
      <c r="AN215" s="238">
        <v>29.485105787265546</v>
      </c>
      <c r="AO215" s="238">
        <v>37.55145387709387</v>
      </c>
      <c r="AP215" s="237">
        <v>32.830146780526562</v>
      </c>
      <c r="AQ215" s="238">
        <v>32.334247372185253</v>
      </c>
      <c r="AR215" s="238">
        <v>31.264705367376891</v>
      </c>
      <c r="AS215" s="238">
        <v>31.243976274529228</v>
      </c>
      <c r="AT215" s="238">
        <v>36.584758794534423</v>
      </c>
      <c r="AU215" s="237">
        <v>32.97853148766977</v>
      </c>
      <c r="AV215" s="238">
        <v>32.773470560917382</v>
      </c>
      <c r="AW215" s="238">
        <v>31.769682555137017</v>
      </c>
      <c r="AX215" s="238">
        <v>12.636671208964332</v>
      </c>
      <c r="AY215" s="238">
        <v>33.473981464439426</v>
      </c>
      <c r="AZ215" s="237">
        <v>35.584443002872433</v>
      </c>
      <c r="BA215" s="238">
        <v>35.253303340561693</v>
      </c>
      <c r="BB215" s="238">
        <v>34.63775255513351</v>
      </c>
      <c r="BC215" s="238">
        <v>32.374067485581129</v>
      </c>
      <c r="BD215" s="238">
        <v>36.231137414444845</v>
      </c>
      <c r="BE215" s="237">
        <v>39.047346682884239</v>
      </c>
      <c r="BF215" s="238">
        <v>38.686517439777496</v>
      </c>
      <c r="BG215" s="238">
        <v>38.599344350165651</v>
      </c>
      <c r="BH215" s="238">
        <v>37.798878950445811</v>
      </c>
      <c r="BI215" s="239">
        <v>41.38953690308886</v>
      </c>
    </row>
    <row r="216" spans="1:61" x14ac:dyDescent="0.25">
      <c r="A216" s="240" t="s">
        <v>1829</v>
      </c>
      <c r="B216" s="237">
        <v>54.03090679624259</v>
      </c>
      <c r="C216" s="238">
        <v>53.672612929658598</v>
      </c>
      <c r="D216" s="238">
        <v>53.323382369107293</v>
      </c>
      <c r="E216" s="238">
        <v>52.652449998115749</v>
      </c>
      <c r="F216" s="238">
        <v>54.280359097812493</v>
      </c>
      <c r="G216" s="237">
        <v>40.131748988407743</v>
      </c>
      <c r="H216" s="238">
        <v>39.940366299682779</v>
      </c>
      <c r="I216" s="238">
        <v>40.193335601217804</v>
      </c>
      <c r="J216" s="238">
        <v>39.347831569782286</v>
      </c>
      <c r="K216" s="238">
        <v>40.343729340091357</v>
      </c>
      <c r="L216" s="237">
        <v>48.600058520436214</v>
      </c>
      <c r="M216" s="238">
        <v>48.396901772444281</v>
      </c>
      <c r="N216" s="238">
        <v>48.608411808082593</v>
      </c>
      <c r="O216" s="238">
        <v>48.399692150195605</v>
      </c>
      <c r="P216" s="238">
        <v>48.69637388252994</v>
      </c>
      <c r="Q216" s="237">
        <v>38.898238989710535</v>
      </c>
      <c r="R216" s="238">
        <v>38.830794430732432</v>
      </c>
      <c r="S216" s="238">
        <v>38.988031215959005</v>
      </c>
      <c r="T216" s="238">
        <v>38.945244076412905</v>
      </c>
      <c r="U216" s="238">
        <v>39.45849138773216</v>
      </c>
      <c r="V216" s="237">
        <v>49.044811167739347</v>
      </c>
      <c r="W216" s="238">
        <v>48.649765260120745</v>
      </c>
      <c r="X216" s="238">
        <v>48.930148912093195</v>
      </c>
      <c r="Y216" s="238">
        <v>48.899270788621081</v>
      </c>
      <c r="Z216" s="238">
        <v>49.595379537857305</v>
      </c>
      <c r="AA216" s="237">
        <v>39.200207889450752</v>
      </c>
      <c r="AB216" s="238">
        <v>39.082057668656191</v>
      </c>
      <c r="AC216" s="238">
        <v>39.1656698848074</v>
      </c>
      <c r="AD216" s="238">
        <v>39.074920824399221</v>
      </c>
      <c r="AE216" s="238">
        <v>39.780444504684716</v>
      </c>
      <c r="AF216" s="237">
        <v>34.404208270954506</v>
      </c>
      <c r="AG216" s="238">
        <v>33.151572480195298</v>
      </c>
      <c r="AH216" s="238">
        <v>32.190625722160945</v>
      </c>
      <c r="AI216" s="238">
        <v>29.359874932789889</v>
      </c>
      <c r="AJ216" s="238">
        <v>35.174143541775706</v>
      </c>
      <c r="AK216" s="237">
        <v>31.804496431357823</v>
      </c>
      <c r="AL216" s="238">
        <v>30.969089999110928</v>
      </c>
      <c r="AM216" s="238">
        <v>30.491072208610319</v>
      </c>
      <c r="AN216" s="238">
        <v>28.530888853241201</v>
      </c>
      <c r="AO216" s="238">
        <v>34.653002822731686</v>
      </c>
      <c r="AP216" s="237">
        <v>31.31490444158791</v>
      </c>
      <c r="AQ216" s="238">
        <v>30.975237467761861</v>
      </c>
      <c r="AR216" s="238">
        <v>30.623643026405009</v>
      </c>
      <c r="AS216" s="238">
        <v>30.063867215513426</v>
      </c>
      <c r="AT216" s="238">
        <v>31.929899321617988</v>
      </c>
      <c r="AU216" s="237">
        <v>31.947663732935489</v>
      </c>
      <c r="AV216" s="238">
        <v>31.732455152211578</v>
      </c>
      <c r="AW216" s="238">
        <v>31.487332887153624</v>
      </c>
      <c r="AX216" s="238">
        <v>12.672467991186076</v>
      </c>
      <c r="AY216" s="238">
        <v>32.165224481069373</v>
      </c>
      <c r="AZ216" s="237">
        <v>34.367778922269075</v>
      </c>
      <c r="BA216" s="238">
        <v>34.093070673451884</v>
      </c>
      <c r="BB216" s="238">
        <v>34.059446672920785</v>
      </c>
      <c r="BC216" s="238">
        <v>31.56519575289169</v>
      </c>
      <c r="BD216" s="238">
        <v>34.923116954720093</v>
      </c>
      <c r="BE216" s="237">
        <v>37.372608861823828</v>
      </c>
      <c r="BF216" s="238">
        <v>37.173005920645508</v>
      </c>
      <c r="BG216" s="238">
        <v>37.273199027118544</v>
      </c>
      <c r="BH216" s="238">
        <v>36.927275308144829</v>
      </c>
      <c r="BI216" s="239">
        <v>37.892260491582483</v>
      </c>
    </row>
    <row r="217" spans="1:61" x14ac:dyDescent="0.25">
      <c r="A217" s="240" t="s">
        <v>1830</v>
      </c>
      <c r="B217" s="237">
        <v>53.779454671481524</v>
      </c>
      <c r="C217" s="238">
        <v>53.423937449168655</v>
      </c>
      <c r="D217" s="238">
        <v>53.074989242601447</v>
      </c>
      <c r="E217" s="238">
        <v>52.408469443641899</v>
      </c>
      <c r="F217" s="238">
        <v>54.026490041032282</v>
      </c>
      <c r="G217" s="237">
        <v>39.969802600197049</v>
      </c>
      <c r="H217" s="238">
        <v>39.781057877713508</v>
      </c>
      <c r="I217" s="238">
        <v>40.033683125960586</v>
      </c>
      <c r="J217" s="238">
        <v>39.192998521448743</v>
      </c>
      <c r="K217" s="238">
        <v>40.188886587748925</v>
      </c>
      <c r="L217" s="237">
        <v>48.41698544917287</v>
      </c>
      <c r="M217" s="238">
        <v>48.218821215687882</v>
      </c>
      <c r="N217" s="238">
        <v>48.429940687068189</v>
      </c>
      <c r="O217" s="238">
        <v>48.218928649775151</v>
      </c>
      <c r="P217" s="238">
        <v>48.51792994603008</v>
      </c>
      <c r="Q217" s="237">
        <v>38.76044544323836</v>
      </c>
      <c r="R217" s="238">
        <v>38.685563695280202</v>
      </c>
      <c r="S217" s="238">
        <v>38.840573814010789</v>
      </c>
      <c r="T217" s="238">
        <v>38.797434135898065</v>
      </c>
      <c r="U217" s="238">
        <v>39.313316220843717</v>
      </c>
      <c r="V217" s="237">
        <v>48.864797106784884</v>
      </c>
      <c r="W217" s="238">
        <v>48.599767444763643</v>
      </c>
      <c r="X217" s="238">
        <v>48.747399262155255</v>
      </c>
      <c r="Y217" s="238">
        <v>48.719193131010009</v>
      </c>
      <c r="Z217" s="238">
        <v>49.405362365874339</v>
      </c>
      <c r="AA217" s="237">
        <v>39.077901850962505</v>
      </c>
      <c r="AB217" s="238">
        <v>39.039358935789146</v>
      </c>
      <c r="AC217" s="238">
        <v>39.017749737757143</v>
      </c>
      <c r="AD217" s="238">
        <v>38.93241632957271</v>
      </c>
      <c r="AE217" s="238">
        <v>39.630359451730911</v>
      </c>
      <c r="AF217" s="237">
        <v>34.261928068928057</v>
      </c>
      <c r="AG217" s="238">
        <v>33.004155747097798</v>
      </c>
      <c r="AH217" s="238">
        <v>32.060906368493967</v>
      </c>
      <c r="AI217" s="238">
        <v>29.237581147026983</v>
      </c>
      <c r="AJ217" s="238">
        <v>35.031319379448142</v>
      </c>
      <c r="AK217" s="237">
        <v>31.664496431357822</v>
      </c>
      <c r="AL217" s="238">
        <v>30.899089999110924</v>
      </c>
      <c r="AM217" s="238">
        <v>30.355671933708194</v>
      </c>
      <c r="AN217" s="238">
        <v>28.407672848798949</v>
      </c>
      <c r="AO217" s="238">
        <v>34.498042420435674</v>
      </c>
      <c r="AP217" s="237">
        <v>31.180457269493743</v>
      </c>
      <c r="AQ217" s="238">
        <v>30.915944185576102</v>
      </c>
      <c r="AR217" s="238">
        <v>30.485863134971325</v>
      </c>
      <c r="AS217" s="238">
        <v>29.926442443344303</v>
      </c>
      <c r="AT217" s="238">
        <v>31.800284611927683</v>
      </c>
      <c r="AU217" s="237">
        <v>31.812487589769784</v>
      </c>
      <c r="AV217" s="238">
        <v>31.684651130944232</v>
      </c>
      <c r="AW217" s="238">
        <v>31.36957298474589</v>
      </c>
      <c r="AX217" s="238">
        <v>12.611740088998237</v>
      </c>
      <c r="AY217" s="238">
        <v>32.03522448106937</v>
      </c>
      <c r="AZ217" s="237">
        <v>34.222923522656544</v>
      </c>
      <c r="BA217" s="238">
        <v>33.993838151116876</v>
      </c>
      <c r="BB217" s="238">
        <v>33.909582333782254</v>
      </c>
      <c r="BC217" s="238">
        <v>31.435254938265096</v>
      </c>
      <c r="BD217" s="238">
        <v>34.795690728510131</v>
      </c>
      <c r="BE217" s="237">
        <v>37.232608861823827</v>
      </c>
      <c r="BF217" s="238">
        <v>37.12819854341641</v>
      </c>
      <c r="BG217" s="238">
        <v>37.125811697570626</v>
      </c>
      <c r="BH217" s="238">
        <v>36.789802148766469</v>
      </c>
      <c r="BI217" s="239">
        <v>37.721324570351271</v>
      </c>
    </row>
    <row r="218" spans="1:61" x14ac:dyDescent="0.25">
      <c r="A218" s="240" t="s">
        <v>1831</v>
      </c>
      <c r="B218" s="237">
        <v>46.209578097074662</v>
      </c>
      <c r="C218" s="238">
        <v>45.514793127908469</v>
      </c>
      <c r="D218" s="238">
        <v>45.73859041297996</v>
      </c>
      <c r="E218" s="238">
        <v>45.889563229364263</v>
      </c>
      <c r="F218" s="238">
        <v>47.171996159091805</v>
      </c>
      <c r="G218" s="237">
        <v>32.812589052067835</v>
      </c>
      <c r="H218" s="238">
        <v>29.706509143496916</v>
      </c>
      <c r="I218" s="238">
        <v>33.336824929108218</v>
      </c>
      <c r="J218" s="238">
        <v>32.538662165450226</v>
      </c>
      <c r="K218" s="238">
        <v>34.291585838033591</v>
      </c>
      <c r="L218" s="237">
        <v>42.088305041293296</v>
      </c>
      <c r="M218" s="238">
        <v>40.922395371512778</v>
      </c>
      <c r="N218" s="238">
        <v>40.908295867331404</v>
      </c>
      <c r="O218" s="238">
        <v>42.218096936791405</v>
      </c>
      <c r="P218" s="238">
        <v>42.25353162436631</v>
      </c>
      <c r="Q218" s="237">
        <v>33.415972650949797</v>
      </c>
      <c r="R218" s="238">
        <v>33.148521433654857</v>
      </c>
      <c r="S218" s="238">
        <v>34.420123612186174</v>
      </c>
      <c r="T218" s="238">
        <v>33.472942979305351</v>
      </c>
      <c r="U218" s="238">
        <v>35.317390317553361</v>
      </c>
      <c r="V218" s="237">
        <v>41.62757588257994</v>
      </c>
      <c r="W218" s="238">
        <v>41.300219837493778</v>
      </c>
      <c r="X218" s="238">
        <v>41.254912112508855</v>
      </c>
      <c r="Y218" s="238">
        <v>41.190413545566052</v>
      </c>
      <c r="Z218" s="238">
        <v>43.134508892982097</v>
      </c>
      <c r="AA218" s="237">
        <v>33.086012483477539</v>
      </c>
      <c r="AB218" s="238">
        <v>32.369567220085827</v>
      </c>
      <c r="AC218" s="238">
        <v>32.957590789448126</v>
      </c>
      <c r="AD218" s="238">
        <v>32.720238522286287</v>
      </c>
      <c r="AE218" s="238">
        <v>34.823223811303997</v>
      </c>
      <c r="AF218" s="237">
        <v>28.226504209375001</v>
      </c>
      <c r="AG218" s="238">
        <v>27.377249919037411</v>
      </c>
      <c r="AH218" s="238">
        <v>26.728262721127116</v>
      </c>
      <c r="AI218" s="238">
        <v>25.050671471027599</v>
      </c>
      <c r="AJ218" s="238">
        <v>30.003519895555979</v>
      </c>
      <c r="AK218" s="237">
        <v>29.87599068107609</v>
      </c>
      <c r="AL218" s="238">
        <v>29.223239275126392</v>
      </c>
      <c r="AM218" s="238">
        <v>30.226513431448542</v>
      </c>
      <c r="AN218" s="238">
        <v>28.223228084896345</v>
      </c>
      <c r="AO218" s="238">
        <v>33.312575666993332</v>
      </c>
      <c r="AP218" s="237">
        <v>27.286730187933568</v>
      </c>
      <c r="AQ218" s="238">
        <v>26.708831032415134</v>
      </c>
      <c r="AR218" s="238">
        <v>26.342582526862639</v>
      </c>
      <c r="AS218" s="238">
        <v>27.297422217272565</v>
      </c>
      <c r="AT218" s="238">
        <v>30.408500506468172</v>
      </c>
      <c r="AU218" s="237">
        <v>27.225615978285429</v>
      </c>
      <c r="AV218" s="238">
        <v>26.919647796757502</v>
      </c>
      <c r="AW218" s="238">
        <v>25.009660415241672</v>
      </c>
      <c r="AX218" s="238">
        <v>11.061383605749633</v>
      </c>
      <c r="AY218" s="238">
        <v>28.518880150961635</v>
      </c>
      <c r="AZ218" s="237">
        <v>29.592299828472409</v>
      </c>
      <c r="BA218" s="238">
        <v>28.540886224133185</v>
      </c>
      <c r="BB218" s="238">
        <v>28.406223825098284</v>
      </c>
      <c r="BC218" s="238">
        <v>27.040389240940101</v>
      </c>
      <c r="BD218" s="238">
        <v>31.076094661048757</v>
      </c>
      <c r="BE218" s="237">
        <v>32.586695516787735</v>
      </c>
      <c r="BF218" s="238">
        <v>32.220577379763881</v>
      </c>
      <c r="BG218" s="238">
        <v>31.902208542424709</v>
      </c>
      <c r="BH218" s="238">
        <v>30.371996557757104</v>
      </c>
      <c r="BI218" s="239">
        <v>35.084335895773094</v>
      </c>
    </row>
    <row r="219" spans="1:61" x14ac:dyDescent="0.25">
      <c r="A219" s="240" t="s">
        <v>1832</v>
      </c>
      <c r="B219" s="237">
        <v>52.507238714103806</v>
      </c>
      <c r="C219" s="238">
        <v>52.169040151408595</v>
      </c>
      <c r="D219" s="238">
        <v>51.81753336116013</v>
      </c>
      <c r="E219" s="238">
        <v>51.166519225696241</v>
      </c>
      <c r="F219" s="238">
        <v>52.726188614920886</v>
      </c>
      <c r="G219" s="237">
        <v>39.179052038118797</v>
      </c>
      <c r="H219" s="238">
        <v>38.986516203271755</v>
      </c>
      <c r="I219" s="238">
        <v>39.237894244794468</v>
      </c>
      <c r="J219" s="238">
        <v>38.389074642252481</v>
      </c>
      <c r="K219" s="238">
        <v>39.342972541221577</v>
      </c>
      <c r="L219" s="237">
        <v>47.290109749898861</v>
      </c>
      <c r="M219" s="238">
        <v>47.071531143206059</v>
      </c>
      <c r="N219" s="238">
        <v>47.3025607396483</v>
      </c>
      <c r="O219" s="238">
        <v>47.091637770432193</v>
      </c>
      <c r="P219" s="238">
        <v>47.363362557805978</v>
      </c>
      <c r="Q219" s="237">
        <v>37.831829757462685</v>
      </c>
      <c r="R219" s="238">
        <v>37.879571735739923</v>
      </c>
      <c r="S219" s="238">
        <v>37.93912496657169</v>
      </c>
      <c r="T219" s="238">
        <v>37.876559168713612</v>
      </c>
      <c r="U219" s="238">
        <v>38.375104374148663</v>
      </c>
      <c r="V219" s="237">
        <v>47.724972195978062</v>
      </c>
      <c r="W219" s="238">
        <v>47.437585969599141</v>
      </c>
      <c r="X219" s="238">
        <v>47.617240208115007</v>
      </c>
      <c r="Y219" s="238">
        <v>47.591615627304598</v>
      </c>
      <c r="Z219" s="238">
        <v>48.260740899921061</v>
      </c>
      <c r="AA219" s="237">
        <v>38.164238747251211</v>
      </c>
      <c r="AB219" s="238">
        <v>38.128148230705804</v>
      </c>
      <c r="AC219" s="238">
        <v>38.108784018726084</v>
      </c>
      <c r="AD219" s="238">
        <v>38.030915373475288</v>
      </c>
      <c r="AE219" s="238">
        <v>38.706797610962248</v>
      </c>
      <c r="AF219" s="237">
        <v>33.765307993175497</v>
      </c>
      <c r="AG219" s="238">
        <v>32.686554917542715</v>
      </c>
      <c r="AH219" s="238">
        <v>31.598525205574461</v>
      </c>
      <c r="AI219" s="238">
        <v>28.834428527822961</v>
      </c>
      <c r="AJ219" s="238">
        <v>34.431990052222019</v>
      </c>
      <c r="AK219" s="237">
        <v>31.332178489900894</v>
      </c>
      <c r="AL219" s="238">
        <v>30.734102982699792</v>
      </c>
      <c r="AM219" s="238">
        <v>30.038361696642056</v>
      </c>
      <c r="AN219" s="238">
        <v>28.097143784962157</v>
      </c>
      <c r="AO219" s="238">
        <v>34.116391992674522</v>
      </c>
      <c r="AP219" s="237">
        <v>30.713642684780659</v>
      </c>
      <c r="AQ219" s="238">
        <v>30.571637343505056</v>
      </c>
      <c r="AR219" s="238">
        <v>30.221008557185364</v>
      </c>
      <c r="AS219" s="238">
        <v>29.658600036146197</v>
      </c>
      <c r="AT219" s="238">
        <v>31.183470769296616</v>
      </c>
      <c r="AU219" s="237">
        <v>31.359918640537696</v>
      </c>
      <c r="AV219" s="238">
        <v>31.212691343617713</v>
      </c>
      <c r="AW219" s="238">
        <v>30.938308310724352</v>
      </c>
      <c r="AX219" s="238">
        <v>12.546281458754235</v>
      </c>
      <c r="AY219" s="238">
        <v>31.492266599737867</v>
      </c>
      <c r="AZ219" s="237">
        <v>33.71105435408321</v>
      </c>
      <c r="BA219" s="238">
        <v>33.524779156165302</v>
      </c>
      <c r="BB219" s="238">
        <v>33.461927293405779</v>
      </c>
      <c r="BC219" s="238">
        <v>30.969431448424206</v>
      </c>
      <c r="BD219" s="238">
        <v>33.989045225741798</v>
      </c>
      <c r="BE219" s="237">
        <v>36.282608861823832</v>
      </c>
      <c r="BF219" s="238">
        <v>36.185542452062023</v>
      </c>
      <c r="BG219" s="238">
        <v>36.18573084061078</v>
      </c>
      <c r="BH219" s="238">
        <v>35.867792129936142</v>
      </c>
      <c r="BI219" s="239">
        <v>36.74100860587567</v>
      </c>
    </row>
    <row r="220" spans="1:61" x14ac:dyDescent="0.25">
      <c r="A220" s="240" t="s">
        <v>1833</v>
      </c>
      <c r="B220" s="237">
        <v>52.596759439382687</v>
      </c>
      <c r="C220" s="238">
        <v>52.256329335110777</v>
      </c>
      <c r="D220" s="238">
        <v>51.904430783599821</v>
      </c>
      <c r="E220" s="238">
        <v>51.251179410520855</v>
      </c>
      <c r="F220" s="238">
        <v>52.813353002500271</v>
      </c>
      <c r="G220" s="237">
        <v>39.228422272713082</v>
      </c>
      <c r="H220" s="238">
        <v>39.036003001181811</v>
      </c>
      <c r="I220" s="238">
        <v>39.284685547212788</v>
      </c>
      <c r="J220" s="238">
        <v>38.424035075746083</v>
      </c>
      <c r="K220" s="238">
        <v>39.394345116632756</v>
      </c>
      <c r="L220" s="237">
        <v>47.367797444306298</v>
      </c>
      <c r="M220" s="238">
        <v>47.15191338468383</v>
      </c>
      <c r="N220" s="238">
        <v>47.375645957903856</v>
      </c>
      <c r="O220" s="238">
        <v>47.167017081808545</v>
      </c>
      <c r="P220" s="238">
        <v>47.438743155029364</v>
      </c>
      <c r="Q220" s="237">
        <v>37.897017116123926</v>
      </c>
      <c r="R220" s="238">
        <v>37.904721612331734</v>
      </c>
      <c r="S220" s="238">
        <v>38.004323940469774</v>
      </c>
      <c r="T220" s="238">
        <v>37.936559168713615</v>
      </c>
      <c r="U220" s="238">
        <v>38.439914817212134</v>
      </c>
      <c r="V220" s="237">
        <v>47.804960101487268</v>
      </c>
      <c r="W220" s="238">
        <v>47.517619972005363</v>
      </c>
      <c r="X220" s="238">
        <v>47.684698367556706</v>
      </c>
      <c r="Y220" s="238">
        <v>47.65905495557115</v>
      </c>
      <c r="Z220" s="238">
        <v>48.330761638842588</v>
      </c>
      <c r="AA220" s="237">
        <v>38.224238747251214</v>
      </c>
      <c r="AB220" s="238">
        <v>38.195858194588858</v>
      </c>
      <c r="AC220" s="238">
        <v>38.166555197264898</v>
      </c>
      <c r="AD220" s="238">
        <v>38.085995206961115</v>
      </c>
      <c r="AE220" s="238">
        <v>38.764509802962131</v>
      </c>
      <c r="AF220" s="237">
        <v>33.704428801281281</v>
      </c>
      <c r="AG220" s="238">
        <v>32.65394443475661</v>
      </c>
      <c r="AH220" s="238">
        <v>31.536225195877165</v>
      </c>
      <c r="AI220" s="238">
        <v>28.782065550237402</v>
      </c>
      <c r="AJ220" s="238">
        <v>34.446189865414667</v>
      </c>
      <c r="AK220" s="237">
        <v>31.292178489900891</v>
      </c>
      <c r="AL220" s="238">
        <v>30.724102982699794</v>
      </c>
      <c r="AM220" s="238">
        <v>30.002961421739936</v>
      </c>
      <c r="AN220" s="238">
        <v>28.059405116814741</v>
      </c>
      <c r="AO220" s="238">
        <v>34.081804599614806</v>
      </c>
      <c r="AP220" s="237">
        <v>30.724786674561866</v>
      </c>
      <c r="AQ220" s="238">
        <v>30.584105574940587</v>
      </c>
      <c r="AR220" s="238">
        <v>30.208726456426398</v>
      </c>
      <c r="AS220" s="238">
        <v>29.641233625829813</v>
      </c>
      <c r="AT220" s="238">
        <v>31.212556059249643</v>
      </c>
      <c r="AU220" s="237">
        <v>31.389918640537701</v>
      </c>
      <c r="AV220" s="238">
        <v>31.230937323243449</v>
      </c>
      <c r="AW220" s="238">
        <v>30.960976634474097</v>
      </c>
      <c r="AX220" s="238">
        <v>12.556861033245079</v>
      </c>
      <c r="AY220" s="238">
        <v>31.534866374782716</v>
      </c>
      <c r="AZ220" s="237">
        <v>33.733337453501996</v>
      </c>
      <c r="BA220" s="238">
        <v>33.555010157586594</v>
      </c>
      <c r="BB220" s="238">
        <v>33.509775958675199</v>
      </c>
      <c r="BC220" s="238">
        <v>30.981935880051882</v>
      </c>
      <c r="BD220" s="238">
        <v>34.011111568952913</v>
      </c>
      <c r="BE220" s="237">
        <v>36.312608861823833</v>
      </c>
      <c r="BF220" s="238">
        <v>36.215542452062031</v>
      </c>
      <c r="BG220" s="238">
        <v>36.218343511062869</v>
      </c>
      <c r="BH220" s="238">
        <v>35.902845811179446</v>
      </c>
      <c r="BI220" s="239">
        <v>36.776121799888884</v>
      </c>
    </row>
    <row r="221" spans="1:61" x14ac:dyDescent="0.25">
      <c r="A221" s="240" t="s">
        <v>1834</v>
      </c>
      <c r="B221" s="237">
        <v>53.185539201707591</v>
      </c>
      <c r="C221" s="238">
        <v>52.696809534583657</v>
      </c>
      <c r="D221" s="238">
        <v>52.264018002008484</v>
      </c>
      <c r="E221" s="238">
        <v>51.513698577595775</v>
      </c>
      <c r="F221" s="238">
        <v>54.322893477715851</v>
      </c>
      <c r="G221" s="237">
        <v>40.461539462871627</v>
      </c>
      <c r="H221" s="238">
        <v>40.015707750202154</v>
      </c>
      <c r="I221" s="238">
        <v>40.402656834816433</v>
      </c>
      <c r="J221" s="238">
        <v>39.057502685384812</v>
      </c>
      <c r="K221" s="238">
        <v>41.330016328487517</v>
      </c>
      <c r="L221" s="237">
        <v>48.916384921911018</v>
      </c>
      <c r="M221" s="238">
        <v>48.600354220638856</v>
      </c>
      <c r="N221" s="238">
        <v>48.943820923037471</v>
      </c>
      <c r="O221" s="238">
        <v>49.014320205177803</v>
      </c>
      <c r="P221" s="238">
        <v>49.937575264575869</v>
      </c>
      <c r="Q221" s="237">
        <v>41.065721901854367</v>
      </c>
      <c r="R221" s="238">
        <v>40.786987644039307</v>
      </c>
      <c r="S221" s="238">
        <v>40.747231085461173</v>
      </c>
      <c r="T221" s="238">
        <v>40.73425380609423</v>
      </c>
      <c r="U221" s="238">
        <v>42.498095587329722</v>
      </c>
      <c r="V221" s="237">
        <v>50.815355523323291</v>
      </c>
      <c r="W221" s="238">
        <v>50.706405092090499</v>
      </c>
      <c r="X221" s="238">
        <v>49.864567439122176</v>
      </c>
      <c r="Y221" s="238">
        <v>50.177479135699784</v>
      </c>
      <c r="Z221" s="238">
        <v>51.468542096697171</v>
      </c>
      <c r="AA221" s="237">
        <v>41.080004490245614</v>
      </c>
      <c r="AB221" s="238">
        <v>41.027980646177014</v>
      </c>
      <c r="AC221" s="238">
        <v>40.658448007925557</v>
      </c>
      <c r="AD221" s="238">
        <v>41.46763439249942</v>
      </c>
      <c r="AE221" s="238">
        <v>42.086782500875884</v>
      </c>
      <c r="AF221" s="237">
        <v>36.081586902727295</v>
      </c>
      <c r="AG221" s="238">
        <v>34.930187833192164</v>
      </c>
      <c r="AH221" s="238">
        <v>33.566150091138141</v>
      </c>
      <c r="AI221" s="238">
        <v>32.754405351776548</v>
      </c>
      <c r="AJ221" s="238">
        <v>37.850628039439663</v>
      </c>
      <c r="AK221" s="237">
        <v>33.973566373855007</v>
      </c>
      <c r="AL221" s="238">
        <v>33.034074302304553</v>
      </c>
      <c r="AM221" s="238">
        <v>31.90061403840091</v>
      </c>
      <c r="AN221" s="238">
        <v>31.527495899144455</v>
      </c>
      <c r="AO221" s="238">
        <v>40.609609774370654</v>
      </c>
      <c r="AP221" s="237">
        <v>34.053377934902393</v>
      </c>
      <c r="AQ221" s="238">
        <v>33.337545667988699</v>
      </c>
      <c r="AR221" s="238">
        <v>32.189792136939936</v>
      </c>
      <c r="AS221" s="238">
        <v>33.387139113154177</v>
      </c>
      <c r="AT221" s="238">
        <v>39.147203002785574</v>
      </c>
      <c r="AU221" s="237">
        <v>34.10159061468007</v>
      </c>
      <c r="AV221" s="238">
        <v>33.786440666361038</v>
      </c>
      <c r="AW221" s="238">
        <v>32.915799384402909</v>
      </c>
      <c r="AX221" s="238">
        <v>13.499637872308352</v>
      </c>
      <c r="AY221" s="238">
        <v>34.722670087472224</v>
      </c>
      <c r="AZ221" s="237">
        <v>36.907511418126994</v>
      </c>
      <c r="BA221" s="238">
        <v>36.363476899079522</v>
      </c>
      <c r="BB221" s="238">
        <v>35.800062646101878</v>
      </c>
      <c r="BC221" s="238">
        <v>34.574666627302534</v>
      </c>
      <c r="BD221" s="238">
        <v>37.564435132845048</v>
      </c>
      <c r="BE221" s="237">
        <v>40.177660015582816</v>
      </c>
      <c r="BF221" s="238">
        <v>39.817168370923262</v>
      </c>
      <c r="BG221" s="238">
        <v>39.699382326285566</v>
      </c>
      <c r="BH221" s="238">
        <v>39.069052450408272</v>
      </c>
      <c r="BI221" s="239">
        <v>42.828850892840251</v>
      </c>
    </row>
    <row r="222" spans="1:61" x14ac:dyDescent="0.25">
      <c r="A222" s="240" t="s">
        <v>1835</v>
      </c>
      <c r="B222" s="237">
        <v>59.639723601774229</v>
      </c>
      <c r="C222" s="238">
        <v>58.400596767585355</v>
      </c>
      <c r="D222" s="238">
        <v>147.16844246258879</v>
      </c>
      <c r="E222" s="238">
        <v>170.04000000000002</v>
      </c>
      <c r="F222" s="238">
        <v>158.12167761925639</v>
      </c>
      <c r="G222" s="237">
        <v>37.98557832762959</v>
      </c>
      <c r="H222" s="238">
        <v>37.905836350065314</v>
      </c>
      <c r="I222" s="238">
        <v>38.318341523822575</v>
      </c>
      <c r="J222" s="238">
        <v>38.154799149324354</v>
      </c>
      <c r="K222" s="238">
        <v>38.228808049885394</v>
      </c>
      <c r="L222" s="237">
        <v>45.458200641072196</v>
      </c>
      <c r="M222" s="238">
        <v>45.223265847709264</v>
      </c>
      <c r="N222" s="238">
        <v>45.556192438402725</v>
      </c>
      <c r="O222" s="238">
        <v>45.553104278221504</v>
      </c>
      <c r="P222" s="238">
        <v>45.546921094887061</v>
      </c>
      <c r="Q222" s="237">
        <v>4.2467055065581185</v>
      </c>
      <c r="R222" s="238">
        <v>4.2058325585621059</v>
      </c>
      <c r="S222" s="238">
        <v>4.2651769053349611</v>
      </c>
      <c r="T222" s="238">
        <v>4.5819333798686568</v>
      </c>
      <c r="U222" s="238">
        <v>4.5692095844757876</v>
      </c>
      <c r="V222" s="237">
        <v>46.606384900516154</v>
      </c>
      <c r="W222" s="238">
        <v>46.531136326398126</v>
      </c>
      <c r="X222" s="238">
        <v>47.754169498395868</v>
      </c>
      <c r="Y222" s="238">
        <v>47.781429934289712</v>
      </c>
      <c r="Z222" s="238">
        <v>47.270377218372658</v>
      </c>
      <c r="AA222" s="237">
        <v>36.090453648621924</v>
      </c>
      <c r="AB222" s="238">
        <v>35.893722041317055</v>
      </c>
      <c r="AC222" s="238">
        <v>37.202993696458748</v>
      </c>
      <c r="AD222" s="238">
        <v>37.380844715754698</v>
      </c>
      <c r="AE222" s="238">
        <v>37.141306249351658</v>
      </c>
      <c r="AF222" s="237">
        <v>28.224347572635455</v>
      </c>
      <c r="AG222" s="238">
        <v>28.252304195107364</v>
      </c>
      <c r="AH222" s="238">
        <v>30.985892570391684</v>
      </c>
      <c r="AI222" s="238">
        <v>28.980412579603804</v>
      </c>
      <c r="AJ222" s="238">
        <v>28.277208471656095</v>
      </c>
      <c r="AK222" s="237">
        <v>27.80510584563817</v>
      </c>
      <c r="AL222" s="238">
        <v>27.795585349851773</v>
      </c>
      <c r="AM222" s="238">
        <v>29.725206061641138</v>
      </c>
      <c r="AN222" s="238">
        <v>28.958652961500491</v>
      </c>
      <c r="AO222" s="238">
        <v>31.375450331652051</v>
      </c>
      <c r="AP222" s="237">
        <v>31.545318912459081</v>
      </c>
      <c r="AQ222" s="238">
        <v>31.377206201281577</v>
      </c>
      <c r="AR222" s="238">
        <v>31.762035286783142</v>
      </c>
      <c r="AS222" s="238">
        <v>31.499983946155272</v>
      </c>
      <c r="AT222" s="238">
        <v>32.192158499570219</v>
      </c>
      <c r="AU222" s="237">
        <v>31.829709761310959</v>
      </c>
      <c r="AV222" s="238">
        <v>31.816501009186872</v>
      </c>
      <c r="AW222" s="238">
        <v>31.841072271294717</v>
      </c>
      <c r="AX222" s="238">
        <v>30.651080390159461</v>
      </c>
      <c r="AY222" s="238">
        <v>32.031605268784219</v>
      </c>
      <c r="AZ222" s="237">
        <v>32.219843930348695</v>
      </c>
      <c r="BA222" s="238">
        <v>31.81386877176487</v>
      </c>
      <c r="BB222" s="238">
        <v>33.378487069824146</v>
      </c>
      <c r="BC222" s="238">
        <v>32.172203426788002</v>
      </c>
      <c r="BD222" s="238">
        <v>34.158843801144471</v>
      </c>
      <c r="BE222" s="237">
        <v>35.436484317272658</v>
      </c>
      <c r="BF222" s="238">
        <v>35.350973529149371</v>
      </c>
      <c r="BG222" s="238">
        <v>35.920844970534354</v>
      </c>
      <c r="BH222" s="238">
        <v>36.116673025601827</v>
      </c>
      <c r="BI222" s="239">
        <v>36.036149683407679</v>
      </c>
    </row>
    <row r="223" spans="1:61" x14ac:dyDescent="0.25">
      <c r="A223" s="240" t="s">
        <v>1836</v>
      </c>
      <c r="B223" s="237">
        <v>58.327507644396505</v>
      </c>
      <c r="C223" s="238">
        <v>57.363676978676828</v>
      </c>
      <c r="D223" s="238">
        <v>143.93279854363914</v>
      </c>
      <c r="E223" s="238">
        <v>166.30000000000004</v>
      </c>
      <c r="F223" s="238">
        <v>154.64564900991101</v>
      </c>
      <c r="G223" s="237">
        <v>38.142027568210963</v>
      </c>
      <c r="H223" s="238">
        <v>38.041248444983523</v>
      </c>
      <c r="I223" s="238">
        <v>38.450971551918236</v>
      </c>
      <c r="J223" s="238">
        <v>38.308357621194155</v>
      </c>
      <c r="K223" s="238">
        <v>38.532077117226166</v>
      </c>
      <c r="L223" s="237">
        <v>45.803973032289235</v>
      </c>
      <c r="M223" s="238">
        <v>45.566723786473631</v>
      </c>
      <c r="N223" s="238">
        <v>45.912758323848614</v>
      </c>
      <c r="O223" s="238">
        <v>45.909638595564068</v>
      </c>
      <c r="P223" s="238">
        <v>45.903440964927732</v>
      </c>
      <c r="Q223" s="237">
        <v>4.345439097127997</v>
      </c>
      <c r="R223" s="238">
        <v>4.3019918989718509</v>
      </c>
      <c r="S223" s="238">
        <v>4.363645477238558</v>
      </c>
      <c r="T223" s="238">
        <v>4.6829517463974133</v>
      </c>
      <c r="U223" s="238">
        <v>4.7181341552513967</v>
      </c>
      <c r="V223" s="237">
        <v>46.981676210668873</v>
      </c>
      <c r="W223" s="238">
        <v>46.911488319182574</v>
      </c>
      <c r="X223" s="238">
        <v>48.116103377083377</v>
      </c>
      <c r="Y223" s="238">
        <v>48.146312832250473</v>
      </c>
      <c r="Z223" s="238">
        <v>47.669512908224426</v>
      </c>
      <c r="AA223" s="237">
        <v>36.516880587716649</v>
      </c>
      <c r="AB223" s="238">
        <v>36.319811091349244</v>
      </c>
      <c r="AC223" s="238">
        <v>37.554762621651548</v>
      </c>
      <c r="AD223" s="238">
        <v>37.748459679004029</v>
      </c>
      <c r="AE223" s="238">
        <v>37.549722626179985</v>
      </c>
      <c r="AF223" s="237">
        <v>28.245456112536562</v>
      </c>
      <c r="AG223" s="238">
        <v>28.419509615863682</v>
      </c>
      <c r="AH223" s="238">
        <v>31.165611924058659</v>
      </c>
      <c r="AI223" s="238">
        <v>28.965931032956053</v>
      </c>
      <c r="AJ223" s="238">
        <v>28.174133275011755</v>
      </c>
      <c r="AK223" s="237">
        <v>27.96974999277603</v>
      </c>
      <c r="AL223" s="238">
        <v>27.960598333440636</v>
      </c>
      <c r="AM223" s="238">
        <v>29.900155868191494</v>
      </c>
      <c r="AN223" s="238">
        <v>28.727245072392233</v>
      </c>
      <c r="AO223" s="238">
        <v>31.560067030418146</v>
      </c>
      <c r="AP223" s="237">
        <v>31.444340802747313</v>
      </c>
      <c r="AQ223" s="238">
        <v>31.258379777927079</v>
      </c>
      <c r="AR223" s="238">
        <v>31.485232890115821</v>
      </c>
      <c r="AS223" s="238">
        <v>31.225733068415352</v>
      </c>
      <c r="AT223" s="238">
        <v>31.970288954357226</v>
      </c>
      <c r="AU223" s="237">
        <v>31.854212236339627</v>
      </c>
      <c r="AV223" s="238">
        <v>31.840969712485933</v>
      </c>
      <c r="AW223" s="238">
        <v>31.826975556115556</v>
      </c>
      <c r="AX223" s="238">
        <v>30.403926324012911</v>
      </c>
      <c r="AY223" s="238">
        <v>32.013032190895821</v>
      </c>
      <c r="AZ223" s="237">
        <v>32.340114327375161</v>
      </c>
      <c r="BA223" s="238">
        <v>31.91886835923453</v>
      </c>
      <c r="BB223" s="238">
        <v>33.05346804359263</v>
      </c>
      <c r="BC223" s="238">
        <v>31.857177954682051</v>
      </c>
      <c r="BD223" s="238">
        <v>33.93500104465312</v>
      </c>
      <c r="BE223" s="237">
        <v>35.452532624015504</v>
      </c>
      <c r="BF223" s="238">
        <v>35.424732197351069</v>
      </c>
      <c r="BG223" s="238">
        <v>36.173892921824581</v>
      </c>
      <c r="BH223" s="238">
        <v>36.498059239339405</v>
      </c>
      <c r="BI223" s="239">
        <v>36.390697819030635</v>
      </c>
    </row>
    <row r="224" spans="1:61" x14ac:dyDescent="0.25">
      <c r="A224" s="240" t="s">
        <v>1837</v>
      </c>
      <c r="B224" s="237">
        <v>55.108139355301383</v>
      </c>
      <c r="C224" s="238">
        <v>54.576726186472285</v>
      </c>
      <c r="D224" s="238">
        <v>54.348813785009064</v>
      </c>
      <c r="E224" s="238">
        <v>53.072288307979626</v>
      </c>
      <c r="F224" s="238">
        <v>55.784594163716775</v>
      </c>
      <c r="G224" s="237">
        <v>41.018625616502888</v>
      </c>
      <c r="H224" s="238">
        <v>40.628405392797163</v>
      </c>
      <c r="I224" s="238">
        <v>40.918096755456794</v>
      </c>
      <c r="J224" s="238">
        <v>39.700249051955304</v>
      </c>
      <c r="K224" s="238">
        <v>41.785503574681215</v>
      </c>
      <c r="L224" s="237">
        <v>49.803637854971868</v>
      </c>
      <c r="M224" s="238">
        <v>49.4430260612735</v>
      </c>
      <c r="N224" s="238">
        <v>49.745762163158659</v>
      </c>
      <c r="O224" s="238">
        <v>49.376167898132358</v>
      </c>
      <c r="P224" s="238">
        <v>50.382524015793159</v>
      </c>
      <c r="Q224" s="237">
        <v>40.463224771031207</v>
      </c>
      <c r="R224" s="238">
        <v>40.135282203479662</v>
      </c>
      <c r="S224" s="238">
        <v>40.14283818661346</v>
      </c>
      <c r="T224" s="238">
        <v>40.097565186422813</v>
      </c>
      <c r="U224" s="238">
        <v>41.518959027254979</v>
      </c>
      <c r="V224" s="237">
        <v>50.359111054926437</v>
      </c>
      <c r="W224" s="238">
        <v>50.019616095824681</v>
      </c>
      <c r="X224" s="238">
        <v>49.931099745767689</v>
      </c>
      <c r="Y224" s="238">
        <v>49.587394629817616</v>
      </c>
      <c r="Z224" s="238">
        <v>51.457934537906027</v>
      </c>
      <c r="AA224" s="237">
        <v>40.238510903713966</v>
      </c>
      <c r="AB224" s="238">
        <v>40.181586371267308</v>
      </c>
      <c r="AC224" s="238">
        <v>40.117986339089725</v>
      </c>
      <c r="AD224" s="238">
        <v>39.548557167181571</v>
      </c>
      <c r="AE224" s="238">
        <v>41.167312841420433</v>
      </c>
      <c r="AF224" s="237">
        <v>34.709295027211155</v>
      </c>
      <c r="AG224" s="238">
        <v>33.702706703701857</v>
      </c>
      <c r="AH224" s="238">
        <v>32.348248479250252</v>
      </c>
      <c r="AI224" s="238">
        <v>28.97876612244394</v>
      </c>
      <c r="AJ224" s="238">
        <v>36.272298771426499</v>
      </c>
      <c r="AK224" s="237">
        <v>32.224279119831252</v>
      </c>
      <c r="AL224" s="238">
        <v>31.588854884251386</v>
      </c>
      <c r="AM224" s="238">
        <v>30.561261922278568</v>
      </c>
      <c r="AN224" s="238">
        <v>28.243497663705163</v>
      </c>
      <c r="AO224" s="238">
        <v>35.526547545623437</v>
      </c>
      <c r="AP224" s="237">
        <v>31.886414020359357</v>
      </c>
      <c r="AQ224" s="238">
        <v>31.485347796247737</v>
      </c>
      <c r="AR224" s="238">
        <v>30.559505654202948</v>
      </c>
      <c r="AS224" s="238">
        <v>29.812850312733985</v>
      </c>
      <c r="AT224" s="238">
        <v>34.904061116797976</v>
      </c>
      <c r="AU224" s="237">
        <v>32.193355344504056</v>
      </c>
      <c r="AV224" s="238">
        <v>31.925394833201356</v>
      </c>
      <c r="AW224" s="238">
        <v>31.162081894703768</v>
      </c>
      <c r="AX224" s="238">
        <v>12.124479783331184</v>
      </c>
      <c r="AY224" s="238">
        <v>32.702043949914945</v>
      </c>
      <c r="AZ224" s="237">
        <v>34.971405751872339</v>
      </c>
      <c r="BA224" s="238">
        <v>34.607701303128849</v>
      </c>
      <c r="BB224" s="238">
        <v>34.244912930516378</v>
      </c>
      <c r="BC224" s="238">
        <v>31.033409221750087</v>
      </c>
      <c r="BD224" s="238">
        <v>35.544634603554144</v>
      </c>
      <c r="BE224" s="237">
        <v>38.691839684695978</v>
      </c>
      <c r="BF224" s="238">
        <v>38.29595505633889</v>
      </c>
      <c r="BG224" s="238">
        <v>38.149623583267513</v>
      </c>
      <c r="BH224" s="238">
        <v>37.153753561496629</v>
      </c>
      <c r="BI224" s="239">
        <v>40.488861291104975</v>
      </c>
    </row>
    <row r="225" spans="1:61" x14ac:dyDescent="0.25">
      <c r="A225" s="240" t="s">
        <v>1838</v>
      </c>
      <c r="B225" s="237">
        <v>55.161373845576129</v>
      </c>
      <c r="C225" s="238">
        <v>54.673559294568008</v>
      </c>
      <c r="D225" s="238">
        <v>54.30779917594112</v>
      </c>
      <c r="E225" s="238">
        <v>53.100245439052685</v>
      </c>
      <c r="F225" s="238">
        <v>55.878581400053619</v>
      </c>
      <c r="G225" s="237">
        <v>41.061849917304286</v>
      </c>
      <c r="H225" s="238">
        <v>40.684978556322697</v>
      </c>
      <c r="I225" s="238">
        <v>40.964002440831059</v>
      </c>
      <c r="J225" s="238">
        <v>39.786816252703403</v>
      </c>
      <c r="K225" s="238">
        <v>41.837748604169754</v>
      </c>
      <c r="L225" s="237">
        <v>49.954839057686129</v>
      </c>
      <c r="M225" s="238">
        <v>49.603790544229064</v>
      </c>
      <c r="N225" s="238">
        <v>49.763446746605545</v>
      </c>
      <c r="O225" s="238">
        <v>49.353516245874339</v>
      </c>
      <c r="P225" s="238">
        <v>50.546323139444262</v>
      </c>
      <c r="Q225" s="237">
        <v>40.545825460764362</v>
      </c>
      <c r="R225" s="238">
        <v>40.210471358701419</v>
      </c>
      <c r="S225" s="238">
        <v>40.202950246918519</v>
      </c>
      <c r="T225" s="238">
        <v>40.180932034685775</v>
      </c>
      <c r="U225" s="238">
        <v>41.586651007997872</v>
      </c>
      <c r="V225" s="237">
        <v>50.389111054926424</v>
      </c>
      <c r="W225" s="238">
        <v>50.125388156426681</v>
      </c>
      <c r="X225" s="238">
        <v>50.038281836746023</v>
      </c>
      <c r="Y225" s="238">
        <v>49.767472287428681</v>
      </c>
      <c r="Z225" s="238">
        <v>51.515352493445995</v>
      </c>
      <c r="AA225" s="237">
        <v>40.324541511725933</v>
      </c>
      <c r="AB225" s="238">
        <v>40.293923622856099</v>
      </c>
      <c r="AC225" s="238">
        <v>40.184389532624955</v>
      </c>
      <c r="AD225" s="238">
        <v>39.63127084781474</v>
      </c>
      <c r="AE225" s="238">
        <v>41.214346371328425</v>
      </c>
      <c r="AF225" s="237">
        <v>34.8364005905932</v>
      </c>
      <c r="AG225" s="238">
        <v>33.82267304195107</v>
      </c>
      <c r="AH225" s="238">
        <v>32.465387176886907</v>
      </c>
      <c r="AI225" s="238">
        <v>29.081427715128754</v>
      </c>
      <c r="AJ225" s="238">
        <v>36.407185531407713</v>
      </c>
      <c r="AK225" s="237">
        <v>32.379295258184769</v>
      </c>
      <c r="AL225" s="238">
        <v>31.743833025222191</v>
      </c>
      <c r="AM225" s="238">
        <v>30.685782009511549</v>
      </c>
      <c r="AN225" s="238">
        <v>28.356713668147417</v>
      </c>
      <c r="AO225" s="238">
        <v>35.721537253625847</v>
      </c>
      <c r="AP225" s="237">
        <v>31.999683832425795</v>
      </c>
      <c r="AQ225" s="238">
        <v>31.591258721455251</v>
      </c>
      <c r="AR225" s="238">
        <v>30.712430811797319</v>
      </c>
      <c r="AS225" s="238">
        <v>29.938000768395735</v>
      </c>
      <c r="AT225" s="238">
        <v>35.06546503229626</v>
      </c>
      <c r="AU225" s="237">
        <v>32.278150303782226</v>
      </c>
      <c r="AV225" s="238">
        <v>32.017958495329161</v>
      </c>
      <c r="AW225" s="238">
        <v>31.301364099006079</v>
      </c>
      <c r="AX225" s="238">
        <v>12.174714811780312</v>
      </c>
      <c r="AY225" s="238">
        <v>32.851387750169643</v>
      </c>
      <c r="AZ225" s="237">
        <v>35.13655035225981</v>
      </c>
      <c r="BA225" s="238">
        <v>34.775129604578005</v>
      </c>
      <c r="BB225" s="238">
        <v>34.377483931985701</v>
      </c>
      <c r="BC225" s="238">
        <v>31.143548912390212</v>
      </c>
      <c r="BD225" s="238">
        <v>35.719782151134218</v>
      </c>
      <c r="BE225" s="237">
        <v>38.821686310586259</v>
      </c>
      <c r="BF225" s="238">
        <v>38.406198608556252</v>
      </c>
      <c r="BG225" s="238">
        <v>38.246961014567837</v>
      </c>
      <c r="BH225" s="238">
        <v>37.216595747665934</v>
      </c>
      <c r="BI225" s="239">
        <v>40.629769543835273</v>
      </c>
    </row>
    <row r="226" spans="1:61" x14ac:dyDescent="0.25">
      <c r="A226" s="240" t="s">
        <v>1839</v>
      </c>
      <c r="B226" s="237">
        <v>55.732115570852201</v>
      </c>
      <c r="C226" s="238">
        <v>55.266858225657515</v>
      </c>
      <c r="D226" s="238">
        <v>54.7886979787001</v>
      </c>
      <c r="E226" s="238">
        <v>53.713775099342186</v>
      </c>
      <c r="F226" s="238">
        <v>56.435208050806843</v>
      </c>
      <c r="G226" s="237">
        <v>42.200454447513856</v>
      </c>
      <c r="H226" s="238">
        <v>41.784007572930271</v>
      </c>
      <c r="I226" s="238">
        <v>42.145023152000469</v>
      </c>
      <c r="J226" s="238">
        <v>40.79635459965936</v>
      </c>
      <c r="K226" s="238">
        <v>43.023350464163293</v>
      </c>
      <c r="L226" s="237">
        <v>50.371259071112185</v>
      </c>
      <c r="M226" s="238">
        <v>50.042554645369151</v>
      </c>
      <c r="N226" s="238">
        <v>50.143831358907363</v>
      </c>
      <c r="O226" s="238">
        <v>50.206204235510747</v>
      </c>
      <c r="P226" s="238">
        <v>50.967901049056465</v>
      </c>
      <c r="Q226" s="237">
        <v>42.67884372173225</v>
      </c>
      <c r="R226" s="238">
        <v>42.339935479474875</v>
      </c>
      <c r="S226" s="238">
        <v>42.201272267564462</v>
      </c>
      <c r="T226" s="238">
        <v>42.064965271488845</v>
      </c>
      <c r="U226" s="238">
        <v>43.84994148602712</v>
      </c>
      <c r="V226" s="237">
        <v>51.946007309922059</v>
      </c>
      <c r="W226" s="238">
        <v>51.805944538158691</v>
      </c>
      <c r="X226" s="238">
        <v>51.046100031286421</v>
      </c>
      <c r="Y226" s="238">
        <v>51.425105935918353</v>
      </c>
      <c r="Z226" s="238">
        <v>52.569176378290408</v>
      </c>
      <c r="AA226" s="237">
        <v>42.5737696057951</v>
      </c>
      <c r="AB226" s="238">
        <v>42.541531751586454</v>
      </c>
      <c r="AC226" s="238">
        <v>42.16704107500145</v>
      </c>
      <c r="AD226" s="238">
        <v>42.883963982524492</v>
      </c>
      <c r="AE226" s="238">
        <v>43.329585725274363</v>
      </c>
      <c r="AF226" s="237">
        <v>36.418861253288227</v>
      </c>
      <c r="AG226" s="238">
        <v>35.372710222460263</v>
      </c>
      <c r="AH226" s="238">
        <v>33.798463159313421</v>
      </c>
      <c r="AI226" s="238">
        <v>33.018765296552502</v>
      </c>
      <c r="AJ226" s="238">
        <v>38.116915472538558</v>
      </c>
      <c r="AK226" s="237">
        <v>34.83244704828504</v>
      </c>
      <c r="AL226" s="238">
        <v>34.013699157829549</v>
      </c>
      <c r="AM226" s="238">
        <v>32.686035062337425</v>
      </c>
      <c r="AN226" s="238">
        <v>32.396893155643305</v>
      </c>
      <c r="AO226" s="238">
        <v>41.541029540303384</v>
      </c>
      <c r="AP226" s="237">
        <v>34.861504561094932</v>
      </c>
      <c r="AQ226" s="238">
        <v>34.320453291721755</v>
      </c>
      <c r="AR226" s="238">
        <v>32.977572028373622</v>
      </c>
      <c r="AS226" s="238">
        <v>34.317194920110353</v>
      </c>
      <c r="AT226" s="238">
        <v>40.171978409119284</v>
      </c>
      <c r="AU226" s="237">
        <v>34.409780426291583</v>
      </c>
      <c r="AV226" s="238">
        <v>34.189004328488835</v>
      </c>
      <c r="AW226" s="238">
        <v>33.158361615017817</v>
      </c>
      <c r="AX226" s="238">
        <v>13.610600802945319</v>
      </c>
      <c r="AY226" s="238">
        <v>34.93793067291336</v>
      </c>
      <c r="AZ226" s="237">
        <v>37.790197169064257</v>
      </c>
      <c r="BA226" s="238">
        <v>37.443704600258108</v>
      </c>
      <c r="BB226" s="238">
        <v>36.68786829591366</v>
      </c>
      <c r="BC226" s="238">
        <v>35.477359369892767</v>
      </c>
      <c r="BD226" s="238">
        <v>38.47685174437725</v>
      </c>
      <c r="BE226" s="237">
        <v>41.598286680979967</v>
      </c>
      <c r="BF226" s="238">
        <v>41.17175068998673</v>
      </c>
      <c r="BG226" s="238">
        <v>40.708674060824499</v>
      </c>
      <c r="BH226" s="238">
        <v>40.108075426753949</v>
      </c>
      <c r="BI226" s="239">
        <v>44.054100898430718</v>
      </c>
    </row>
    <row r="227" spans="1:61" x14ac:dyDescent="0.25">
      <c r="A227" s="240" t="s">
        <v>1840</v>
      </c>
      <c r="B227" s="237">
        <v>62.779429783077006</v>
      </c>
      <c r="C227" s="238">
        <v>61.18193259993518</v>
      </c>
      <c r="D227" s="238">
        <v>154.88071755113174</v>
      </c>
      <c r="E227" s="238">
        <v>179.64567985646156</v>
      </c>
      <c r="F227" s="238">
        <v>166.42224556645169</v>
      </c>
      <c r="G227" s="237">
        <v>38.232770001887218</v>
      </c>
      <c r="H227" s="238">
        <v>38.240008179386699</v>
      </c>
      <c r="I227" s="238">
        <v>38.390142321987383</v>
      </c>
      <c r="J227" s="238">
        <v>38.457705134150551</v>
      </c>
      <c r="K227" s="238">
        <v>38.313333998131355</v>
      </c>
      <c r="L227" s="237">
        <v>45.331542337290514</v>
      </c>
      <c r="M227" s="238">
        <v>45.207782314685382</v>
      </c>
      <c r="N227" s="238">
        <v>45.448637453711875</v>
      </c>
      <c r="O227" s="238">
        <v>45.44511377347014</v>
      </c>
      <c r="P227" s="238">
        <v>45.438757227855518</v>
      </c>
      <c r="Q227" s="237">
        <v>4.0221668504070553</v>
      </c>
      <c r="R227" s="238">
        <v>4.0225037325297928</v>
      </c>
      <c r="S227" s="238">
        <v>4.0385396477342859</v>
      </c>
      <c r="T227" s="238">
        <v>4.4007497369668878</v>
      </c>
      <c r="U227" s="238">
        <v>4.3191947499474512</v>
      </c>
      <c r="V227" s="237">
        <v>47.652239683828121</v>
      </c>
      <c r="W227" s="238">
        <v>47.557049046793495</v>
      </c>
      <c r="X227" s="238">
        <v>49.308920449655808</v>
      </c>
      <c r="Y227" s="238">
        <v>49.33163683868861</v>
      </c>
      <c r="Z227" s="238">
        <v>48.369028545254316</v>
      </c>
      <c r="AA227" s="237">
        <v>36.10872685181743</v>
      </c>
      <c r="AB227" s="238">
        <v>35.907762323331674</v>
      </c>
      <c r="AC227" s="238">
        <v>37.547432982381167</v>
      </c>
      <c r="AD227" s="238">
        <v>37.8150933504268</v>
      </c>
      <c r="AE227" s="238">
        <v>37.480813869963228</v>
      </c>
      <c r="AF227" s="237">
        <v>29.296758155618068</v>
      </c>
      <c r="AG227" s="238">
        <v>29.367847796572171</v>
      </c>
      <c r="AH227" s="238">
        <v>32.210025508820429</v>
      </c>
      <c r="AI227" s="238">
        <v>30.058851372320799</v>
      </c>
      <c r="AJ227" s="238">
        <v>29.308516810751552</v>
      </c>
      <c r="AK227" s="237">
        <v>28.712385875689897</v>
      </c>
      <c r="AL227" s="238">
        <v>28.475585349851769</v>
      </c>
      <c r="AM227" s="238">
        <v>30.796134973002445</v>
      </c>
      <c r="AN227" s="238">
        <v>29.96897950806186</v>
      </c>
      <c r="AO227" s="238">
        <v>32.602400324651981</v>
      </c>
      <c r="AP227" s="237">
        <v>32.772434463344659</v>
      </c>
      <c r="AQ227" s="238">
        <v>32.501361926847416</v>
      </c>
      <c r="AR227" s="238">
        <v>33.147424526748715</v>
      </c>
      <c r="AS227" s="238">
        <v>32.870548316253803</v>
      </c>
      <c r="AT227" s="238">
        <v>33.60754375421314</v>
      </c>
      <c r="AU227" s="237">
        <v>33.203018327983749</v>
      </c>
      <c r="AV227" s="238">
        <v>33.192759188363688</v>
      </c>
      <c r="AW227" s="238">
        <v>33.20025593424468</v>
      </c>
      <c r="AX227" s="238">
        <v>32.093473638060317</v>
      </c>
      <c r="AY227" s="238">
        <v>33.398590107550874</v>
      </c>
      <c r="AZ227" s="237">
        <v>32.713827797404583</v>
      </c>
      <c r="BA227" s="238">
        <v>32.153867946704196</v>
      </c>
      <c r="BB227" s="238">
        <v>33.631150716697285</v>
      </c>
      <c r="BC227" s="238">
        <v>32.887269151527299</v>
      </c>
      <c r="BD227" s="238">
        <v>34.933844400852749</v>
      </c>
      <c r="BE227" s="237">
        <v>36.13259262189667</v>
      </c>
      <c r="BF227" s="238">
        <v>36.081074637517993</v>
      </c>
      <c r="BG227" s="238">
        <v>36.208678450436949</v>
      </c>
      <c r="BH227" s="238">
        <v>36.95124106924149</v>
      </c>
      <c r="BI227" s="239">
        <v>36.349025100327346</v>
      </c>
    </row>
    <row r="228" spans="1:61" x14ac:dyDescent="0.25">
      <c r="A228" s="240" t="s">
        <v>1841</v>
      </c>
      <c r="B228" s="237">
        <v>53.297353965910091</v>
      </c>
      <c r="C228" s="238">
        <v>52.82562598222966</v>
      </c>
      <c r="D228" s="238">
        <v>52.384864774169017</v>
      </c>
      <c r="E228" s="238">
        <v>51.404364888347352</v>
      </c>
      <c r="F228" s="238">
        <v>54.274572045583682</v>
      </c>
      <c r="G228" s="237">
        <v>40.317986459597975</v>
      </c>
      <c r="H228" s="238">
        <v>39.913119611867884</v>
      </c>
      <c r="I228" s="238">
        <v>40.137558809996968</v>
      </c>
      <c r="J228" s="238">
        <v>38.697759206397791</v>
      </c>
      <c r="K228" s="238">
        <v>40.963785497512895</v>
      </c>
      <c r="L228" s="237">
        <v>48.581122143072022</v>
      </c>
      <c r="M228" s="238">
        <v>48.263062696627095</v>
      </c>
      <c r="N228" s="238">
        <v>48.376011766403238</v>
      </c>
      <c r="O228" s="238">
        <v>48.624841641987494</v>
      </c>
      <c r="P228" s="238">
        <v>49.304540841537658</v>
      </c>
      <c r="Q228" s="237">
        <v>40.312559432948895</v>
      </c>
      <c r="R228" s="238">
        <v>40.114044805499617</v>
      </c>
      <c r="S228" s="238">
        <v>39.919686962059167</v>
      </c>
      <c r="T228" s="238">
        <v>39.816303583966075</v>
      </c>
      <c r="U228" s="238">
        <v>41.481090124852656</v>
      </c>
      <c r="V228" s="237">
        <v>49.953355274927873</v>
      </c>
      <c r="W228" s="238">
        <v>49.838229971115908</v>
      </c>
      <c r="X228" s="238">
        <v>49.063577541659591</v>
      </c>
      <c r="Y228" s="238">
        <v>49.791696167727871</v>
      </c>
      <c r="Z228" s="238">
        <v>50.630794092136171</v>
      </c>
      <c r="AA228" s="237">
        <v>40.326273378642192</v>
      </c>
      <c r="AB228" s="238">
        <v>40.286555468437037</v>
      </c>
      <c r="AC228" s="238">
        <v>39.971184949202588</v>
      </c>
      <c r="AD228" s="238">
        <v>41.060883063528316</v>
      </c>
      <c r="AE228" s="238">
        <v>40.998723422786874</v>
      </c>
      <c r="AF228" s="237">
        <v>35.471911846751958</v>
      </c>
      <c r="AG228" s="238">
        <v>34.47024871082656</v>
      </c>
      <c r="AH228" s="238">
        <v>32.926643289059967</v>
      </c>
      <c r="AI228" s="238">
        <v>33.16873653083875</v>
      </c>
      <c r="AJ228" s="238">
        <v>37.143544335229429</v>
      </c>
      <c r="AK228" s="237">
        <v>33.367430909931521</v>
      </c>
      <c r="AL228" s="238">
        <v>32.554414604161501</v>
      </c>
      <c r="AM228" s="238">
        <v>31.31564348281616</v>
      </c>
      <c r="AN228" s="238">
        <v>31.832621248766042</v>
      </c>
      <c r="AO228" s="238">
        <v>40.941825845778951</v>
      </c>
      <c r="AP228" s="237">
        <v>33.390808871036278</v>
      </c>
      <c r="AQ228" s="238">
        <v>32.859776424438138</v>
      </c>
      <c r="AR228" s="238">
        <v>31.597157823773639</v>
      </c>
      <c r="AS228" s="238">
        <v>33.719772702837787</v>
      </c>
      <c r="AT228" s="238">
        <v>39.126992131909986</v>
      </c>
      <c r="AU228" s="237">
        <v>33.524604283125882</v>
      </c>
      <c r="AV228" s="238">
        <v>33.303802729269989</v>
      </c>
      <c r="AW228" s="238">
        <v>32.317498723642395</v>
      </c>
      <c r="AX228" s="238">
        <v>13.589495472694752</v>
      </c>
      <c r="AY228" s="238">
        <v>34.050121327049467</v>
      </c>
      <c r="AZ228" s="237">
        <v>36.192392970583164</v>
      </c>
      <c r="BA228" s="238">
        <v>35.860818833800096</v>
      </c>
      <c r="BB228" s="238">
        <v>35.135073951173666</v>
      </c>
      <c r="BC228" s="238">
        <v>34.819880347107265</v>
      </c>
      <c r="BD228" s="238">
        <v>36.851326341895621</v>
      </c>
      <c r="BE228" s="237">
        <v>39.602801488011821</v>
      </c>
      <c r="BF228" s="238">
        <v>39.304591212068424</v>
      </c>
      <c r="BG228" s="238">
        <v>38.98045560145902</v>
      </c>
      <c r="BH228" s="238">
        <v>38.571374732010895</v>
      </c>
      <c r="BI228" s="239">
        <v>41.877752031058904</v>
      </c>
    </row>
    <row r="229" spans="1:61" x14ac:dyDescent="0.25">
      <c r="A229" s="240" t="s">
        <v>1842</v>
      </c>
      <c r="B229" s="237">
        <v>58.329877661421691</v>
      </c>
      <c r="C229" s="238">
        <v>57.366343430297619</v>
      </c>
      <c r="D229" s="238">
        <v>143.93279854363914</v>
      </c>
      <c r="E229" s="238">
        <v>166.30000000000004</v>
      </c>
      <c r="F229" s="238">
        <v>154.64564900991101</v>
      </c>
      <c r="G229" s="237">
        <v>38.142027568210963</v>
      </c>
      <c r="H229" s="238">
        <v>38.041248444983523</v>
      </c>
      <c r="I229" s="238">
        <v>38.450971551918236</v>
      </c>
      <c r="J229" s="238">
        <v>38.308357621194155</v>
      </c>
      <c r="K229" s="238">
        <v>38.529479394372274</v>
      </c>
      <c r="L229" s="237">
        <v>45.798966919430299</v>
      </c>
      <c r="M229" s="238">
        <v>45.56403986027447</v>
      </c>
      <c r="N229" s="238">
        <v>45.912758323848614</v>
      </c>
      <c r="O229" s="238">
        <v>45.909638595564068</v>
      </c>
      <c r="P229" s="238">
        <v>45.903440964927732</v>
      </c>
      <c r="Q229" s="237">
        <v>4.3428329093170515</v>
      </c>
      <c r="R229" s="238">
        <v>4.2993838675974017</v>
      </c>
      <c r="S229" s="238">
        <v>4.3585386988017571</v>
      </c>
      <c r="T229" s="238">
        <v>4.6829517463974133</v>
      </c>
      <c r="U229" s="238">
        <v>4.7181341552513967</v>
      </c>
      <c r="V229" s="237">
        <v>46.981676210668873</v>
      </c>
      <c r="W229" s="238">
        <v>46.909242209797505</v>
      </c>
      <c r="X229" s="238">
        <v>48.116103377083377</v>
      </c>
      <c r="Y229" s="238">
        <v>48.14375216051701</v>
      </c>
      <c r="Z229" s="238">
        <v>47.669512908224426</v>
      </c>
      <c r="AA229" s="237">
        <v>36.516880587716649</v>
      </c>
      <c r="AB229" s="238">
        <v>36.319811091349244</v>
      </c>
      <c r="AC229" s="238">
        <v>37.554762621651548</v>
      </c>
      <c r="AD229" s="238">
        <v>37.748459679004029</v>
      </c>
      <c r="AE229" s="238">
        <v>37.549722626179985</v>
      </c>
      <c r="AF229" s="237">
        <v>28.245456112536562</v>
      </c>
      <c r="AG229" s="238">
        <v>28.419509615863682</v>
      </c>
      <c r="AH229" s="238">
        <v>31.165611924058659</v>
      </c>
      <c r="AI229" s="238">
        <v>28.965931032956053</v>
      </c>
      <c r="AJ229" s="238">
        <v>28.174133275011755</v>
      </c>
      <c r="AK229" s="237">
        <v>27.96974999277603</v>
      </c>
      <c r="AL229" s="238">
        <v>27.960598333440636</v>
      </c>
      <c r="AM229" s="238">
        <v>29.900155868191494</v>
      </c>
      <c r="AN229" s="238">
        <v>28.727245072392233</v>
      </c>
      <c r="AO229" s="238">
        <v>31.560067030418146</v>
      </c>
      <c r="AP229" s="237">
        <v>31.446957669424144</v>
      </c>
      <c r="AQ229" s="238">
        <v>31.260595609111203</v>
      </c>
      <c r="AR229" s="238">
        <v>31.490087467901777</v>
      </c>
      <c r="AS229" s="238">
        <v>31.227946468173432</v>
      </c>
      <c r="AT229" s="238">
        <v>31.97286930267893</v>
      </c>
      <c r="AU229" s="237">
        <v>31.852024470995083</v>
      </c>
      <c r="AV229" s="238">
        <v>31.841411670844323</v>
      </c>
      <c r="AW229" s="238">
        <v>31.826975556115556</v>
      </c>
      <c r="AX229" s="238">
        <v>30.403926324012911</v>
      </c>
      <c r="AY229" s="238">
        <v>32.013032190895821</v>
      </c>
      <c r="AZ229" s="237">
        <v>32.337598160826843</v>
      </c>
      <c r="BA229" s="238">
        <v>31.91886835923453</v>
      </c>
      <c r="BB229" s="238">
        <v>33.05346804359263</v>
      </c>
      <c r="BC229" s="238">
        <v>31.857177954682051</v>
      </c>
      <c r="BD229" s="238">
        <v>33.93500104465312</v>
      </c>
      <c r="BE229" s="237">
        <v>35.452532624015504</v>
      </c>
      <c r="BF229" s="238">
        <v>35.424732197351069</v>
      </c>
      <c r="BG229" s="238">
        <v>36.171280251372494</v>
      </c>
      <c r="BH229" s="238">
        <v>36.498059239339405</v>
      </c>
      <c r="BI229" s="239">
        <v>36.38328672032366</v>
      </c>
    </row>
    <row r="230" spans="1:61" x14ac:dyDescent="0.25">
      <c r="A230" s="240" t="s">
        <v>1843</v>
      </c>
      <c r="B230" s="237">
        <v>58.327507644396505</v>
      </c>
      <c r="C230" s="238">
        <v>57.363676978676828</v>
      </c>
      <c r="D230" s="238">
        <v>143.93279854363914</v>
      </c>
      <c r="E230" s="238">
        <v>166.30000000000004</v>
      </c>
      <c r="F230" s="238">
        <v>154.64564900991101</v>
      </c>
      <c r="G230" s="237">
        <v>38.144273548218365</v>
      </c>
      <c r="H230" s="238">
        <v>38.046080985258442</v>
      </c>
      <c r="I230" s="238">
        <v>38.453567137538222</v>
      </c>
      <c r="J230" s="238">
        <v>38.308357621194155</v>
      </c>
      <c r="K230" s="238">
        <v>38.532077117226166</v>
      </c>
      <c r="L230" s="237">
        <v>45.806654613837743</v>
      </c>
      <c r="M230" s="238">
        <v>45.566723786473631</v>
      </c>
      <c r="N230" s="238">
        <v>45.912758323848614</v>
      </c>
      <c r="O230" s="238">
        <v>45.909638595564068</v>
      </c>
      <c r="P230" s="238">
        <v>45.903440964927732</v>
      </c>
      <c r="Q230" s="237">
        <v>4.3476819029850748</v>
      </c>
      <c r="R230" s="238">
        <v>4.306816265653155</v>
      </c>
      <c r="S230" s="238">
        <v>4.3662802707516244</v>
      </c>
      <c r="T230" s="238">
        <v>4.6829517463974133</v>
      </c>
      <c r="U230" s="238">
        <v>4.7207077421977521</v>
      </c>
      <c r="V230" s="237">
        <v>46.983920729336234</v>
      </c>
      <c r="W230" s="238">
        <v>46.911488319182574</v>
      </c>
      <c r="X230" s="238">
        <v>48.116103377083377</v>
      </c>
      <c r="Y230" s="238">
        <v>48.146312832250473</v>
      </c>
      <c r="Z230" s="238">
        <v>47.669512908224426</v>
      </c>
      <c r="AA230" s="237">
        <v>36.519582169264424</v>
      </c>
      <c r="AB230" s="238">
        <v>36.319811091349244</v>
      </c>
      <c r="AC230" s="238">
        <v>37.554762621651548</v>
      </c>
      <c r="AD230" s="238">
        <v>37.748459679004029</v>
      </c>
      <c r="AE230" s="238">
        <v>37.552095487133919</v>
      </c>
      <c r="AF230" s="237">
        <v>28.245456112536562</v>
      </c>
      <c r="AG230" s="238">
        <v>28.419509615863682</v>
      </c>
      <c r="AH230" s="238">
        <v>31.165611924058659</v>
      </c>
      <c r="AI230" s="238">
        <v>28.965931032956053</v>
      </c>
      <c r="AJ230" s="238">
        <v>28.174133275011755</v>
      </c>
      <c r="AK230" s="237">
        <v>27.96974999277603</v>
      </c>
      <c r="AL230" s="238">
        <v>27.960598333440636</v>
      </c>
      <c r="AM230" s="238">
        <v>29.900155868191494</v>
      </c>
      <c r="AN230" s="238">
        <v>28.727245072392233</v>
      </c>
      <c r="AO230" s="238">
        <v>31.560067030418146</v>
      </c>
      <c r="AP230" s="237">
        <v>31.446914601034017</v>
      </c>
      <c r="AQ230" s="238">
        <v>31.258379777927079</v>
      </c>
      <c r="AR230" s="238">
        <v>31.485232890115821</v>
      </c>
      <c r="AS230" s="238">
        <v>31.225733068415352</v>
      </c>
      <c r="AT230" s="238">
        <v>31.968083062563082</v>
      </c>
      <c r="AU230" s="237">
        <v>31.852024470995083</v>
      </c>
      <c r="AV230" s="238">
        <v>31.838773733753285</v>
      </c>
      <c r="AW230" s="238">
        <v>31.826975556115556</v>
      </c>
      <c r="AX230" s="238">
        <v>30.403926324012911</v>
      </c>
      <c r="AY230" s="238">
        <v>32.010841536759713</v>
      </c>
      <c r="AZ230" s="237">
        <v>32.340114327375161</v>
      </c>
      <c r="BA230" s="238">
        <v>31.91886835923453</v>
      </c>
      <c r="BB230" s="238">
        <v>33.05346804359263</v>
      </c>
      <c r="BC230" s="238">
        <v>31.857177954682051</v>
      </c>
      <c r="BD230" s="238">
        <v>33.93500104465312</v>
      </c>
      <c r="BE230" s="237">
        <v>35.452532624015504</v>
      </c>
      <c r="BF230" s="238">
        <v>35.424732197351069</v>
      </c>
      <c r="BG230" s="238">
        <v>36.173892921824581</v>
      </c>
      <c r="BH230" s="238">
        <v>36.498059239339405</v>
      </c>
      <c r="BI230" s="239">
        <v>36.390697819030635</v>
      </c>
    </row>
    <row r="231" spans="1:61" x14ac:dyDescent="0.25">
      <c r="A231" s="240" t="s">
        <v>1844</v>
      </c>
      <c r="B231" s="237">
        <v>54.001772568263121</v>
      </c>
      <c r="C231" s="238">
        <v>53.554421975038373</v>
      </c>
      <c r="D231" s="238">
        <v>53.056725593351317</v>
      </c>
      <c r="E231" s="238">
        <v>51.847132714459789</v>
      </c>
      <c r="F231" s="238">
        <v>54.938764646608369</v>
      </c>
      <c r="G231" s="237">
        <v>40.834489210920886</v>
      </c>
      <c r="H231" s="238">
        <v>40.431892890464638</v>
      </c>
      <c r="I231" s="238">
        <v>40.627122690918348</v>
      </c>
      <c r="J231" s="238">
        <v>39.236904334172941</v>
      </c>
      <c r="K231" s="238">
        <v>41.48552626951043</v>
      </c>
      <c r="L231" s="237">
        <v>49.294061842867663</v>
      </c>
      <c r="M231" s="238">
        <v>48.967248861653417</v>
      </c>
      <c r="N231" s="238">
        <v>49.053355757362027</v>
      </c>
      <c r="O231" s="238">
        <v>48.856834563968086</v>
      </c>
      <c r="P231" s="238">
        <v>49.93295082409351</v>
      </c>
      <c r="Q231" s="237">
        <v>40.66302966700588</v>
      </c>
      <c r="R231" s="238">
        <v>40.372516966732789</v>
      </c>
      <c r="S231" s="238">
        <v>40.158387951850692</v>
      </c>
      <c r="T231" s="238">
        <v>40.01936347004272</v>
      </c>
      <c r="U231" s="238">
        <v>41.733335389054488</v>
      </c>
      <c r="V231" s="237">
        <v>50.472999906851719</v>
      </c>
      <c r="W231" s="238">
        <v>50.302374519573632</v>
      </c>
      <c r="X231" s="238">
        <v>49.561451319860595</v>
      </c>
      <c r="Y231" s="238">
        <v>49.596374585569208</v>
      </c>
      <c r="Z231" s="238">
        <v>51.146859174146513</v>
      </c>
      <c r="AA231" s="237">
        <v>40.509695302638093</v>
      </c>
      <c r="AB231" s="238">
        <v>40.477032486551622</v>
      </c>
      <c r="AC231" s="238">
        <v>40.096162124361392</v>
      </c>
      <c r="AD231" s="238">
        <v>40.214559108808132</v>
      </c>
      <c r="AE231" s="238">
        <v>41.165440286778484</v>
      </c>
      <c r="AF231" s="237">
        <v>35.077022111915355</v>
      </c>
      <c r="AG231" s="238">
        <v>34.075293489362757</v>
      </c>
      <c r="AH231" s="238">
        <v>32.551975174921147</v>
      </c>
      <c r="AI231" s="238">
        <v>30.501898222077106</v>
      </c>
      <c r="AJ231" s="238">
        <v>36.680416572753636</v>
      </c>
      <c r="AK231" s="237">
        <v>32.95783543791719</v>
      </c>
      <c r="AL231" s="238">
        <v>32.214449446779554</v>
      </c>
      <c r="AM231" s="238">
        <v>30.920593289366508</v>
      </c>
      <c r="AN231" s="238">
        <v>29.542844455412968</v>
      </c>
      <c r="AO231" s="238">
        <v>37.991453877093868</v>
      </c>
      <c r="AP231" s="237">
        <v>32.985318278505325</v>
      </c>
      <c r="AQ231" s="238">
        <v>32.489415602898362</v>
      </c>
      <c r="AR231" s="238">
        <v>31.201889041387691</v>
      </c>
      <c r="AS231" s="238">
        <v>31.293976274529221</v>
      </c>
      <c r="AT231" s="238">
        <v>36.94696468632857</v>
      </c>
      <c r="AU231" s="237">
        <v>33.136343722325222</v>
      </c>
      <c r="AV231" s="238">
        <v>32.933470560917385</v>
      </c>
      <c r="AW231" s="238">
        <v>31.934936493027486</v>
      </c>
      <c r="AX231" s="238">
        <v>12.655188450651032</v>
      </c>
      <c r="AY231" s="238">
        <v>33.631790810303322</v>
      </c>
      <c r="AZ231" s="237">
        <v>35.762020299866457</v>
      </c>
      <c r="BA231" s="238">
        <v>35.433214498651104</v>
      </c>
      <c r="BB231" s="238">
        <v>34.73000033200136</v>
      </c>
      <c r="BC231" s="238">
        <v>32.416539969000759</v>
      </c>
      <c r="BD231" s="238">
        <v>36.398697394944648</v>
      </c>
      <c r="BE231" s="237">
        <v>39.247606696053197</v>
      </c>
      <c r="BF231" s="238">
        <v>38.894317440627155</v>
      </c>
      <c r="BG231" s="238">
        <v>38.520802015041134</v>
      </c>
      <c r="BH231" s="238">
        <v>37.656289055123665</v>
      </c>
      <c r="BI231" s="239">
        <v>41.626219856643282</v>
      </c>
    </row>
    <row r="232" spans="1:61" x14ac:dyDescent="0.25">
      <c r="A232" s="240"/>
      <c r="B232" s="237"/>
      <c r="C232" s="238"/>
      <c r="D232" s="238"/>
      <c r="E232" s="238"/>
      <c r="F232" s="238"/>
      <c r="G232" s="237"/>
      <c r="H232" s="238"/>
      <c r="I232" s="238"/>
      <c r="J232" s="238"/>
      <c r="K232" s="238"/>
      <c r="L232" s="237"/>
      <c r="M232" s="238"/>
      <c r="N232" s="238"/>
      <c r="O232" s="238"/>
      <c r="P232" s="238"/>
      <c r="Q232" s="237"/>
      <c r="R232" s="238"/>
      <c r="S232" s="238"/>
      <c r="T232" s="238"/>
      <c r="U232" s="238"/>
      <c r="V232" s="237"/>
      <c r="W232" s="238"/>
      <c r="X232" s="238"/>
      <c r="Y232" s="238"/>
      <c r="Z232" s="238"/>
      <c r="AA232" s="237"/>
      <c r="AB232" s="238"/>
      <c r="AC232" s="238"/>
      <c r="AD232" s="238"/>
      <c r="AE232" s="238"/>
      <c r="AF232" s="237"/>
      <c r="AG232" s="238"/>
      <c r="AH232" s="238"/>
      <c r="AI232" s="238"/>
      <c r="AJ232" s="238"/>
      <c r="AK232" s="237"/>
      <c r="AL232" s="238"/>
      <c r="AM232" s="238"/>
      <c r="AN232" s="238"/>
      <c r="AO232" s="238"/>
      <c r="AP232" s="237"/>
      <c r="AQ232" s="238"/>
      <c r="AR232" s="238"/>
      <c r="AS232" s="238"/>
      <c r="AT232" s="238"/>
      <c r="AU232" s="237"/>
      <c r="AV232" s="238"/>
      <c r="AW232" s="238"/>
      <c r="AX232" s="238"/>
      <c r="AY232" s="238"/>
      <c r="AZ232" s="237"/>
      <c r="BA232" s="238"/>
      <c r="BB232" s="238"/>
      <c r="BC232" s="238"/>
      <c r="BD232" s="238"/>
      <c r="BE232" s="237"/>
      <c r="BF232" s="238"/>
      <c r="BG232" s="238"/>
      <c r="BH232" s="238"/>
      <c r="BI232" s="239"/>
    </row>
    <row r="233" spans="1:61" x14ac:dyDescent="0.25">
      <c r="A233" s="240"/>
      <c r="B233" s="237"/>
      <c r="C233" s="238"/>
      <c r="D233" s="238"/>
      <c r="E233" s="238"/>
      <c r="F233" s="238"/>
      <c r="G233" s="237"/>
      <c r="H233" s="238"/>
      <c r="I233" s="238"/>
      <c r="J233" s="238"/>
      <c r="K233" s="238"/>
      <c r="L233" s="237"/>
      <c r="M233" s="238"/>
      <c r="N233" s="238"/>
      <c r="O233" s="238"/>
      <c r="P233" s="238"/>
      <c r="Q233" s="237"/>
      <c r="R233" s="238"/>
      <c r="S233" s="238"/>
      <c r="T233" s="238"/>
      <c r="U233" s="238"/>
      <c r="V233" s="237"/>
      <c r="W233" s="238"/>
      <c r="X233" s="238"/>
      <c r="Y233" s="238"/>
      <c r="Z233" s="238"/>
      <c r="AA233" s="237"/>
      <c r="AB233" s="238"/>
      <c r="AC233" s="238"/>
      <c r="AD233" s="238"/>
      <c r="AE233" s="238"/>
      <c r="AF233" s="237"/>
      <c r="AG233" s="238"/>
      <c r="AH233" s="238"/>
      <c r="AI233" s="238"/>
      <c r="AJ233" s="238"/>
      <c r="AK233" s="237"/>
      <c r="AL233" s="238"/>
      <c r="AM233" s="238"/>
      <c r="AN233" s="238"/>
      <c r="AO233" s="238"/>
      <c r="AP233" s="237"/>
      <c r="AQ233" s="238"/>
      <c r="AR233" s="238"/>
      <c r="AS233" s="238"/>
      <c r="AT233" s="238"/>
      <c r="AU233" s="237"/>
      <c r="AV233" s="238"/>
      <c r="AW233" s="238"/>
      <c r="AX233" s="238"/>
      <c r="AY233" s="238"/>
      <c r="AZ233" s="237"/>
      <c r="BA233" s="238"/>
      <c r="BB233" s="238"/>
      <c r="BC233" s="238"/>
      <c r="BD233" s="238"/>
      <c r="BE233" s="237"/>
      <c r="BF233" s="238"/>
      <c r="BG233" s="238"/>
      <c r="BH233" s="238"/>
      <c r="BI233" s="239"/>
    </row>
    <row r="234" spans="1:61" x14ac:dyDescent="0.25">
      <c r="A234" s="240"/>
      <c r="B234" s="237"/>
      <c r="C234" s="238"/>
      <c r="D234" s="238"/>
      <c r="E234" s="238"/>
      <c r="F234" s="238"/>
      <c r="G234" s="237"/>
      <c r="H234" s="238"/>
      <c r="I234" s="238"/>
      <c r="J234" s="238"/>
      <c r="K234" s="238"/>
      <c r="L234" s="237"/>
      <c r="M234" s="238"/>
      <c r="N234" s="238"/>
      <c r="O234" s="238"/>
      <c r="P234" s="238"/>
      <c r="Q234" s="237"/>
      <c r="R234" s="238"/>
      <c r="S234" s="238"/>
      <c r="T234" s="238"/>
      <c r="U234" s="238"/>
      <c r="V234" s="237"/>
      <c r="W234" s="238"/>
      <c r="X234" s="238"/>
      <c r="Y234" s="238"/>
      <c r="Z234" s="238"/>
      <c r="AA234" s="237"/>
      <c r="AB234" s="238"/>
      <c r="AC234" s="238"/>
      <c r="AD234" s="238"/>
      <c r="AE234" s="238"/>
      <c r="AF234" s="237"/>
      <c r="AG234" s="238"/>
      <c r="AH234" s="238"/>
      <c r="AI234" s="238"/>
      <c r="AJ234" s="238"/>
      <c r="AK234" s="237"/>
      <c r="AL234" s="238"/>
      <c r="AM234" s="238"/>
      <c r="AN234" s="238"/>
      <c r="AO234" s="238"/>
      <c r="AP234" s="237"/>
      <c r="AQ234" s="238"/>
      <c r="AR234" s="238"/>
      <c r="AS234" s="238"/>
      <c r="AT234" s="238"/>
      <c r="AU234" s="237"/>
      <c r="AV234" s="238"/>
      <c r="AW234" s="238"/>
      <c r="AX234" s="238"/>
      <c r="AY234" s="238"/>
      <c r="AZ234" s="237"/>
      <c r="BA234" s="238"/>
      <c r="BB234" s="238"/>
      <c r="BC234" s="238"/>
      <c r="BD234" s="238"/>
      <c r="BE234" s="237"/>
      <c r="BF234" s="238"/>
      <c r="BG234" s="238"/>
      <c r="BH234" s="238"/>
      <c r="BI234" s="239"/>
    </row>
    <row r="235" spans="1:61" x14ac:dyDescent="0.25">
      <c r="A235" s="240"/>
      <c r="B235" s="237"/>
      <c r="C235" s="238"/>
      <c r="D235" s="238"/>
      <c r="E235" s="238"/>
      <c r="F235" s="238"/>
      <c r="G235" s="237"/>
      <c r="H235" s="238"/>
      <c r="I235" s="238"/>
      <c r="J235" s="238"/>
      <c r="K235" s="238"/>
      <c r="L235" s="237"/>
      <c r="M235" s="238"/>
      <c r="N235" s="238"/>
      <c r="O235" s="238"/>
      <c r="P235" s="238"/>
      <c r="Q235" s="237"/>
      <c r="R235" s="238"/>
      <c r="S235" s="238"/>
      <c r="T235" s="238"/>
      <c r="U235" s="238"/>
      <c r="V235" s="237"/>
      <c r="W235" s="238"/>
      <c r="X235" s="238"/>
      <c r="Y235" s="238"/>
      <c r="Z235" s="238"/>
      <c r="AA235" s="237"/>
      <c r="AB235" s="238"/>
      <c r="AC235" s="238"/>
      <c r="AD235" s="238"/>
      <c r="AE235" s="238"/>
      <c r="AF235" s="237"/>
      <c r="AG235" s="238"/>
      <c r="AH235" s="238"/>
      <c r="AI235" s="238"/>
      <c r="AJ235" s="238"/>
      <c r="AK235" s="237"/>
      <c r="AL235" s="238"/>
      <c r="AM235" s="238"/>
      <c r="AN235" s="238"/>
      <c r="AO235" s="238"/>
      <c r="AP235" s="237"/>
      <c r="AQ235" s="238"/>
      <c r="AR235" s="238"/>
      <c r="AS235" s="238"/>
      <c r="AT235" s="238"/>
      <c r="AU235" s="237"/>
      <c r="AV235" s="238"/>
      <c r="AW235" s="238"/>
      <c r="AX235" s="238"/>
      <c r="AY235" s="238"/>
      <c r="AZ235" s="237"/>
      <c r="BA235" s="238"/>
      <c r="BB235" s="238"/>
      <c r="BC235" s="238"/>
      <c r="BD235" s="238"/>
      <c r="BE235" s="237"/>
      <c r="BF235" s="238"/>
      <c r="BG235" s="238"/>
      <c r="BH235" s="238"/>
      <c r="BI235" s="239"/>
    </row>
    <row r="236" spans="1:61" x14ac:dyDescent="0.25">
      <c r="A236" s="240"/>
      <c r="B236" s="237"/>
      <c r="C236" s="238"/>
      <c r="D236" s="238"/>
      <c r="E236" s="238"/>
      <c r="F236" s="238"/>
      <c r="G236" s="237"/>
      <c r="H236" s="238"/>
      <c r="I236" s="238"/>
      <c r="J236" s="238"/>
      <c r="K236" s="238"/>
      <c r="L236" s="237"/>
      <c r="M236" s="238"/>
      <c r="N236" s="238"/>
      <c r="O236" s="238"/>
      <c r="P236" s="238"/>
      <c r="Q236" s="237"/>
      <c r="R236" s="238"/>
      <c r="S236" s="238"/>
      <c r="T236" s="238"/>
      <c r="U236" s="238"/>
      <c r="V236" s="237"/>
      <c r="W236" s="238"/>
      <c r="X236" s="238"/>
      <c r="Y236" s="238"/>
      <c r="Z236" s="238"/>
      <c r="AA236" s="237"/>
      <c r="AB236" s="238"/>
      <c r="AC236" s="238"/>
      <c r="AD236" s="238"/>
      <c r="AE236" s="238"/>
      <c r="AF236" s="237"/>
      <c r="AG236" s="238"/>
      <c r="AH236" s="238"/>
      <c r="AI236" s="238"/>
      <c r="AJ236" s="238"/>
      <c r="AK236" s="237"/>
      <c r="AL236" s="238"/>
      <c r="AM236" s="238"/>
      <c r="AN236" s="238"/>
      <c r="AO236" s="238"/>
      <c r="AP236" s="237"/>
      <c r="AQ236" s="238"/>
      <c r="AR236" s="238"/>
      <c r="AS236" s="238"/>
      <c r="AT236" s="238"/>
      <c r="AU236" s="237"/>
      <c r="AV236" s="238"/>
      <c r="AW236" s="238"/>
      <c r="AX236" s="238"/>
      <c r="AY236" s="238"/>
      <c r="AZ236" s="237"/>
      <c r="BA236" s="238"/>
      <c r="BB236" s="238"/>
      <c r="BC236" s="238"/>
      <c r="BD236" s="238"/>
      <c r="BE236" s="237"/>
      <c r="BF236" s="238"/>
      <c r="BG236" s="238"/>
      <c r="BH236" s="238"/>
      <c r="BI236" s="239"/>
    </row>
    <row r="237" spans="1:61" x14ac:dyDescent="0.25">
      <c r="A237" s="240"/>
      <c r="B237" s="237"/>
      <c r="C237" s="238"/>
      <c r="D237" s="238"/>
      <c r="E237" s="238"/>
      <c r="F237" s="238"/>
      <c r="G237" s="237"/>
      <c r="H237" s="238"/>
      <c r="I237" s="238"/>
      <c r="J237" s="238"/>
      <c r="K237" s="238"/>
      <c r="L237" s="237"/>
      <c r="M237" s="238"/>
      <c r="N237" s="238"/>
      <c r="O237" s="238"/>
      <c r="P237" s="238"/>
      <c r="Q237" s="237"/>
      <c r="R237" s="238"/>
      <c r="S237" s="238"/>
      <c r="T237" s="238"/>
      <c r="U237" s="238"/>
      <c r="V237" s="237"/>
      <c r="W237" s="238"/>
      <c r="X237" s="238"/>
      <c r="Y237" s="238"/>
      <c r="Z237" s="238"/>
      <c r="AA237" s="237"/>
      <c r="AB237" s="238"/>
      <c r="AC237" s="238"/>
      <c r="AD237" s="238"/>
      <c r="AE237" s="238"/>
      <c r="AF237" s="237"/>
      <c r="AG237" s="238"/>
      <c r="AH237" s="238"/>
      <c r="AI237" s="238"/>
      <c r="AJ237" s="238"/>
      <c r="AK237" s="237"/>
      <c r="AL237" s="238"/>
      <c r="AM237" s="238"/>
      <c r="AN237" s="238"/>
      <c r="AO237" s="238"/>
      <c r="AP237" s="237"/>
      <c r="AQ237" s="238"/>
      <c r="AR237" s="238"/>
      <c r="AS237" s="238"/>
      <c r="AT237" s="238"/>
      <c r="AU237" s="237"/>
      <c r="AV237" s="238"/>
      <c r="AW237" s="238"/>
      <c r="AX237" s="238"/>
      <c r="AY237" s="238"/>
      <c r="AZ237" s="237"/>
      <c r="BA237" s="238"/>
      <c r="BB237" s="238"/>
      <c r="BC237" s="238"/>
      <c r="BD237" s="238"/>
      <c r="BE237" s="237"/>
      <c r="BF237" s="238"/>
      <c r="BG237" s="238"/>
      <c r="BH237" s="238"/>
      <c r="BI237" s="239"/>
    </row>
    <row r="238" spans="1:61" x14ac:dyDescent="0.25">
      <c r="A238" s="240"/>
      <c r="B238" s="237"/>
      <c r="C238" s="238"/>
      <c r="D238" s="238"/>
      <c r="E238" s="238"/>
      <c r="F238" s="238"/>
      <c r="G238" s="237"/>
      <c r="H238" s="238"/>
      <c r="I238" s="238"/>
      <c r="J238" s="238"/>
      <c r="K238" s="238"/>
      <c r="L238" s="237"/>
      <c r="M238" s="238"/>
      <c r="N238" s="238"/>
      <c r="O238" s="238"/>
      <c r="P238" s="238"/>
      <c r="Q238" s="237"/>
      <c r="R238" s="238"/>
      <c r="S238" s="238"/>
      <c r="T238" s="238"/>
      <c r="U238" s="238"/>
      <c r="V238" s="237"/>
      <c r="W238" s="238"/>
      <c r="X238" s="238"/>
      <c r="Y238" s="238"/>
      <c r="Z238" s="238"/>
      <c r="AA238" s="237"/>
      <c r="AB238" s="238"/>
      <c r="AC238" s="238"/>
      <c r="AD238" s="238"/>
      <c r="AE238" s="238"/>
      <c r="AF238" s="237"/>
      <c r="AG238" s="238"/>
      <c r="AH238" s="238"/>
      <c r="AI238" s="238"/>
      <c r="AJ238" s="238"/>
      <c r="AK238" s="237"/>
      <c r="AL238" s="238"/>
      <c r="AM238" s="238"/>
      <c r="AN238" s="238"/>
      <c r="AO238" s="238"/>
      <c r="AP238" s="237"/>
      <c r="AQ238" s="238"/>
      <c r="AR238" s="238"/>
      <c r="AS238" s="238"/>
      <c r="AT238" s="238"/>
      <c r="AU238" s="237"/>
      <c r="AV238" s="238"/>
      <c r="AW238" s="238"/>
      <c r="AX238" s="238"/>
      <c r="AY238" s="238"/>
      <c r="AZ238" s="237"/>
      <c r="BA238" s="238"/>
      <c r="BB238" s="238"/>
      <c r="BC238" s="238"/>
      <c r="BD238" s="238"/>
      <c r="BE238" s="237"/>
      <c r="BF238" s="238"/>
      <c r="BG238" s="238"/>
      <c r="BH238" s="238"/>
      <c r="BI238" s="239"/>
    </row>
    <row r="239" spans="1:61" x14ac:dyDescent="0.25">
      <c r="A239" s="240"/>
      <c r="B239" s="237"/>
      <c r="C239" s="238"/>
      <c r="D239" s="238"/>
      <c r="E239" s="238"/>
      <c r="F239" s="238"/>
      <c r="G239" s="237"/>
      <c r="H239" s="238"/>
      <c r="I239" s="238"/>
      <c r="J239" s="238"/>
      <c r="K239" s="238"/>
      <c r="L239" s="237"/>
      <c r="M239" s="238"/>
      <c r="N239" s="238"/>
      <c r="O239" s="238"/>
      <c r="P239" s="238"/>
      <c r="Q239" s="237"/>
      <c r="R239" s="238"/>
      <c r="S239" s="238"/>
      <c r="T239" s="238"/>
      <c r="U239" s="238"/>
      <c r="V239" s="237"/>
      <c r="W239" s="238"/>
      <c r="X239" s="238"/>
      <c r="Y239" s="238"/>
      <c r="Z239" s="238"/>
      <c r="AA239" s="237"/>
      <c r="AB239" s="238"/>
      <c r="AC239" s="238"/>
      <c r="AD239" s="238"/>
      <c r="AE239" s="238"/>
      <c r="AF239" s="237"/>
      <c r="AG239" s="238"/>
      <c r="AH239" s="238"/>
      <c r="AI239" s="238"/>
      <c r="AJ239" s="238"/>
      <c r="AK239" s="237"/>
      <c r="AL239" s="238"/>
      <c r="AM239" s="238"/>
      <c r="AN239" s="238"/>
      <c r="AO239" s="238"/>
      <c r="AP239" s="237"/>
      <c r="AQ239" s="238"/>
      <c r="AR239" s="238"/>
      <c r="AS239" s="238"/>
      <c r="AT239" s="238"/>
      <c r="AU239" s="237"/>
      <c r="AV239" s="238"/>
      <c r="AW239" s="238"/>
      <c r="AX239" s="238"/>
      <c r="AY239" s="238"/>
      <c r="AZ239" s="237"/>
      <c r="BA239" s="238"/>
      <c r="BB239" s="238"/>
      <c r="BC239" s="238"/>
      <c r="BD239" s="238"/>
      <c r="BE239" s="237"/>
      <c r="BF239" s="238"/>
      <c r="BG239" s="238"/>
      <c r="BH239" s="238"/>
      <c r="BI239" s="239"/>
    </row>
    <row r="240" spans="1:61" x14ac:dyDescent="0.25">
      <c r="A240" s="240"/>
      <c r="B240" s="237"/>
      <c r="C240" s="238"/>
      <c r="D240" s="238"/>
      <c r="E240" s="238"/>
      <c r="F240" s="238"/>
      <c r="G240" s="237"/>
      <c r="H240" s="238"/>
      <c r="I240" s="238"/>
      <c r="J240" s="238"/>
      <c r="K240" s="238"/>
      <c r="L240" s="237"/>
      <c r="M240" s="238"/>
      <c r="N240" s="238"/>
      <c r="O240" s="238"/>
      <c r="P240" s="238"/>
      <c r="Q240" s="237"/>
      <c r="R240" s="238"/>
      <c r="S240" s="238"/>
      <c r="T240" s="238"/>
      <c r="U240" s="238"/>
      <c r="V240" s="237"/>
      <c r="W240" s="238"/>
      <c r="X240" s="238"/>
      <c r="Y240" s="238"/>
      <c r="Z240" s="238"/>
      <c r="AA240" s="237"/>
      <c r="AB240" s="238"/>
      <c r="AC240" s="238"/>
      <c r="AD240" s="238"/>
      <c r="AE240" s="238"/>
      <c r="AF240" s="237"/>
      <c r="AG240" s="238"/>
      <c r="AH240" s="238"/>
      <c r="AI240" s="238"/>
      <c r="AJ240" s="238"/>
      <c r="AK240" s="237"/>
      <c r="AL240" s="238"/>
      <c r="AM240" s="238"/>
      <c r="AN240" s="238"/>
      <c r="AO240" s="238"/>
      <c r="AP240" s="237"/>
      <c r="AQ240" s="238"/>
      <c r="AR240" s="238"/>
      <c r="AS240" s="238"/>
      <c r="AT240" s="238"/>
      <c r="AU240" s="237"/>
      <c r="AV240" s="238"/>
      <c r="AW240" s="238"/>
      <c r="AX240" s="238"/>
      <c r="AY240" s="238"/>
      <c r="AZ240" s="237"/>
      <c r="BA240" s="238"/>
      <c r="BB240" s="238"/>
      <c r="BC240" s="238"/>
      <c r="BD240" s="238"/>
      <c r="BE240" s="237"/>
      <c r="BF240" s="238"/>
      <c r="BG240" s="238"/>
      <c r="BH240" s="238"/>
      <c r="BI240" s="239"/>
    </row>
    <row r="241" spans="1:61" x14ac:dyDescent="0.25">
      <c r="A241" s="240"/>
      <c r="B241" s="237"/>
      <c r="C241" s="238"/>
      <c r="D241" s="238"/>
      <c r="E241" s="238"/>
      <c r="F241" s="238"/>
      <c r="G241" s="237"/>
      <c r="H241" s="238"/>
      <c r="I241" s="238"/>
      <c r="J241" s="238"/>
      <c r="K241" s="238"/>
      <c r="L241" s="237"/>
      <c r="M241" s="238"/>
      <c r="N241" s="238"/>
      <c r="O241" s="238"/>
      <c r="P241" s="238"/>
      <c r="Q241" s="237"/>
      <c r="R241" s="238"/>
      <c r="S241" s="238"/>
      <c r="T241" s="238"/>
      <c r="U241" s="238"/>
      <c r="V241" s="237"/>
      <c r="W241" s="238"/>
      <c r="X241" s="238"/>
      <c r="Y241" s="238"/>
      <c r="Z241" s="238"/>
      <c r="AA241" s="237"/>
      <c r="AB241" s="238"/>
      <c r="AC241" s="238"/>
      <c r="AD241" s="238"/>
      <c r="AE241" s="238"/>
      <c r="AF241" s="237"/>
      <c r="AG241" s="238"/>
      <c r="AH241" s="238"/>
      <c r="AI241" s="238"/>
      <c r="AJ241" s="238"/>
      <c r="AK241" s="237"/>
      <c r="AL241" s="238"/>
      <c r="AM241" s="238"/>
      <c r="AN241" s="238"/>
      <c r="AO241" s="238"/>
      <c r="AP241" s="237"/>
      <c r="AQ241" s="238"/>
      <c r="AR241" s="238"/>
      <c r="AS241" s="238"/>
      <c r="AT241" s="238"/>
      <c r="AU241" s="237"/>
      <c r="AV241" s="238"/>
      <c r="AW241" s="238"/>
      <c r="AX241" s="238"/>
      <c r="AY241" s="238"/>
      <c r="AZ241" s="237"/>
      <c r="BA241" s="238"/>
      <c r="BB241" s="238"/>
      <c r="BC241" s="238"/>
      <c r="BD241" s="238"/>
      <c r="BE241" s="237"/>
      <c r="BF241" s="238"/>
      <c r="BG241" s="238"/>
      <c r="BH241" s="238"/>
      <c r="BI241" s="239"/>
    </row>
    <row r="242" spans="1:61" x14ac:dyDescent="0.25">
      <c r="A242" s="240"/>
      <c r="B242" s="237"/>
      <c r="C242" s="238"/>
      <c r="D242" s="238"/>
      <c r="E242" s="238"/>
      <c r="F242" s="238"/>
      <c r="G242" s="237"/>
      <c r="H242" s="238"/>
      <c r="I242" s="238"/>
      <c r="J242" s="238"/>
      <c r="K242" s="238"/>
      <c r="L242" s="237"/>
      <c r="M242" s="238"/>
      <c r="N242" s="238"/>
      <c r="O242" s="238"/>
      <c r="P242" s="238"/>
      <c r="Q242" s="237"/>
      <c r="R242" s="238"/>
      <c r="S242" s="238"/>
      <c r="T242" s="238"/>
      <c r="U242" s="238"/>
      <c r="V242" s="237"/>
      <c r="W242" s="238"/>
      <c r="X242" s="238"/>
      <c r="Y242" s="238"/>
      <c r="Z242" s="238"/>
      <c r="AA242" s="237"/>
      <c r="AB242" s="238"/>
      <c r="AC242" s="238"/>
      <c r="AD242" s="238"/>
      <c r="AE242" s="238"/>
      <c r="AF242" s="237"/>
      <c r="AG242" s="238"/>
      <c r="AH242" s="238"/>
      <c r="AI242" s="238"/>
      <c r="AJ242" s="238"/>
      <c r="AK242" s="237"/>
      <c r="AL242" s="238"/>
      <c r="AM242" s="238"/>
      <c r="AN242" s="238"/>
      <c r="AO242" s="238"/>
      <c r="AP242" s="237"/>
      <c r="AQ242" s="238"/>
      <c r="AR242" s="238"/>
      <c r="AS242" s="238"/>
      <c r="AT242" s="238"/>
      <c r="AU242" s="237"/>
      <c r="AV242" s="238"/>
      <c r="AW242" s="238"/>
      <c r="AX242" s="238"/>
      <c r="AY242" s="238"/>
      <c r="AZ242" s="237"/>
      <c r="BA242" s="238"/>
      <c r="BB242" s="238"/>
      <c r="BC242" s="238"/>
      <c r="BD242" s="238"/>
      <c r="BE242" s="237"/>
      <c r="BF242" s="238"/>
      <c r="BG242" s="238"/>
      <c r="BH242" s="238"/>
      <c r="BI242" s="239"/>
    </row>
    <row r="243" spans="1:61" x14ac:dyDescent="0.25">
      <c r="A243" s="240"/>
      <c r="B243" s="237"/>
      <c r="C243" s="238"/>
      <c r="D243" s="238"/>
      <c r="E243" s="238"/>
      <c r="F243" s="238"/>
      <c r="G243" s="237"/>
      <c r="H243" s="238"/>
      <c r="I243" s="238"/>
      <c r="J243" s="238"/>
      <c r="K243" s="238"/>
      <c r="L243" s="237"/>
      <c r="M243" s="238"/>
      <c r="N243" s="238"/>
      <c r="O243" s="238"/>
      <c r="P243" s="238"/>
      <c r="Q243" s="237"/>
      <c r="R243" s="238"/>
      <c r="S243" s="238"/>
      <c r="T243" s="238"/>
      <c r="U243" s="238"/>
      <c r="V243" s="237"/>
      <c r="W243" s="238"/>
      <c r="X243" s="238"/>
      <c r="Y243" s="238"/>
      <c r="Z243" s="238"/>
      <c r="AA243" s="237"/>
      <c r="AB243" s="238"/>
      <c r="AC243" s="238"/>
      <c r="AD243" s="238"/>
      <c r="AE243" s="238"/>
      <c r="AF243" s="237"/>
      <c r="AG243" s="238"/>
      <c r="AH243" s="238"/>
      <c r="AI243" s="238"/>
      <c r="AJ243" s="238"/>
      <c r="AK243" s="237"/>
      <c r="AL243" s="238"/>
      <c r="AM243" s="238"/>
      <c r="AN243" s="238"/>
      <c r="AO243" s="238"/>
      <c r="AP243" s="237"/>
      <c r="AQ243" s="238"/>
      <c r="AR243" s="238"/>
      <c r="AS243" s="238"/>
      <c r="AT243" s="238"/>
      <c r="AU243" s="237"/>
      <c r="AV243" s="238"/>
      <c r="AW243" s="238"/>
      <c r="AX243" s="238"/>
      <c r="AY243" s="238"/>
      <c r="AZ243" s="237"/>
      <c r="BA243" s="238"/>
      <c r="BB243" s="238"/>
      <c r="BC243" s="238"/>
      <c r="BD243" s="238"/>
      <c r="BE243" s="237"/>
      <c r="BF243" s="238"/>
      <c r="BG243" s="238"/>
      <c r="BH243" s="238"/>
      <c r="BI243" s="239"/>
    </row>
    <row r="244" spans="1:61" x14ac:dyDescent="0.25">
      <c r="A244" s="240"/>
      <c r="B244" s="237"/>
      <c r="C244" s="238"/>
      <c r="D244" s="238"/>
      <c r="E244" s="238"/>
      <c r="F244" s="238"/>
      <c r="G244" s="237"/>
      <c r="H244" s="238"/>
      <c r="I244" s="238"/>
      <c r="J244" s="238"/>
      <c r="K244" s="238"/>
      <c r="L244" s="237"/>
      <c r="M244" s="238"/>
      <c r="N244" s="238"/>
      <c r="O244" s="238"/>
      <c r="P244" s="238"/>
      <c r="Q244" s="237"/>
      <c r="R244" s="238"/>
      <c r="S244" s="238"/>
      <c r="T244" s="238"/>
      <c r="U244" s="238"/>
      <c r="V244" s="237"/>
      <c r="W244" s="238"/>
      <c r="X244" s="238"/>
      <c r="Y244" s="238"/>
      <c r="Z244" s="238"/>
      <c r="AA244" s="237"/>
      <c r="AB244" s="238"/>
      <c r="AC244" s="238"/>
      <c r="AD244" s="238"/>
      <c r="AE244" s="238"/>
      <c r="AF244" s="237"/>
      <c r="AG244" s="238"/>
      <c r="AH244" s="238"/>
      <c r="AI244" s="238"/>
      <c r="AJ244" s="238"/>
      <c r="AK244" s="237"/>
      <c r="AL244" s="238"/>
      <c r="AM244" s="238"/>
      <c r="AN244" s="238"/>
      <c r="AO244" s="238"/>
      <c r="AP244" s="237"/>
      <c r="AQ244" s="238"/>
      <c r="AR244" s="238"/>
      <c r="AS244" s="238"/>
      <c r="AT244" s="238"/>
      <c r="AU244" s="237"/>
      <c r="AV244" s="238"/>
      <c r="AW244" s="238"/>
      <c r="AX244" s="238"/>
      <c r="AY244" s="238"/>
      <c r="AZ244" s="237"/>
      <c r="BA244" s="238"/>
      <c r="BB244" s="238"/>
      <c r="BC244" s="238"/>
      <c r="BD244" s="238"/>
      <c r="BE244" s="237"/>
      <c r="BF244" s="238"/>
      <c r="BG244" s="238"/>
      <c r="BH244" s="238"/>
      <c r="BI244" s="239"/>
    </row>
    <row r="245" spans="1:61" x14ac:dyDescent="0.25">
      <c r="A245" s="240"/>
      <c r="B245" s="237"/>
      <c r="C245" s="238"/>
      <c r="D245" s="238"/>
      <c r="E245" s="238"/>
      <c r="F245" s="238"/>
      <c r="G245" s="237"/>
      <c r="H245" s="238"/>
      <c r="I245" s="238"/>
      <c r="J245" s="238"/>
      <c r="K245" s="238"/>
      <c r="L245" s="237"/>
      <c r="M245" s="238"/>
      <c r="N245" s="238"/>
      <c r="O245" s="238"/>
      <c r="P245" s="238"/>
      <c r="Q245" s="237"/>
      <c r="R245" s="238"/>
      <c r="S245" s="238"/>
      <c r="T245" s="238"/>
      <c r="U245" s="238"/>
      <c r="V245" s="237"/>
      <c r="W245" s="238"/>
      <c r="X245" s="238"/>
      <c r="Y245" s="238"/>
      <c r="Z245" s="238"/>
      <c r="AA245" s="237"/>
      <c r="AB245" s="238"/>
      <c r="AC245" s="238"/>
      <c r="AD245" s="238"/>
      <c r="AE245" s="238"/>
      <c r="AF245" s="237"/>
      <c r="AG245" s="238"/>
      <c r="AH245" s="238"/>
      <c r="AI245" s="238"/>
      <c r="AJ245" s="238"/>
      <c r="AK245" s="237"/>
      <c r="AL245" s="238"/>
      <c r="AM245" s="238"/>
      <c r="AN245" s="238"/>
      <c r="AO245" s="238"/>
      <c r="AP245" s="237"/>
      <c r="AQ245" s="238"/>
      <c r="AR245" s="238"/>
      <c r="AS245" s="238"/>
      <c r="AT245" s="238"/>
      <c r="AU245" s="237"/>
      <c r="AV245" s="238"/>
      <c r="AW245" s="238"/>
      <c r="AX245" s="238"/>
      <c r="AY245" s="238"/>
      <c r="AZ245" s="237"/>
      <c r="BA245" s="238"/>
      <c r="BB245" s="238"/>
      <c r="BC245" s="238"/>
      <c r="BD245" s="238"/>
      <c r="BE245" s="237"/>
      <c r="BF245" s="238"/>
      <c r="BG245" s="238"/>
      <c r="BH245" s="238"/>
      <c r="BI245" s="239"/>
    </row>
    <row r="246" spans="1:61" x14ac:dyDescent="0.25">
      <c r="A246" s="240"/>
      <c r="B246" s="237"/>
      <c r="C246" s="238"/>
      <c r="D246" s="238"/>
      <c r="E246" s="238"/>
      <c r="F246" s="238"/>
      <c r="G246" s="237"/>
      <c r="H246" s="238"/>
      <c r="I246" s="238"/>
      <c r="J246" s="238"/>
      <c r="K246" s="238"/>
      <c r="L246" s="237"/>
      <c r="M246" s="238"/>
      <c r="N246" s="238"/>
      <c r="O246" s="238"/>
      <c r="P246" s="238"/>
      <c r="Q246" s="237"/>
      <c r="R246" s="238"/>
      <c r="S246" s="238"/>
      <c r="T246" s="238"/>
      <c r="U246" s="238"/>
      <c r="V246" s="237"/>
      <c r="W246" s="238"/>
      <c r="X246" s="238"/>
      <c r="Y246" s="238"/>
      <c r="Z246" s="238"/>
      <c r="AA246" s="237"/>
      <c r="AB246" s="238"/>
      <c r="AC246" s="238"/>
      <c r="AD246" s="238"/>
      <c r="AE246" s="238"/>
      <c r="AF246" s="237"/>
      <c r="AG246" s="238"/>
      <c r="AH246" s="238"/>
      <c r="AI246" s="238"/>
      <c r="AJ246" s="238"/>
      <c r="AK246" s="237"/>
      <c r="AL246" s="238"/>
      <c r="AM246" s="238"/>
      <c r="AN246" s="238"/>
      <c r="AO246" s="238"/>
      <c r="AP246" s="237"/>
      <c r="AQ246" s="238"/>
      <c r="AR246" s="238"/>
      <c r="AS246" s="238"/>
      <c r="AT246" s="238"/>
      <c r="AU246" s="237"/>
      <c r="AV246" s="238"/>
      <c r="AW246" s="238"/>
      <c r="AX246" s="238"/>
      <c r="AY246" s="238"/>
      <c r="AZ246" s="237"/>
      <c r="BA246" s="238"/>
      <c r="BB246" s="238"/>
      <c r="BC246" s="238"/>
      <c r="BD246" s="238"/>
      <c r="BE246" s="237"/>
      <c r="BF246" s="238"/>
      <c r="BG246" s="238"/>
      <c r="BH246" s="238"/>
      <c r="BI246" s="239"/>
    </row>
    <row r="247" spans="1:61" x14ac:dyDescent="0.25">
      <c r="A247" s="240"/>
      <c r="B247" s="237"/>
      <c r="C247" s="238"/>
      <c r="D247" s="238"/>
      <c r="E247" s="238"/>
      <c r="F247" s="238"/>
      <c r="G247" s="237"/>
      <c r="H247" s="238"/>
      <c r="I247" s="238"/>
      <c r="J247" s="238"/>
      <c r="K247" s="238"/>
      <c r="L247" s="237"/>
      <c r="M247" s="238"/>
      <c r="N247" s="238"/>
      <c r="O247" s="238"/>
      <c r="P247" s="238"/>
      <c r="Q247" s="237"/>
      <c r="R247" s="238"/>
      <c r="S247" s="238"/>
      <c r="T247" s="238"/>
      <c r="U247" s="238"/>
      <c r="V247" s="237"/>
      <c r="W247" s="238"/>
      <c r="X247" s="238"/>
      <c r="Y247" s="238"/>
      <c r="Z247" s="238"/>
      <c r="AA247" s="237"/>
      <c r="AB247" s="238"/>
      <c r="AC247" s="238"/>
      <c r="AD247" s="238"/>
      <c r="AE247" s="238"/>
      <c r="AF247" s="237"/>
      <c r="AG247" s="238"/>
      <c r="AH247" s="238"/>
      <c r="AI247" s="238"/>
      <c r="AJ247" s="238"/>
      <c r="AK247" s="237"/>
      <c r="AL247" s="238"/>
      <c r="AM247" s="238"/>
      <c r="AN247" s="238"/>
      <c r="AO247" s="238"/>
      <c r="AP247" s="237"/>
      <c r="AQ247" s="238"/>
      <c r="AR247" s="238"/>
      <c r="AS247" s="238"/>
      <c r="AT247" s="238"/>
      <c r="AU247" s="237"/>
      <c r="AV247" s="238"/>
      <c r="AW247" s="238"/>
      <c r="AX247" s="238"/>
      <c r="AY247" s="238"/>
      <c r="AZ247" s="237"/>
      <c r="BA247" s="238"/>
      <c r="BB247" s="238"/>
      <c r="BC247" s="238"/>
      <c r="BD247" s="238"/>
      <c r="BE247" s="237"/>
      <c r="BF247" s="238"/>
      <c r="BG247" s="238"/>
      <c r="BH247" s="238"/>
      <c r="BI247" s="239"/>
    </row>
    <row r="248" spans="1:61" x14ac:dyDescent="0.25">
      <c r="A248" s="240"/>
      <c r="B248" s="237"/>
      <c r="C248" s="238"/>
      <c r="D248" s="238"/>
      <c r="E248" s="238"/>
      <c r="F248" s="238"/>
      <c r="G248" s="237"/>
      <c r="H248" s="238"/>
      <c r="I248" s="238"/>
      <c r="J248" s="238"/>
      <c r="K248" s="238"/>
      <c r="L248" s="237"/>
      <c r="M248" s="238"/>
      <c r="N248" s="238"/>
      <c r="O248" s="238"/>
      <c r="P248" s="238"/>
      <c r="Q248" s="237"/>
      <c r="R248" s="238"/>
      <c r="S248" s="238"/>
      <c r="T248" s="238"/>
      <c r="U248" s="238"/>
      <c r="V248" s="237"/>
      <c r="W248" s="238"/>
      <c r="X248" s="238"/>
      <c r="Y248" s="238"/>
      <c r="Z248" s="238"/>
      <c r="AA248" s="237"/>
      <c r="AB248" s="238"/>
      <c r="AC248" s="238"/>
      <c r="AD248" s="238"/>
      <c r="AE248" s="238"/>
      <c r="AF248" s="237"/>
      <c r="AG248" s="238"/>
      <c r="AH248" s="238"/>
      <c r="AI248" s="238"/>
      <c r="AJ248" s="238"/>
      <c r="AK248" s="237"/>
      <c r="AL248" s="238"/>
      <c r="AM248" s="238"/>
      <c r="AN248" s="238"/>
      <c r="AO248" s="238"/>
      <c r="AP248" s="237"/>
      <c r="AQ248" s="238"/>
      <c r="AR248" s="238"/>
      <c r="AS248" s="238"/>
      <c r="AT248" s="238"/>
      <c r="AU248" s="237"/>
      <c r="AV248" s="238"/>
      <c r="AW248" s="238"/>
      <c r="AX248" s="238"/>
      <c r="AY248" s="238"/>
      <c r="AZ248" s="237"/>
      <c r="BA248" s="238"/>
      <c r="BB248" s="238"/>
      <c r="BC248" s="238"/>
      <c r="BD248" s="238"/>
      <c r="BE248" s="237"/>
      <c r="BF248" s="238"/>
      <c r="BG248" s="238"/>
      <c r="BH248" s="238"/>
      <c r="BI248" s="239"/>
    </row>
    <row r="249" spans="1:61" x14ac:dyDescent="0.25">
      <c r="A249" s="240"/>
      <c r="B249" s="237"/>
      <c r="C249" s="238"/>
      <c r="D249" s="238"/>
      <c r="E249" s="238"/>
      <c r="F249" s="238"/>
      <c r="G249" s="237"/>
      <c r="H249" s="238"/>
      <c r="I249" s="238"/>
      <c r="J249" s="238"/>
      <c r="K249" s="238"/>
      <c r="L249" s="237"/>
      <c r="M249" s="238"/>
      <c r="N249" s="238"/>
      <c r="O249" s="238"/>
      <c r="P249" s="238"/>
      <c r="Q249" s="237"/>
      <c r="R249" s="238"/>
      <c r="S249" s="238"/>
      <c r="T249" s="238"/>
      <c r="U249" s="238"/>
      <c r="V249" s="237"/>
      <c r="W249" s="238"/>
      <c r="X249" s="238"/>
      <c r="Y249" s="238"/>
      <c r="Z249" s="238"/>
      <c r="AA249" s="237"/>
      <c r="AB249" s="238"/>
      <c r="AC249" s="238"/>
      <c r="AD249" s="238"/>
      <c r="AE249" s="238"/>
      <c r="AF249" s="237"/>
      <c r="AG249" s="238"/>
      <c r="AH249" s="238"/>
      <c r="AI249" s="238"/>
      <c r="AJ249" s="238"/>
      <c r="AK249" s="237"/>
      <c r="AL249" s="238"/>
      <c r="AM249" s="238"/>
      <c r="AN249" s="238"/>
      <c r="AO249" s="238"/>
      <c r="AP249" s="237"/>
      <c r="AQ249" s="238"/>
      <c r="AR249" s="238"/>
      <c r="AS249" s="238"/>
      <c r="AT249" s="238"/>
      <c r="AU249" s="237"/>
      <c r="AV249" s="238"/>
      <c r="AW249" s="238"/>
      <c r="AX249" s="238"/>
      <c r="AY249" s="238"/>
      <c r="AZ249" s="237"/>
      <c r="BA249" s="238"/>
      <c r="BB249" s="238"/>
      <c r="BC249" s="238"/>
      <c r="BD249" s="238"/>
      <c r="BE249" s="237"/>
      <c r="BF249" s="238"/>
      <c r="BG249" s="238"/>
      <c r="BH249" s="238"/>
      <c r="BI249" s="239"/>
    </row>
    <row r="250" spans="1:61" x14ac:dyDescent="0.25">
      <c r="A250" s="240"/>
      <c r="B250" s="237"/>
      <c r="C250" s="238"/>
      <c r="D250" s="238"/>
      <c r="E250" s="238"/>
      <c r="F250" s="238"/>
      <c r="G250" s="237"/>
      <c r="H250" s="238"/>
      <c r="I250" s="238"/>
      <c r="J250" s="238"/>
      <c r="K250" s="238"/>
      <c r="L250" s="237"/>
      <c r="M250" s="238"/>
      <c r="N250" s="238"/>
      <c r="O250" s="238"/>
      <c r="P250" s="238"/>
      <c r="Q250" s="237"/>
      <c r="R250" s="238"/>
      <c r="S250" s="238"/>
      <c r="T250" s="238"/>
      <c r="U250" s="238"/>
      <c r="V250" s="237"/>
      <c r="W250" s="238"/>
      <c r="X250" s="238"/>
      <c r="Y250" s="238"/>
      <c r="Z250" s="238"/>
      <c r="AA250" s="237"/>
      <c r="AB250" s="238"/>
      <c r="AC250" s="238"/>
      <c r="AD250" s="238"/>
      <c r="AE250" s="238"/>
      <c r="AF250" s="237"/>
      <c r="AG250" s="238"/>
      <c r="AH250" s="238"/>
      <c r="AI250" s="238"/>
      <c r="AJ250" s="238"/>
      <c r="AK250" s="237"/>
      <c r="AL250" s="238"/>
      <c r="AM250" s="238"/>
      <c r="AN250" s="238"/>
      <c r="AO250" s="238"/>
      <c r="AP250" s="237"/>
      <c r="AQ250" s="238"/>
      <c r="AR250" s="238"/>
      <c r="AS250" s="238"/>
      <c r="AT250" s="238"/>
      <c r="AU250" s="237"/>
      <c r="AV250" s="238"/>
      <c r="AW250" s="238"/>
      <c r="AX250" s="238"/>
      <c r="AY250" s="238"/>
      <c r="AZ250" s="237"/>
      <c r="BA250" s="238"/>
      <c r="BB250" s="238"/>
      <c r="BC250" s="238"/>
      <c r="BD250" s="238"/>
      <c r="BE250" s="237"/>
      <c r="BF250" s="238"/>
      <c r="BG250" s="238"/>
      <c r="BH250" s="238"/>
      <c r="BI250" s="239"/>
    </row>
    <row r="251" spans="1:61" x14ac:dyDescent="0.25">
      <c r="A251" s="240"/>
      <c r="B251" s="237"/>
      <c r="C251" s="238"/>
      <c r="D251" s="238"/>
      <c r="E251" s="238"/>
      <c r="F251" s="238"/>
      <c r="G251" s="237"/>
      <c r="H251" s="238"/>
      <c r="I251" s="238"/>
      <c r="J251" s="238"/>
      <c r="K251" s="238"/>
      <c r="L251" s="237"/>
      <c r="M251" s="238"/>
      <c r="N251" s="238"/>
      <c r="O251" s="238"/>
      <c r="P251" s="238"/>
      <c r="Q251" s="237"/>
      <c r="R251" s="238"/>
      <c r="S251" s="238"/>
      <c r="T251" s="238"/>
      <c r="U251" s="238"/>
      <c r="V251" s="237"/>
      <c r="W251" s="238"/>
      <c r="X251" s="238"/>
      <c r="Y251" s="238"/>
      <c r="Z251" s="238"/>
      <c r="AA251" s="237"/>
      <c r="AB251" s="238"/>
      <c r="AC251" s="238"/>
      <c r="AD251" s="238"/>
      <c r="AE251" s="238"/>
      <c r="AF251" s="237"/>
      <c r="AG251" s="238"/>
      <c r="AH251" s="238"/>
      <c r="AI251" s="238"/>
      <c r="AJ251" s="238"/>
      <c r="AK251" s="237"/>
      <c r="AL251" s="238"/>
      <c r="AM251" s="238"/>
      <c r="AN251" s="238"/>
      <c r="AO251" s="238"/>
      <c r="AP251" s="237"/>
      <c r="AQ251" s="238"/>
      <c r="AR251" s="238"/>
      <c r="AS251" s="238"/>
      <c r="AT251" s="238"/>
      <c r="AU251" s="237"/>
      <c r="AV251" s="238"/>
      <c r="AW251" s="238"/>
      <c r="AX251" s="238"/>
      <c r="AY251" s="238"/>
      <c r="AZ251" s="237"/>
      <c r="BA251" s="238"/>
      <c r="BB251" s="238"/>
      <c r="BC251" s="238"/>
      <c r="BD251" s="238"/>
      <c r="BE251" s="237"/>
      <c r="BF251" s="238"/>
      <c r="BG251" s="238"/>
      <c r="BH251" s="238"/>
      <c r="BI251" s="239"/>
    </row>
    <row r="252" spans="1:61" x14ac:dyDescent="0.25">
      <c r="A252" s="240"/>
      <c r="B252" s="237"/>
      <c r="C252" s="238"/>
      <c r="D252" s="238"/>
      <c r="E252" s="238"/>
      <c r="F252" s="238"/>
      <c r="G252" s="237"/>
      <c r="H252" s="238"/>
      <c r="I252" s="238"/>
      <c r="J252" s="238"/>
      <c r="K252" s="238"/>
      <c r="L252" s="237"/>
      <c r="M252" s="238"/>
      <c r="N252" s="238"/>
      <c r="O252" s="238"/>
      <c r="P252" s="238"/>
      <c r="Q252" s="237"/>
      <c r="R252" s="238"/>
      <c r="S252" s="238"/>
      <c r="T252" s="238"/>
      <c r="U252" s="238"/>
      <c r="V252" s="237"/>
      <c r="W252" s="238"/>
      <c r="X252" s="238"/>
      <c r="Y252" s="238"/>
      <c r="Z252" s="238"/>
      <c r="AA252" s="237"/>
      <c r="AB252" s="238"/>
      <c r="AC252" s="238"/>
      <c r="AD252" s="238"/>
      <c r="AE252" s="238"/>
      <c r="AF252" s="237"/>
      <c r="AG252" s="238"/>
      <c r="AH252" s="238"/>
      <c r="AI252" s="238"/>
      <c r="AJ252" s="238"/>
      <c r="AK252" s="237"/>
      <c r="AL252" s="238"/>
      <c r="AM252" s="238"/>
      <c r="AN252" s="238"/>
      <c r="AO252" s="238"/>
      <c r="AP252" s="237"/>
      <c r="AQ252" s="238"/>
      <c r="AR252" s="238"/>
      <c r="AS252" s="238"/>
      <c r="AT252" s="238"/>
      <c r="AU252" s="237"/>
      <c r="AV252" s="238"/>
      <c r="AW252" s="238"/>
      <c r="AX252" s="238"/>
      <c r="AY252" s="238"/>
      <c r="AZ252" s="237"/>
      <c r="BA252" s="238"/>
      <c r="BB252" s="238"/>
      <c r="BC252" s="238"/>
      <c r="BD252" s="238"/>
      <c r="BE252" s="237"/>
      <c r="BF252" s="238"/>
      <c r="BG252" s="238"/>
      <c r="BH252" s="238"/>
      <c r="BI252" s="239"/>
    </row>
    <row r="253" spans="1:61" x14ac:dyDescent="0.25">
      <c r="A253" s="240"/>
      <c r="B253" s="237"/>
      <c r="C253" s="238"/>
      <c r="D253" s="238"/>
      <c r="E253" s="238"/>
      <c r="F253" s="238"/>
      <c r="G253" s="237"/>
      <c r="H253" s="238"/>
      <c r="I253" s="238"/>
      <c r="J253" s="238"/>
      <c r="K253" s="238"/>
      <c r="L253" s="237"/>
      <c r="M253" s="238"/>
      <c r="N253" s="238"/>
      <c r="O253" s="238"/>
      <c r="P253" s="238"/>
      <c r="Q253" s="237"/>
      <c r="R253" s="238"/>
      <c r="S253" s="238"/>
      <c r="T253" s="238"/>
      <c r="U253" s="238"/>
      <c r="V253" s="237"/>
      <c r="W253" s="238"/>
      <c r="X253" s="238"/>
      <c r="Y253" s="238"/>
      <c r="Z253" s="238"/>
      <c r="AA253" s="237"/>
      <c r="AB253" s="238"/>
      <c r="AC253" s="238"/>
      <c r="AD253" s="238"/>
      <c r="AE253" s="238"/>
      <c r="AF253" s="237"/>
      <c r="AG253" s="238"/>
      <c r="AH253" s="238"/>
      <c r="AI253" s="238"/>
      <c r="AJ253" s="238"/>
      <c r="AK253" s="237"/>
      <c r="AL253" s="238"/>
      <c r="AM253" s="238"/>
      <c r="AN253" s="238"/>
      <c r="AO253" s="238"/>
      <c r="AP253" s="237"/>
      <c r="AQ253" s="238"/>
      <c r="AR253" s="238"/>
      <c r="AS253" s="238"/>
      <c r="AT253" s="238"/>
      <c r="AU253" s="237"/>
      <c r="AV253" s="238"/>
      <c r="AW253" s="238"/>
      <c r="AX253" s="238"/>
      <c r="AY253" s="238"/>
      <c r="AZ253" s="237"/>
      <c r="BA253" s="238"/>
      <c r="BB253" s="238"/>
      <c r="BC253" s="238"/>
      <c r="BD253" s="238"/>
      <c r="BE253" s="237"/>
      <c r="BF253" s="238"/>
      <c r="BG253" s="238"/>
      <c r="BH253" s="238"/>
      <c r="BI253" s="239"/>
    </row>
    <row r="254" spans="1:61" x14ac:dyDescent="0.25">
      <c r="A254" s="240"/>
      <c r="B254" s="237"/>
      <c r="C254" s="238"/>
      <c r="D254" s="238"/>
      <c r="E254" s="238"/>
      <c r="F254" s="238"/>
      <c r="G254" s="237"/>
      <c r="H254" s="238"/>
      <c r="I254" s="238"/>
      <c r="J254" s="238"/>
      <c r="K254" s="238"/>
      <c r="L254" s="237"/>
      <c r="M254" s="238"/>
      <c r="N254" s="238"/>
      <c r="O254" s="238"/>
      <c r="P254" s="238"/>
      <c r="Q254" s="237"/>
      <c r="R254" s="238"/>
      <c r="S254" s="238"/>
      <c r="T254" s="238"/>
      <c r="U254" s="238"/>
      <c r="V254" s="237"/>
      <c r="W254" s="238"/>
      <c r="X254" s="238"/>
      <c r="Y254" s="238"/>
      <c r="Z254" s="238"/>
      <c r="AA254" s="237"/>
      <c r="AB254" s="238"/>
      <c r="AC254" s="238"/>
      <c r="AD254" s="238"/>
      <c r="AE254" s="238"/>
      <c r="AF254" s="237"/>
      <c r="AG254" s="238"/>
      <c r="AH254" s="238"/>
      <c r="AI254" s="238"/>
      <c r="AJ254" s="238"/>
      <c r="AK254" s="237"/>
      <c r="AL254" s="238"/>
      <c r="AM254" s="238"/>
      <c r="AN254" s="238"/>
      <c r="AO254" s="238"/>
      <c r="AP254" s="237"/>
      <c r="AQ254" s="238"/>
      <c r="AR254" s="238"/>
      <c r="AS254" s="238"/>
      <c r="AT254" s="238"/>
      <c r="AU254" s="237"/>
      <c r="AV254" s="238"/>
      <c r="AW254" s="238"/>
      <c r="AX254" s="238"/>
      <c r="AY254" s="238"/>
      <c r="AZ254" s="237"/>
      <c r="BA254" s="238"/>
      <c r="BB254" s="238"/>
      <c r="BC254" s="238"/>
      <c r="BD254" s="238"/>
      <c r="BE254" s="237"/>
      <c r="BF254" s="238"/>
      <c r="BG254" s="238"/>
      <c r="BH254" s="238"/>
      <c r="BI254" s="239"/>
    </row>
    <row r="255" spans="1:61" x14ac:dyDescent="0.25">
      <c r="A255" s="240"/>
      <c r="B255" s="237"/>
      <c r="C255" s="238"/>
      <c r="D255" s="238"/>
      <c r="E255" s="238"/>
      <c r="F255" s="238"/>
      <c r="G255" s="237"/>
      <c r="H255" s="238"/>
      <c r="I255" s="238"/>
      <c r="J255" s="238"/>
      <c r="K255" s="238"/>
      <c r="L255" s="237"/>
      <c r="M255" s="238"/>
      <c r="N255" s="238"/>
      <c r="O255" s="238"/>
      <c r="P255" s="238"/>
      <c r="Q255" s="237"/>
      <c r="R255" s="238"/>
      <c r="S255" s="238"/>
      <c r="T255" s="238"/>
      <c r="U255" s="238"/>
      <c r="V255" s="237"/>
      <c r="W255" s="238"/>
      <c r="X255" s="238"/>
      <c r="Y255" s="238"/>
      <c r="Z255" s="238"/>
      <c r="AA255" s="237"/>
      <c r="AB255" s="238"/>
      <c r="AC255" s="238"/>
      <c r="AD255" s="238"/>
      <c r="AE255" s="238"/>
      <c r="AF255" s="237"/>
      <c r="AG255" s="238"/>
      <c r="AH255" s="238"/>
      <c r="AI255" s="238"/>
      <c r="AJ255" s="238"/>
      <c r="AK255" s="237"/>
      <c r="AL255" s="238"/>
      <c r="AM255" s="238"/>
      <c r="AN255" s="238"/>
      <c r="AO255" s="238"/>
      <c r="AP255" s="237"/>
      <c r="AQ255" s="238"/>
      <c r="AR255" s="238"/>
      <c r="AS255" s="238"/>
      <c r="AT255" s="238"/>
      <c r="AU255" s="237"/>
      <c r="AV255" s="238"/>
      <c r="AW255" s="238"/>
      <c r="AX255" s="238"/>
      <c r="AY255" s="238"/>
      <c r="AZ255" s="237"/>
      <c r="BA255" s="238"/>
      <c r="BB255" s="238"/>
      <c r="BC255" s="238"/>
      <c r="BD255" s="238"/>
      <c r="BE255" s="237"/>
      <c r="BF255" s="238"/>
      <c r="BG255" s="238"/>
      <c r="BH255" s="238"/>
      <c r="BI255" s="239"/>
    </row>
    <row r="256" spans="1:61" x14ac:dyDescent="0.25">
      <c r="A256" s="240"/>
      <c r="B256" s="237"/>
      <c r="C256" s="238"/>
      <c r="D256" s="238"/>
      <c r="E256" s="238"/>
      <c r="F256" s="238"/>
      <c r="G256" s="237"/>
      <c r="H256" s="238"/>
      <c r="I256" s="238"/>
      <c r="J256" s="238"/>
      <c r="K256" s="238"/>
      <c r="L256" s="237"/>
      <c r="M256" s="238"/>
      <c r="N256" s="238"/>
      <c r="O256" s="238"/>
      <c r="P256" s="238"/>
      <c r="Q256" s="237"/>
      <c r="R256" s="238"/>
      <c r="S256" s="238"/>
      <c r="T256" s="238"/>
      <c r="U256" s="238"/>
      <c r="V256" s="237"/>
      <c r="W256" s="238"/>
      <c r="X256" s="238"/>
      <c r="Y256" s="238"/>
      <c r="Z256" s="238"/>
      <c r="AA256" s="237"/>
      <c r="AB256" s="238"/>
      <c r="AC256" s="238"/>
      <c r="AD256" s="238"/>
      <c r="AE256" s="238"/>
      <c r="AF256" s="237"/>
      <c r="AG256" s="238"/>
      <c r="AH256" s="238"/>
      <c r="AI256" s="238"/>
      <c r="AJ256" s="238"/>
      <c r="AK256" s="237"/>
      <c r="AL256" s="238"/>
      <c r="AM256" s="238"/>
      <c r="AN256" s="238"/>
      <c r="AO256" s="238"/>
      <c r="AP256" s="237"/>
      <c r="AQ256" s="238"/>
      <c r="AR256" s="238"/>
      <c r="AS256" s="238"/>
      <c r="AT256" s="238"/>
      <c r="AU256" s="237"/>
      <c r="AV256" s="238"/>
      <c r="AW256" s="238"/>
      <c r="AX256" s="238"/>
      <c r="AY256" s="238"/>
      <c r="AZ256" s="237"/>
      <c r="BA256" s="238"/>
      <c r="BB256" s="238"/>
      <c r="BC256" s="238"/>
      <c r="BD256" s="238"/>
      <c r="BE256" s="237"/>
      <c r="BF256" s="238"/>
      <c r="BG256" s="238"/>
      <c r="BH256" s="238"/>
      <c r="BI256" s="239"/>
    </row>
    <row r="257" spans="1:61" x14ac:dyDescent="0.25">
      <c r="A257" s="240"/>
      <c r="B257" s="237"/>
      <c r="C257" s="238"/>
      <c r="D257" s="238"/>
      <c r="E257" s="238"/>
      <c r="F257" s="238"/>
      <c r="G257" s="237"/>
      <c r="H257" s="238"/>
      <c r="I257" s="238"/>
      <c r="J257" s="238"/>
      <c r="K257" s="238"/>
      <c r="L257" s="237"/>
      <c r="M257" s="238"/>
      <c r="N257" s="238"/>
      <c r="O257" s="238"/>
      <c r="P257" s="238"/>
      <c r="Q257" s="237"/>
      <c r="R257" s="238"/>
      <c r="S257" s="238"/>
      <c r="T257" s="238"/>
      <c r="U257" s="238"/>
      <c r="V257" s="237"/>
      <c r="W257" s="238"/>
      <c r="X257" s="238"/>
      <c r="Y257" s="238"/>
      <c r="Z257" s="238"/>
      <c r="AA257" s="237"/>
      <c r="AB257" s="238"/>
      <c r="AC257" s="238"/>
      <c r="AD257" s="238"/>
      <c r="AE257" s="238"/>
      <c r="AF257" s="237"/>
      <c r="AG257" s="238"/>
      <c r="AH257" s="238"/>
      <c r="AI257" s="238"/>
      <c r="AJ257" s="238"/>
      <c r="AK257" s="237"/>
      <c r="AL257" s="238"/>
      <c r="AM257" s="238"/>
      <c r="AN257" s="238"/>
      <c r="AO257" s="238"/>
      <c r="AP257" s="237"/>
      <c r="AQ257" s="238"/>
      <c r="AR257" s="238"/>
      <c r="AS257" s="238"/>
      <c r="AT257" s="238"/>
      <c r="AU257" s="237"/>
      <c r="AV257" s="238"/>
      <c r="AW257" s="238"/>
      <c r="AX257" s="238"/>
      <c r="AY257" s="238"/>
      <c r="AZ257" s="237"/>
      <c r="BA257" s="238"/>
      <c r="BB257" s="238"/>
      <c r="BC257" s="238"/>
      <c r="BD257" s="238"/>
      <c r="BE257" s="237"/>
      <c r="BF257" s="238"/>
      <c r="BG257" s="238"/>
      <c r="BH257" s="238"/>
      <c r="BI257" s="239"/>
    </row>
    <row r="258" spans="1:61" x14ac:dyDescent="0.25">
      <c r="A258" s="240"/>
      <c r="B258" s="237"/>
      <c r="C258" s="238"/>
      <c r="D258" s="238"/>
      <c r="E258" s="238"/>
      <c r="F258" s="238"/>
      <c r="G258" s="237"/>
      <c r="H258" s="238"/>
      <c r="I258" s="238"/>
      <c r="J258" s="238"/>
      <c r="K258" s="238"/>
      <c r="L258" s="237"/>
      <c r="M258" s="238"/>
      <c r="N258" s="238"/>
      <c r="O258" s="238"/>
      <c r="P258" s="238"/>
      <c r="Q258" s="237"/>
      <c r="R258" s="238"/>
      <c r="S258" s="238"/>
      <c r="T258" s="238"/>
      <c r="U258" s="238"/>
      <c r="V258" s="237"/>
      <c r="W258" s="238"/>
      <c r="X258" s="238"/>
      <c r="Y258" s="238"/>
      <c r="Z258" s="238"/>
      <c r="AA258" s="237"/>
      <c r="AB258" s="238"/>
      <c r="AC258" s="238"/>
      <c r="AD258" s="238"/>
      <c r="AE258" s="238"/>
      <c r="AF258" s="237"/>
      <c r="AG258" s="238"/>
      <c r="AH258" s="238"/>
      <c r="AI258" s="238"/>
      <c r="AJ258" s="238"/>
      <c r="AK258" s="237"/>
      <c r="AL258" s="238"/>
      <c r="AM258" s="238"/>
      <c r="AN258" s="238"/>
      <c r="AO258" s="238"/>
      <c r="AP258" s="237"/>
      <c r="AQ258" s="238"/>
      <c r="AR258" s="238"/>
      <c r="AS258" s="238"/>
      <c r="AT258" s="238"/>
      <c r="AU258" s="237"/>
      <c r="AV258" s="238"/>
      <c r="AW258" s="238"/>
      <c r="AX258" s="238"/>
      <c r="AY258" s="238"/>
      <c r="AZ258" s="237"/>
      <c r="BA258" s="238"/>
      <c r="BB258" s="238"/>
      <c r="BC258" s="238"/>
      <c r="BD258" s="238"/>
      <c r="BE258" s="237"/>
      <c r="BF258" s="238"/>
      <c r="BG258" s="238"/>
      <c r="BH258" s="238"/>
      <c r="BI258" s="239"/>
    </row>
    <row r="259" spans="1:61" x14ac:dyDescent="0.25">
      <c r="A259" s="240"/>
      <c r="B259" s="237"/>
      <c r="C259" s="238"/>
      <c r="D259" s="238"/>
      <c r="E259" s="238"/>
      <c r="F259" s="238"/>
      <c r="G259" s="237"/>
      <c r="H259" s="238"/>
      <c r="I259" s="238"/>
      <c r="J259" s="238"/>
      <c r="K259" s="238"/>
      <c r="L259" s="237"/>
      <c r="M259" s="238"/>
      <c r="N259" s="238"/>
      <c r="O259" s="238"/>
      <c r="P259" s="238"/>
      <c r="Q259" s="237"/>
      <c r="R259" s="238"/>
      <c r="S259" s="238"/>
      <c r="T259" s="238"/>
      <c r="U259" s="238"/>
      <c r="V259" s="237"/>
      <c r="W259" s="238"/>
      <c r="X259" s="238"/>
      <c r="Y259" s="238"/>
      <c r="Z259" s="238"/>
      <c r="AA259" s="237"/>
      <c r="AB259" s="238"/>
      <c r="AC259" s="238"/>
      <c r="AD259" s="238"/>
      <c r="AE259" s="238"/>
      <c r="AF259" s="237"/>
      <c r="AG259" s="238"/>
      <c r="AH259" s="238"/>
      <c r="AI259" s="238"/>
      <c r="AJ259" s="238"/>
      <c r="AK259" s="237"/>
      <c r="AL259" s="238"/>
      <c r="AM259" s="238"/>
      <c r="AN259" s="238"/>
      <c r="AO259" s="238"/>
      <c r="AP259" s="237"/>
      <c r="AQ259" s="238"/>
      <c r="AR259" s="238"/>
      <c r="AS259" s="238"/>
      <c r="AT259" s="238"/>
      <c r="AU259" s="237"/>
      <c r="AV259" s="238"/>
      <c r="AW259" s="238"/>
      <c r="AX259" s="238"/>
      <c r="AY259" s="238"/>
      <c r="AZ259" s="237"/>
      <c r="BA259" s="238"/>
      <c r="BB259" s="238"/>
      <c r="BC259" s="238"/>
      <c r="BD259" s="238"/>
      <c r="BE259" s="237"/>
      <c r="BF259" s="238"/>
      <c r="BG259" s="238"/>
      <c r="BH259" s="238"/>
      <c r="BI259" s="239"/>
    </row>
    <row r="260" spans="1:61" x14ac:dyDescent="0.25">
      <c r="A260" s="240"/>
      <c r="B260" s="237"/>
      <c r="C260" s="238"/>
      <c r="D260" s="238"/>
      <c r="E260" s="238"/>
      <c r="F260" s="238"/>
      <c r="G260" s="237"/>
      <c r="H260" s="238"/>
      <c r="I260" s="238"/>
      <c r="J260" s="238"/>
      <c r="K260" s="238"/>
      <c r="L260" s="237"/>
      <c r="M260" s="238"/>
      <c r="N260" s="238"/>
      <c r="O260" s="238"/>
      <c r="P260" s="238"/>
      <c r="Q260" s="237"/>
      <c r="R260" s="238"/>
      <c r="S260" s="238"/>
      <c r="T260" s="238"/>
      <c r="U260" s="238"/>
      <c r="V260" s="237"/>
      <c r="W260" s="238"/>
      <c r="X260" s="238"/>
      <c r="Y260" s="238"/>
      <c r="Z260" s="238"/>
      <c r="AA260" s="237"/>
      <c r="AB260" s="238"/>
      <c r="AC260" s="238"/>
      <c r="AD260" s="238"/>
      <c r="AE260" s="238"/>
      <c r="AF260" s="237"/>
      <c r="AG260" s="238"/>
      <c r="AH260" s="238"/>
      <c r="AI260" s="238"/>
      <c r="AJ260" s="238"/>
      <c r="AK260" s="237"/>
      <c r="AL260" s="238"/>
      <c r="AM260" s="238"/>
      <c r="AN260" s="238"/>
      <c r="AO260" s="238"/>
      <c r="AP260" s="237"/>
      <c r="AQ260" s="238"/>
      <c r="AR260" s="238"/>
      <c r="AS260" s="238"/>
      <c r="AT260" s="238"/>
      <c r="AU260" s="237"/>
      <c r="AV260" s="238"/>
      <c r="AW260" s="238"/>
      <c r="AX260" s="238"/>
      <c r="AY260" s="238"/>
      <c r="AZ260" s="237"/>
      <c r="BA260" s="238"/>
      <c r="BB260" s="238"/>
      <c r="BC260" s="238"/>
      <c r="BD260" s="238"/>
      <c r="BE260" s="237"/>
      <c r="BF260" s="238"/>
      <c r="BG260" s="238"/>
      <c r="BH260" s="238"/>
      <c r="BI260" s="239"/>
    </row>
    <row r="261" spans="1:61" x14ac:dyDescent="0.25">
      <c r="A261" s="240"/>
      <c r="B261" s="237"/>
      <c r="C261" s="238"/>
      <c r="D261" s="238"/>
      <c r="E261" s="238"/>
      <c r="F261" s="238"/>
      <c r="G261" s="237"/>
      <c r="H261" s="238"/>
      <c r="I261" s="238"/>
      <c r="J261" s="238"/>
      <c r="K261" s="238"/>
      <c r="L261" s="237"/>
      <c r="M261" s="238"/>
      <c r="N261" s="238"/>
      <c r="O261" s="238"/>
      <c r="P261" s="238"/>
      <c r="Q261" s="237"/>
      <c r="R261" s="238"/>
      <c r="S261" s="238"/>
      <c r="T261" s="238"/>
      <c r="U261" s="238"/>
      <c r="V261" s="237"/>
      <c r="W261" s="238"/>
      <c r="X261" s="238"/>
      <c r="Y261" s="238"/>
      <c r="Z261" s="238"/>
      <c r="AA261" s="237"/>
      <c r="AB261" s="238"/>
      <c r="AC261" s="238"/>
      <c r="AD261" s="238"/>
      <c r="AE261" s="238"/>
      <c r="AF261" s="237"/>
      <c r="AG261" s="238"/>
      <c r="AH261" s="238"/>
      <c r="AI261" s="238"/>
      <c r="AJ261" s="238"/>
      <c r="AK261" s="237"/>
      <c r="AL261" s="238"/>
      <c r="AM261" s="238"/>
      <c r="AN261" s="238"/>
      <c r="AO261" s="238"/>
      <c r="AP261" s="237"/>
      <c r="AQ261" s="238"/>
      <c r="AR261" s="238"/>
      <c r="AS261" s="238"/>
      <c r="AT261" s="238"/>
      <c r="AU261" s="237"/>
      <c r="AV261" s="238"/>
      <c r="AW261" s="238"/>
      <c r="AX261" s="238"/>
      <c r="AY261" s="238"/>
      <c r="AZ261" s="237"/>
      <c r="BA261" s="238"/>
      <c r="BB261" s="238"/>
      <c r="BC261" s="238"/>
      <c r="BD261" s="238"/>
      <c r="BE261" s="237"/>
      <c r="BF261" s="238"/>
      <c r="BG261" s="238"/>
      <c r="BH261" s="238"/>
      <c r="BI261" s="239"/>
    </row>
    <row r="262" spans="1:61" x14ac:dyDescent="0.25">
      <c r="A262" s="240"/>
      <c r="B262" s="237"/>
      <c r="C262" s="238"/>
      <c r="D262" s="238"/>
      <c r="E262" s="238"/>
      <c r="F262" s="238"/>
      <c r="G262" s="237"/>
      <c r="H262" s="238"/>
      <c r="I262" s="238"/>
      <c r="J262" s="238"/>
      <c r="K262" s="238"/>
      <c r="L262" s="237"/>
      <c r="M262" s="238"/>
      <c r="N262" s="238"/>
      <c r="O262" s="238"/>
      <c r="P262" s="238"/>
      <c r="Q262" s="237"/>
      <c r="R262" s="238"/>
      <c r="S262" s="238"/>
      <c r="T262" s="238"/>
      <c r="U262" s="238"/>
      <c r="V262" s="237"/>
      <c r="W262" s="238"/>
      <c r="X262" s="238"/>
      <c r="Y262" s="238"/>
      <c r="Z262" s="238"/>
      <c r="AA262" s="237"/>
      <c r="AB262" s="238"/>
      <c r="AC262" s="238"/>
      <c r="AD262" s="238"/>
      <c r="AE262" s="238"/>
      <c r="AF262" s="237"/>
      <c r="AG262" s="238"/>
      <c r="AH262" s="238"/>
      <c r="AI262" s="238"/>
      <c r="AJ262" s="238"/>
      <c r="AK262" s="237"/>
      <c r="AL262" s="238"/>
      <c r="AM262" s="238"/>
      <c r="AN262" s="238"/>
      <c r="AO262" s="238"/>
      <c r="AP262" s="237"/>
      <c r="AQ262" s="238"/>
      <c r="AR262" s="238"/>
      <c r="AS262" s="238"/>
      <c r="AT262" s="238"/>
      <c r="AU262" s="237"/>
      <c r="AV262" s="238"/>
      <c r="AW262" s="238"/>
      <c r="AX262" s="238"/>
      <c r="AY262" s="238"/>
      <c r="AZ262" s="237"/>
      <c r="BA262" s="238"/>
      <c r="BB262" s="238"/>
      <c r="BC262" s="238"/>
      <c r="BD262" s="238"/>
      <c r="BE262" s="237"/>
      <c r="BF262" s="238"/>
      <c r="BG262" s="238"/>
      <c r="BH262" s="238"/>
      <c r="BI262" s="239"/>
    </row>
    <row r="263" spans="1:61" x14ac:dyDescent="0.25">
      <c r="A263" s="240"/>
      <c r="B263" s="237"/>
      <c r="C263" s="238"/>
      <c r="D263" s="238"/>
      <c r="E263" s="238"/>
      <c r="F263" s="238"/>
      <c r="G263" s="237"/>
      <c r="H263" s="238"/>
      <c r="I263" s="238"/>
      <c r="J263" s="238"/>
      <c r="K263" s="238"/>
      <c r="L263" s="237"/>
      <c r="M263" s="238"/>
      <c r="N263" s="238"/>
      <c r="O263" s="238"/>
      <c r="P263" s="238"/>
      <c r="Q263" s="237"/>
      <c r="R263" s="238"/>
      <c r="S263" s="238"/>
      <c r="T263" s="238"/>
      <c r="U263" s="238"/>
      <c r="V263" s="237"/>
      <c r="W263" s="238"/>
      <c r="X263" s="238"/>
      <c r="Y263" s="238"/>
      <c r="Z263" s="238"/>
      <c r="AA263" s="237"/>
      <c r="AB263" s="238"/>
      <c r="AC263" s="238"/>
      <c r="AD263" s="238"/>
      <c r="AE263" s="238"/>
      <c r="AF263" s="237"/>
      <c r="AG263" s="238"/>
      <c r="AH263" s="238"/>
      <c r="AI263" s="238"/>
      <c r="AJ263" s="238"/>
      <c r="AK263" s="237"/>
      <c r="AL263" s="238"/>
      <c r="AM263" s="238"/>
      <c r="AN263" s="238"/>
      <c r="AO263" s="238"/>
      <c r="AP263" s="237"/>
      <c r="AQ263" s="238"/>
      <c r="AR263" s="238"/>
      <c r="AS263" s="238"/>
      <c r="AT263" s="238"/>
      <c r="AU263" s="237"/>
      <c r="AV263" s="238"/>
      <c r="AW263" s="238"/>
      <c r="AX263" s="238"/>
      <c r="AY263" s="238"/>
      <c r="AZ263" s="237"/>
      <c r="BA263" s="238"/>
      <c r="BB263" s="238"/>
      <c r="BC263" s="238"/>
      <c r="BD263" s="238"/>
      <c r="BE263" s="237"/>
      <c r="BF263" s="238"/>
      <c r="BG263" s="238"/>
      <c r="BH263" s="238"/>
      <c r="BI263" s="239"/>
    </row>
    <row r="264" spans="1:61" x14ac:dyDescent="0.25">
      <c r="A264" s="240"/>
      <c r="B264" s="237"/>
      <c r="C264" s="238"/>
      <c r="D264" s="238"/>
      <c r="E264" s="238"/>
      <c r="F264" s="238"/>
      <c r="G264" s="237"/>
      <c r="H264" s="238"/>
      <c r="I264" s="238"/>
      <c r="J264" s="238"/>
      <c r="K264" s="238"/>
      <c r="L264" s="237"/>
      <c r="M264" s="238"/>
      <c r="N264" s="238"/>
      <c r="O264" s="238"/>
      <c r="P264" s="238"/>
      <c r="Q264" s="237"/>
      <c r="R264" s="238"/>
      <c r="S264" s="238"/>
      <c r="T264" s="238"/>
      <c r="U264" s="238"/>
      <c r="V264" s="237"/>
      <c r="W264" s="238"/>
      <c r="X264" s="238"/>
      <c r="Y264" s="238"/>
      <c r="Z264" s="238"/>
      <c r="AA264" s="237"/>
      <c r="AB264" s="238"/>
      <c r="AC264" s="238"/>
      <c r="AD264" s="238"/>
      <c r="AE264" s="238"/>
      <c r="AF264" s="237"/>
      <c r="AG264" s="238"/>
      <c r="AH264" s="238"/>
      <c r="AI264" s="238"/>
      <c r="AJ264" s="238"/>
      <c r="AK264" s="237"/>
      <c r="AL264" s="238"/>
      <c r="AM264" s="238"/>
      <c r="AN264" s="238"/>
      <c r="AO264" s="238"/>
      <c r="AP264" s="237"/>
      <c r="AQ264" s="238"/>
      <c r="AR264" s="238"/>
      <c r="AS264" s="238"/>
      <c r="AT264" s="238"/>
      <c r="AU264" s="237"/>
      <c r="AV264" s="238"/>
      <c r="AW264" s="238"/>
      <c r="AX264" s="238"/>
      <c r="AY264" s="238"/>
      <c r="AZ264" s="237"/>
      <c r="BA264" s="238"/>
      <c r="BB264" s="238"/>
      <c r="BC264" s="238"/>
      <c r="BD264" s="238"/>
      <c r="BE264" s="237"/>
      <c r="BF264" s="238"/>
      <c r="BG264" s="238"/>
      <c r="BH264" s="238"/>
      <c r="BI264" s="239"/>
    </row>
    <row r="265" spans="1:61" x14ac:dyDescent="0.25">
      <c r="A265" s="240"/>
      <c r="B265" s="237"/>
      <c r="C265" s="238"/>
      <c r="D265" s="238"/>
      <c r="E265" s="238"/>
      <c r="F265" s="238"/>
      <c r="G265" s="237"/>
      <c r="H265" s="238"/>
      <c r="I265" s="238"/>
      <c r="J265" s="238"/>
      <c r="K265" s="238"/>
      <c r="L265" s="237"/>
      <c r="M265" s="238"/>
      <c r="N265" s="238"/>
      <c r="O265" s="238"/>
      <c r="P265" s="238"/>
      <c r="Q265" s="237"/>
      <c r="R265" s="238"/>
      <c r="S265" s="238"/>
      <c r="T265" s="238"/>
      <c r="U265" s="238"/>
      <c r="V265" s="237"/>
      <c r="W265" s="238"/>
      <c r="X265" s="238"/>
      <c r="Y265" s="238"/>
      <c r="Z265" s="238"/>
      <c r="AA265" s="237"/>
      <c r="AB265" s="238"/>
      <c r="AC265" s="238"/>
      <c r="AD265" s="238"/>
      <c r="AE265" s="238"/>
      <c r="AF265" s="237"/>
      <c r="AG265" s="238"/>
      <c r="AH265" s="238"/>
      <c r="AI265" s="238"/>
      <c r="AJ265" s="238"/>
      <c r="AK265" s="237"/>
      <c r="AL265" s="238"/>
      <c r="AM265" s="238"/>
      <c r="AN265" s="238"/>
      <c r="AO265" s="238"/>
      <c r="AP265" s="237"/>
      <c r="AQ265" s="238"/>
      <c r="AR265" s="238"/>
      <c r="AS265" s="238"/>
      <c r="AT265" s="238"/>
      <c r="AU265" s="237"/>
      <c r="AV265" s="238"/>
      <c r="AW265" s="238"/>
      <c r="AX265" s="238"/>
      <c r="AY265" s="238"/>
      <c r="AZ265" s="237"/>
      <c r="BA265" s="238"/>
      <c r="BB265" s="238"/>
      <c r="BC265" s="238"/>
      <c r="BD265" s="238"/>
      <c r="BE265" s="237"/>
      <c r="BF265" s="238"/>
      <c r="BG265" s="238"/>
      <c r="BH265" s="238"/>
      <c r="BI265" s="239"/>
    </row>
    <row r="266" spans="1:61" x14ac:dyDescent="0.25">
      <c r="A266" s="240"/>
      <c r="B266" s="237"/>
      <c r="C266" s="238"/>
      <c r="D266" s="238"/>
      <c r="E266" s="238"/>
      <c r="F266" s="238"/>
      <c r="G266" s="237"/>
      <c r="H266" s="238"/>
      <c r="I266" s="238"/>
      <c r="J266" s="238"/>
      <c r="K266" s="238"/>
      <c r="L266" s="237"/>
      <c r="M266" s="238"/>
      <c r="N266" s="238"/>
      <c r="O266" s="238"/>
      <c r="P266" s="238"/>
      <c r="Q266" s="237"/>
      <c r="R266" s="238"/>
      <c r="S266" s="238"/>
      <c r="T266" s="238"/>
      <c r="U266" s="238"/>
      <c r="V266" s="237"/>
      <c r="W266" s="238"/>
      <c r="X266" s="238"/>
      <c r="Y266" s="238"/>
      <c r="Z266" s="238"/>
      <c r="AA266" s="237"/>
      <c r="AB266" s="238"/>
      <c r="AC266" s="238"/>
      <c r="AD266" s="238"/>
      <c r="AE266" s="238"/>
      <c r="AF266" s="237"/>
      <c r="AG266" s="238"/>
      <c r="AH266" s="238"/>
      <c r="AI266" s="238"/>
      <c r="AJ266" s="238"/>
      <c r="AK266" s="237"/>
      <c r="AL266" s="238"/>
      <c r="AM266" s="238"/>
      <c r="AN266" s="238"/>
      <c r="AO266" s="238"/>
      <c r="AP266" s="237"/>
      <c r="AQ266" s="238"/>
      <c r="AR266" s="238"/>
      <c r="AS266" s="238"/>
      <c r="AT266" s="238"/>
      <c r="AU266" s="237"/>
      <c r="AV266" s="238"/>
      <c r="AW266" s="238"/>
      <c r="AX266" s="238"/>
      <c r="AY266" s="238"/>
      <c r="AZ266" s="237"/>
      <c r="BA266" s="238"/>
      <c r="BB266" s="238"/>
      <c r="BC266" s="238"/>
      <c r="BD266" s="238"/>
      <c r="BE266" s="237"/>
      <c r="BF266" s="238"/>
      <c r="BG266" s="238"/>
      <c r="BH266" s="238"/>
      <c r="BI266" s="239"/>
    </row>
    <row r="267" spans="1:61" x14ac:dyDescent="0.25">
      <c r="A267" s="240"/>
      <c r="B267" s="237"/>
      <c r="C267" s="238"/>
      <c r="D267" s="238"/>
      <c r="E267" s="238"/>
      <c r="F267" s="238"/>
      <c r="G267" s="237"/>
      <c r="H267" s="238"/>
      <c r="I267" s="238"/>
      <c r="J267" s="238"/>
      <c r="K267" s="238"/>
      <c r="L267" s="237"/>
      <c r="M267" s="238"/>
      <c r="N267" s="238"/>
      <c r="O267" s="238"/>
      <c r="P267" s="238"/>
      <c r="Q267" s="237"/>
      <c r="R267" s="238"/>
      <c r="S267" s="238"/>
      <c r="T267" s="238"/>
      <c r="U267" s="238"/>
      <c r="V267" s="237"/>
      <c r="W267" s="238"/>
      <c r="X267" s="238"/>
      <c r="Y267" s="238"/>
      <c r="Z267" s="238"/>
      <c r="AA267" s="237"/>
      <c r="AB267" s="238"/>
      <c r="AC267" s="238"/>
      <c r="AD267" s="238"/>
      <c r="AE267" s="238"/>
      <c r="AF267" s="237"/>
      <c r="AG267" s="238"/>
      <c r="AH267" s="238"/>
      <c r="AI267" s="238"/>
      <c r="AJ267" s="238"/>
      <c r="AK267" s="237"/>
      <c r="AL267" s="238"/>
      <c r="AM267" s="238"/>
      <c r="AN267" s="238"/>
      <c r="AO267" s="238"/>
      <c r="AP267" s="237"/>
      <c r="AQ267" s="238"/>
      <c r="AR267" s="238"/>
      <c r="AS267" s="238"/>
      <c r="AT267" s="238"/>
      <c r="AU267" s="237"/>
      <c r="AV267" s="238"/>
      <c r="AW267" s="238"/>
      <c r="AX267" s="238"/>
      <c r="AY267" s="238"/>
      <c r="AZ267" s="237"/>
      <c r="BA267" s="238"/>
      <c r="BB267" s="238"/>
      <c r="BC267" s="238"/>
      <c r="BD267" s="238"/>
      <c r="BE267" s="237"/>
      <c r="BF267" s="238"/>
      <c r="BG267" s="238"/>
      <c r="BH267" s="238"/>
      <c r="BI267" s="239"/>
    </row>
    <row r="268" spans="1:61" x14ac:dyDescent="0.25">
      <c r="A268" s="240"/>
      <c r="B268" s="237"/>
      <c r="C268" s="238"/>
      <c r="D268" s="238"/>
      <c r="E268" s="238"/>
      <c r="F268" s="238"/>
      <c r="G268" s="237"/>
      <c r="H268" s="238"/>
      <c r="I268" s="238"/>
      <c r="J268" s="238"/>
      <c r="K268" s="238"/>
      <c r="L268" s="237"/>
      <c r="M268" s="238"/>
      <c r="N268" s="238"/>
      <c r="O268" s="238"/>
      <c r="P268" s="238"/>
      <c r="Q268" s="237"/>
      <c r="R268" s="238"/>
      <c r="S268" s="238"/>
      <c r="T268" s="238"/>
      <c r="U268" s="238"/>
      <c r="V268" s="237"/>
      <c r="W268" s="238"/>
      <c r="X268" s="238"/>
      <c r="Y268" s="238"/>
      <c r="Z268" s="238"/>
      <c r="AA268" s="237"/>
      <c r="AB268" s="238"/>
      <c r="AC268" s="238"/>
      <c r="AD268" s="238"/>
      <c r="AE268" s="238"/>
      <c r="AF268" s="237"/>
      <c r="AG268" s="238"/>
      <c r="AH268" s="238"/>
      <c r="AI268" s="238"/>
      <c r="AJ268" s="238"/>
      <c r="AK268" s="237"/>
      <c r="AL268" s="238"/>
      <c r="AM268" s="238"/>
      <c r="AN268" s="238"/>
      <c r="AO268" s="238"/>
      <c r="AP268" s="237"/>
      <c r="AQ268" s="238"/>
      <c r="AR268" s="238"/>
      <c r="AS268" s="238"/>
      <c r="AT268" s="238"/>
      <c r="AU268" s="237"/>
      <c r="AV268" s="238"/>
      <c r="AW268" s="238"/>
      <c r="AX268" s="238"/>
      <c r="AY268" s="238"/>
      <c r="AZ268" s="237"/>
      <c r="BA268" s="238"/>
      <c r="BB268" s="238"/>
      <c r="BC268" s="238"/>
      <c r="BD268" s="238"/>
      <c r="BE268" s="237"/>
      <c r="BF268" s="238"/>
      <c r="BG268" s="238"/>
      <c r="BH268" s="238"/>
      <c r="BI268" s="239"/>
    </row>
    <row r="269" spans="1:61" x14ac:dyDescent="0.25">
      <c r="A269" s="240"/>
      <c r="B269" s="237"/>
      <c r="C269" s="238"/>
      <c r="D269" s="238"/>
      <c r="E269" s="238"/>
      <c r="F269" s="238"/>
      <c r="G269" s="237"/>
      <c r="H269" s="238"/>
      <c r="I269" s="238"/>
      <c r="J269" s="238"/>
      <c r="K269" s="238"/>
      <c r="L269" s="237"/>
      <c r="M269" s="238"/>
      <c r="N269" s="238"/>
      <c r="O269" s="238"/>
      <c r="P269" s="238"/>
      <c r="Q269" s="237"/>
      <c r="R269" s="238"/>
      <c r="S269" s="238"/>
      <c r="T269" s="238"/>
      <c r="U269" s="238"/>
      <c r="V269" s="237"/>
      <c r="W269" s="238"/>
      <c r="X269" s="238"/>
      <c r="Y269" s="238"/>
      <c r="Z269" s="238"/>
      <c r="AA269" s="237"/>
      <c r="AB269" s="238"/>
      <c r="AC269" s="238"/>
      <c r="AD269" s="238"/>
      <c r="AE269" s="238"/>
      <c r="AF269" s="237"/>
      <c r="AG269" s="238"/>
      <c r="AH269" s="238"/>
      <c r="AI269" s="238"/>
      <c r="AJ269" s="238"/>
      <c r="AK269" s="237"/>
      <c r="AL269" s="238"/>
      <c r="AM269" s="238"/>
      <c r="AN269" s="238"/>
      <c r="AO269" s="238"/>
      <c r="AP269" s="237"/>
      <c r="AQ269" s="238"/>
      <c r="AR269" s="238"/>
      <c r="AS269" s="238"/>
      <c r="AT269" s="238"/>
      <c r="AU269" s="237"/>
      <c r="AV269" s="238"/>
      <c r="AW269" s="238"/>
      <c r="AX269" s="238"/>
      <c r="AY269" s="238"/>
      <c r="AZ269" s="237"/>
      <c r="BA269" s="238"/>
      <c r="BB269" s="238"/>
      <c r="BC269" s="238"/>
      <c r="BD269" s="238"/>
      <c r="BE269" s="237"/>
      <c r="BF269" s="238"/>
      <c r="BG269" s="238"/>
      <c r="BH269" s="238"/>
      <c r="BI269" s="239"/>
    </row>
    <row r="270" spans="1:61" x14ac:dyDescent="0.25">
      <c r="A270" s="240"/>
      <c r="B270" s="237"/>
      <c r="C270" s="238"/>
      <c r="D270" s="238"/>
      <c r="E270" s="238"/>
      <c r="F270" s="238"/>
      <c r="G270" s="237"/>
      <c r="H270" s="238"/>
      <c r="I270" s="238"/>
      <c r="J270" s="238"/>
      <c r="K270" s="238"/>
      <c r="L270" s="237"/>
      <c r="M270" s="238"/>
      <c r="N270" s="238"/>
      <c r="O270" s="238"/>
      <c r="P270" s="238"/>
      <c r="Q270" s="237"/>
      <c r="R270" s="238"/>
      <c r="S270" s="238"/>
      <c r="T270" s="238"/>
      <c r="U270" s="238"/>
      <c r="V270" s="237"/>
      <c r="W270" s="238"/>
      <c r="X270" s="238"/>
      <c r="Y270" s="238"/>
      <c r="Z270" s="238"/>
      <c r="AA270" s="237"/>
      <c r="AB270" s="238"/>
      <c r="AC270" s="238"/>
      <c r="AD270" s="238"/>
      <c r="AE270" s="238"/>
      <c r="AF270" s="237"/>
      <c r="AG270" s="238"/>
      <c r="AH270" s="238"/>
      <c r="AI270" s="238"/>
      <c r="AJ270" s="238"/>
      <c r="AK270" s="237"/>
      <c r="AL270" s="238"/>
      <c r="AM270" s="238"/>
      <c r="AN270" s="238"/>
      <c r="AO270" s="238"/>
      <c r="AP270" s="237"/>
      <c r="AQ270" s="238"/>
      <c r="AR270" s="238"/>
      <c r="AS270" s="238"/>
      <c r="AT270" s="238"/>
      <c r="AU270" s="237"/>
      <c r="AV270" s="238"/>
      <c r="AW270" s="238"/>
      <c r="AX270" s="238"/>
      <c r="AY270" s="238"/>
      <c r="AZ270" s="237"/>
      <c r="BA270" s="238"/>
      <c r="BB270" s="238"/>
      <c r="BC270" s="238"/>
      <c r="BD270" s="238"/>
      <c r="BE270" s="237"/>
      <c r="BF270" s="238"/>
      <c r="BG270" s="238"/>
      <c r="BH270" s="238"/>
      <c r="BI270" s="239"/>
    </row>
    <row r="271" spans="1:61" x14ac:dyDescent="0.25">
      <c r="A271" s="240"/>
      <c r="B271" s="237"/>
      <c r="C271" s="238"/>
      <c r="D271" s="238"/>
      <c r="E271" s="238"/>
      <c r="F271" s="238"/>
      <c r="G271" s="237"/>
      <c r="H271" s="238"/>
      <c r="I271" s="238"/>
      <c r="J271" s="238"/>
      <c r="K271" s="238"/>
      <c r="L271" s="237"/>
      <c r="M271" s="238"/>
      <c r="N271" s="238"/>
      <c r="O271" s="238"/>
      <c r="P271" s="238"/>
      <c r="Q271" s="237"/>
      <c r="R271" s="238"/>
      <c r="S271" s="238"/>
      <c r="T271" s="238"/>
      <c r="U271" s="238"/>
      <c r="V271" s="237"/>
      <c r="W271" s="238"/>
      <c r="X271" s="238"/>
      <c r="Y271" s="238"/>
      <c r="Z271" s="238"/>
      <c r="AA271" s="237"/>
      <c r="AB271" s="238"/>
      <c r="AC271" s="238"/>
      <c r="AD271" s="238"/>
      <c r="AE271" s="238"/>
      <c r="AF271" s="237"/>
      <c r="AG271" s="238"/>
      <c r="AH271" s="238"/>
      <c r="AI271" s="238"/>
      <c r="AJ271" s="238"/>
      <c r="AK271" s="237"/>
      <c r="AL271" s="238"/>
      <c r="AM271" s="238"/>
      <c r="AN271" s="238"/>
      <c r="AO271" s="238"/>
      <c r="AP271" s="237"/>
      <c r="AQ271" s="238"/>
      <c r="AR271" s="238"/>
      <c r="AS271" s="238"/>
      <c r="AT271" s="238"/>
      <c r="AU271" s="237"/>
      <c r="AV271" s="238"/>
      <c r="AW271" s="238"/>
      <c r="AX271" s="238"/>
      <c r="AY271" s="238"/>
      <c r="AZ271" s="237"/>
      <c r="BA271" s="238"/>
      <c r="BB271" s="238"/>
      <c r="BC271" s="238"/>
      <c r="BD271" s="238"/>
      <c r="BE271" s="237"/>
      <c r="BF271" s="238"/>
      <c r="BG271" s="238"/>
      <c r="BH271" s="238"/>
      <c r="BI271" s="239"/>
    </row>
    <row r="272" spans="1:61" x14ac:dyDescent="0.25">
      <c r="A272" s="240"/>
      <c r="B272" s="237"/>
      <c r="C272" s="238"/>
      <c r="D272" s="238"/>
      <c r="E272" s="238"/>
      <c r="F272" s="238"/>
      <c r="G272" s="237"/>
      <c r="H272" s="238"/>
      <c r="I272" s="238"/>
      <c r="J272" s="238"/>
      <c r="K272" s="238"/>
      <c r="L272" s="237"/>
      <c r="M272" s="238"/>
      <c r="N272" s="238"/>
      <c r="O272" s="238"/>
      <c r="P272" s="238"/>
      <c r="Q272" s="237"/>
      <c r="R272" s="238"/>
      <c r="S272" s="238"/>
      <c r="T272" s="238"/>
      <c r="U272" s="238"/>
      <c r="V272" s="237"/>
      <c r="W272" s="238"/>
      <c r="X272" s="238"/>
      <c r="Y272" s="238"/>
      <c r="Z272" s="238"/>
      <c r="AA272" s="237"/>
      <c r="AB272" s="238"/>
      <c r="AC272" s="238"/>
      <c r="AD272" s="238"/>
      <c r="AE272" s="238"/>
      <c r="AF272" s="237"/>
      <c r="AG272" s="238"/>
      <c r="AH272" s="238"/>
      <c r="AI272" s="238"/>
      <c r="AJ272" s="238"/>
      <c r="AK272" s="237"/>
      <c r="AL272" s="238"/>
      <c r="AM272" s="238"/>
      <c r="AN272" s="238"/>
      <c r="AO272" s="238"/>
      <c r="AP272" s="237"/>
      <c r="AQ272" s="238"/>
      <c r="AR272" s="238"/>
      <c r="AS272" s="238"/>
      <c r="AT272" s="238"/>
      <c r="AU272" s="237"/>
      <c r="AV272" s="238"/>
      <c r="AW272" s="238"/>
      <c r="AX272" s="238"/>
      <c r="AY272" s="238"/>
      <c r="AZ272" s="237"/>
      <c r="BA272" s="238"/>
      <c r="BB272" s="238"/>
      <c r="BC272" s="238"/>
      <c r="BD272" s="238"/>
      <c r="BE272" s="237"/>
      <c r="BF272" s="238"/>
      <c r="BG272" s="238"/>
      <c r="BH272" s="238"/>
      <c r="BI272" s="239"/>
    </row>
    <row r="273" spans="1:61" x14ac:dyDescent="0.25">
      <c r="A273" s="240"/>
      <c r="B273" s="237"/>
      <c r="C273" s="238"/>
      <c r="D273" s="238"/>
      <c r="E273" s="238"/>
      <c r="F273" s="238"/>
      <c r="G273" s="237"/>
      <c r="H273" s="238"/>
      <c r="I273" s="238"/>
      <c r="J273" s="238"/>
      <c r="K273" s="238"/>
      <c r="L273" s="237"/>
      <c r="M273" s="238"/>
      <c r="N273" s="238"/>
      <c r="O273" s="238"/>
      <c r="P273" s="238"/>
      <c r="Q273" s="237"/>
      <c r="R273" s="238"/>
      <c r="S273" s="238"/>
      <c r="T273" s="238"/>
      <c r="U273" s="238"/>
      <c r="V273" s="237"/>
      <c r="W273" s="238"/>
      <c r="X273" s="238"/>
      <c r="Y273" s="238"/>
      <c r="Z273" s="238"/>
      <c r="AA273" s="237"/>
      <c r="AB273" s="238"/>
      <c r="AC273" s="238"/>
      <c r="AD273" s="238"/>
      <c r="AE273" s="238"/>
      <c r="AF273" s="237"/>
      <c r="AG273" s="238"/>
      <c r="AH273" s="238"/>
      <c r="AI273" s="238"/>
      <c r="AJ273" s="238"/>
      <c r="AK273" s="237"/>
      <c r="AL273" s="238"/>
      <c r="AM273" s="238"/>
      <c r="AN273" s="238"/>
      <c r="AO273" s="238"/>
      <c r="AP273" s="237"/>
      <c r="AQ273" s="238"/>
      <c r="AR273" s="238"/>
      <c r="AS273" s="238"/>
      <c r="AT273" s="238"/>
      <c r="AU273" s="237"/>
      <c r="AV273" s="238"/>
      <c r="AW273" s="238"/>
      <c r="AX273" s="238"/>
      <c r="AY273" s="238"/>
      <c r="AZ273" s="237"/>
      <c r="BA273" s="238"/>
      <c r="BB273" s="238"/>
      <c r="BC273" s="238"/>
      <c r="BD273" s="238"/>
      <c r="BE273" s="237"/>
      <c r="BF273" s="238"/>
      <c r="BG273" s="238"/>
      <c r="BH273" s="238"/>
      <c r="BI273" s="239"/>
    </row>
    <row r="274" spans="1:61" x14ac:dyDescent="0.25">
      <c r="A274" s="240"/>
      <c r="B274" s="237"/>
      <c r="C274" s="238"/>
      <c r="D274" s="238"/>
      <c r="E274" s="238"/>
      <c r="F274" s="238"/>
      <c r="G274" s="237"/>
      <c r="H274" s="238"/>
      <c r="I274" s="238"/>
      <c r="J274" s="238"/>
      <c r="K274" s="238"/>
      <c r="L274" s="237"/>
      <c r="M274" s="238"/>
      <c r="N274" s="238"/>
      <c r="O274" s="238"/>
      <c r="P274" s="238"/>
      <c r="Q274" s="237"/>
      <c r="R274" s="238"/>
      <c r="S274" s="238"/>
      <c r="T274" s="238"/>
      <c r="U274" s="238"/>
      <c r="V274" s="237"/>
      <c r="W274" s="238"/>
      <c r="X274" s="238"/>
      <c r="Y274" s="238"/>
      <c r="Z274" s="238"/>
      <c r="AA274" s="237"/>
      <c r="AB274" s="238"/>
      <c r="AC274" s="238"/>
      <c r="AD274" s="238"/>
      <c r="AE274" s="238"/>
      <c r="AF274" s="237"/>
      <c r="AG274" s="238"/>
      <c r="AH274" s="238"/>
      <c r="AI274" s="238"/>
      <c r="AJ274" s="238"/>
      <c r="AK274" s="237"/>
      <c r="AL274" s="238"/>
      <c r="AM274" s="238"/>
      <c r="AN274" s="238"/>
      <c r="AO274" s="238"/>
      <c r="AP274" s="237"/>
      <c r="AQ274" s="238"/>
      <c r="AR274" s="238"/>
      <c r="AS274" s="238"/>
      <c r="AT274" s="238"/>
      <c r="AU274" s="237"/>
      <c r="AV274" s="238"/>
      <c r="AW274" s="238"/>
      <c r="AX274" s="238"/>
      <c r="AY274" s="238"/>
      <c r="AZ274" s="237"/>
      <c r="BA274" s="238"/>
      <c r="BB274" s="238"/>
      <c r="BC274" s="238"/>
      <c r="BD274" s="238"/>
      <c r="BE274" s="237"/>
      <c r="BF274" s="238"/>
      <c r="BG274" s="238"/>
      <c r="BH274" s="238"/>
      <c r="BI274" s="239"/>
    </row>
    <row r="275" spans="1:61" x14ac:dyDescent="0.25">
      <c r="A275" s="240"/>
      <c r="B275" s="237"/>
      <c r="C275" s="238"/>
      <c r="D275" s="238"/>
      <c r="E275" s="238"/>
      <c r="F275" s="238"/>
      <c r="G275" s="237"/>
      <c r="H275" s="238"/>
      <c r="I275" s="238"/>
      <c r="J275" s="238"/>
      <c r="K275" s="238"/>
      <c r="L275" s="237"/>
      <c r="M275" s="238"/>
      <c r="N275" s="238"/>
      <c r="O275" s="238"/>
      <c r="P275" s="238"/>
      <c r="Q275" s="237"/>
      <c r="R275" s="238"/>
      <c r="S275" s="238"/>
      <c r="T275" s="238"/>
      <c r="U275" s="238"/>
      <c r="V275" s="237"/>
      <c r="W275" s="238"/>
      <c r="X275" s="238"/>
      <c r="Y275" s="238"/>
      <c r="Z275" s="238"/>
      <c r="AA275" s="237"/>
      <c r="AB275" s="238"/>
      <c r="AC275" s="238"/>
      <c r="AD275" s="238"/>
      <c r="AE275" s="238"/>
      <c r="AF275" s="237"/>
      <c r="AG275" s="238"/>
      <c r="AH275" s="238"/>
      <c r="AI275" s="238"/>
      <c r="AJ275" s="238"/>
      <c r="AK275" s="237"/>
      <c r="AL275" s="238"/>
      <c r="AM275" s="238"/>
      <c r="AN275" s="238"/>
      <c r="AO275" s="238"/>
      <c r="AP275" s="237"/>
      <c r="AQ275" s="238"/>
      <c r="AR275" s="238"/>
      <c r="AS275" s="238"/>
      <c r="AT275" s="238"/>
      <c r="AU275" s="237"/>
      <c r="AV275" s="238"/>
      <c r="AW275" s="238"/>
      <c r="AX275" s="238"/>
      <c r="AY275" s="238"/>
      <c r="AZ275" s="237"/>
      <c r="BA275" s="238"/>
      <c r="BB275" s="238"/>
      <c r="BC275" s="238"/>
      <c r="BD275" s="238"/>
      <c r="BE275" s="237"/>
      <c r="BF275" s="238"/>
      <c r="BG275" s="238"/>
      <c r="BH275" s="238"/>
      <c r="BI275" s="239"/>
    </row>
    <row r="276" spans="1:61" x14ac:dyDescent="0.25">
      <c r="A276" s="240"/>
      <c r="B276" s="237"/>
      <c r="C276" s="238"/>
      <c r="D276" s="238"/>
      <c r="E276" s="238"/>
      <c r="F276" s="238"/>
      <c r="G276" s="237"/>
      <c r="H276" s="238"/>
      <c r="I276" s="238"/>
      <c r="J276" s="238"/>
      <c r="K276" s="238"/>
      <c r="L276" s="237"/>
      <c r="M276" s="238"/>
      <c r="N276" s="238"/>
      <c r="O276" s="238"/>
      <c r="P276" s="238"/>
      <c r="Q276" s="237"/>
      <c r="R276" s="238"/>
      <c r="S276" s="238"/>
      <c r="T276" s="238"/>
      <c r="U276" s="238"/>
      <c r="V276" s="237"/>
      <c r="W276" s="238"/>
      <c r="X276" s="238"/>
      <c r="Y276" s="238"/>
      <c r="Z276" s="238"/>
      <c r="AA276" s="237"/>
      <c r="AB276" s="238"/>
      <c r="AC276" s="238"/>
      <c r="AD276" s="238"/>
      <c r="AE276" s="238"/>
      <c r="AF276" s="237"/>
      <c r="AG276" s="238"/>
      <c r="AH276" s="238"/>
      <c r="AI276" s="238"/>
      <c r="AJ276" s="238"/>
      <c r="AK276" s="237"/>
      <c r="AL276" s="238"/>
      <c r="AM276" s="238"/>
      <c r="AN276" s="238"/>
      <c r="AO276" s="238"/>
      <c r="AP276" s="237"/>
      <c r="AQ276" s="238"/>
      <c r="AR276" s="238"/>
      <c r="AS276" s="238"/>
      <c r="AT276" s="238"/>
      <c r="AU276" s="237"/>
      <c r="AV276" s="238"/>
      <c r="AW276" s="238"/>
      <c r="AX276" s="238"/>
      <c r="AY276" s="238"/>
      <c r="AZ276" s="237"/>
      <c r="BA276" s="238"/>
      <c r="BB276" s="238"/>
      <c r="BC276" s="238"/>
      <c r="BD276" s="238"/>
      <c r="BE276" s="237"/>
      <c r="BF276" s="238"/>
      <c r="BG276" s="238"/>
      <c r="BH276" s="238"/>
      <c r="BI276" s="239"/>
    </row>
    <row r="277" spans="1:61" x14ac:dyDescent="0.25">
      <c r="A277" s="240"/>
      <c r="B277" s="237"/>
      <c r="C277" s="238"/>
      <c r="D277" s="238"/>
      <c r="E277" s="238"/>
      <c r="F277" s="238"/>
      <c r="G277" s="237"/>
      <c r="H277" s="238"/>
      <c r="I277" s="238"/>
      <c r="J277" s="238"/>
      <c r="K277" s="238"/>
      <c r="L277" s="237"/>
      <c r="M277" s="238"/>
      <c r="N277" s="238"/>
      <c r="O277" s="238"/>
      <c r="P277" s="238"/>
      <c r="Q277" s="237"/>
      <c r="R277" s="238"/>
      <c r="S277" s="238"/>
      <c r="T277" s="238"/>
      <c r="U277" s="238"/>
      <c r="V277" s="237"/>
      <c r="W277" s="238"/>
      <c r="X277" s="238"/>
      <c r="Y277" s="238"/>
      <c r="Z277" s="238"/>
      <c r="AA277" s="237"/>
      <c r="AB277" s="238"/>
      <c r="AC277" s="238"/>
      <c r="AD277" s="238"/>
      <c r="AE277" s="238"/>
      <c r="AF277" s="237"/>
      <c r="AG277" s="238"/>
      <c r="AH277" s="238"/>
      <c r="AI277" s="238"/>
      <c r="AJ277" s="238"/>
      <c r="AK277" s="237"/>
      <c r="AL277" s="238"/>
      <c r="AM277" s="238"/>
      <c r="AN277" s="238"/>
      <c r="AO277" s="238"/>
      <c r="AP277" s="237"/>
      <c r="AQ277" s="238"/>
      <c r="AR277" s="238"/>
      <c r="AS277" s="238"/>
      <c r="AT277" s="238"/>
      <c r="AU277" s="237"/>
      <c r="AV277" s="238"/>
      <c r="AW277" s="238"/>
      <c r="AX277" s="238"/>
      <c r="AY277" s="238"/>
      <c r="AZ277" s="237"/>
      <c r="BA277" s="238"/>
      <c r="BB277" s="238"/>
      <c r="BC277" s="238"/>
      <c r="BD277" s="238"/>
      <c r="BE277" s="237"/>
      <c r="BF277" s="238"/>
      <c r="BG277" s="238"/>
      <c r="BH277" s="238"/>
      <c r="BI277" s="239"/>
    </row>
    <row r="278" spans="1:61" x14ac:dyDescent="0.25">
      <c r="A278" s="240"/>
      <c r="B278" s="237"/>
      <c r="C278" s="238"/>
      <c r="D278" s="238"/>
      <c r="E278" s="238"/>
      <c r="F278" s="238"/>
      <c r="G278" s="237"/>
      <c r="H278" s="238"/>
      <c r="I278" s="238"/>
      <c r="J278" s="238"/>
      <c r="K278" s="238"/>
      <c r="L278" s="237"/>
      <c r="M278" s="238"/>
      <c r="N278" s="238"/>
      <c r="O278" s="238"/>
      <c r="P278" s="238"/>
      <c r="Q278" s="237"/>
      <c r="R278" s="238"/>
      <c r="S278" s="238"/>
      <c r="T278" s="238"/>
      <c r="U278" s="238"/>
      <c r="V278" s="237"/>
      <c r="W278" s="238"/>
      <c r="X278" s="238"/>
      <c r="Y278" s="238"/>
      <c r="Z278" s="238"/>
      <c r="AA278" s="237"/>
      <c r="AB278" s="238"/>
      <c r="AC278" s="238"/>
      <c r="AD278" s="238"/>
      <c r="AE278" s="238"/>
      <c r="AF278" s="237"/>
      <c r="AG278" s="238"/>
      <c r="AH278" s="238"/>
      <c r="AI278" s="238"/>
      <c r="AJ278" s="238"/>
      <c r="AK278" s="237"/>
      <c r="AL278" s="238"/>
      <c r="AM278" s="238"/>
      <c r="AN278" s="238"/>
      <c r="AO278" s="238"/>
      <c r="AP278" s="237"/>
      <c r="AQ278" s="238"/>
      <c r="AR278" s="238"/>
      <c r="AS278" s="238"/>
      <c r="AT278" s="238"/>
      <c r="AU278" s="237"/>
      <c r="AV278" s="238"/>
      <c r="AW278" s="238"/>
      <c r="AX278" s="238"/>
      <c r="AY278" s="238"/>
      <c r="AZ278" s="237"/>
      <c r="BA278" s="238"/>
      <c r="BB278" s="238"/>
      <c r="BC278" s="238"/>
      <c r="BD278" s="238"/>
      <c r="BE278" s="237"/>
      <c r="BF278" s="238"/>
      <c r="BG278" s="238"/>
      <c r="BH278" s="238"/>
      <c r="BI278" s="239"/>
    </row>
    <row r="279" spans="1:61" x14ac:dyDescent="0.25">
      <c r="A279" s="240"/>
      <c r="B279" s="237"/>
      <c r="C279" s="238"/>
      <c r="D279" s="238"/>
      <c r="E279" s="238"/>
      <c r="F279" s="238"/>
      <c r="G279" s="237"/>
      <c r="H279" s="238"/>
      <c r="I279" s="238"/>
      <c r="J279" s="238"/>
      <c r="K279" s="238"/>
      <c r="L279" s="237"/>
      <c r="M279" s="238"/>
      <c r="N279" s="238"/>
      <c r="O279" s="238"/>
      <c r="P279" s="238"/>
      <c r="Q279" s="237"/>
      <c r="R279" s="238"/>
      <c r="S279" s="238"/>
      <c r="T279" s="238"/>
      <c r="U279" s="238"/>
      <c r="V279" s="237"/>
      <c r="W279" s="238"/>
      <c r="X279" s="238"/>
      <c r="Y279" s="238"/>
      <c r="Z279" s="238"/>
      <c r="AA279" s="237"/>
      <c r="AB279" s="238"/>
      <c r="AC279" s="238"/>
      <c r="AD279" s="238"/>
      <c r="AE279" s="238"/>
      <c r="AF279" s="237"/>
      <c r="AG279" s="238"/>
      <c r="AH279" s="238"/>
      <c r="AI279" s="238"/>
      <c r="AJ279" s="238"/>
      <c r="AK279" s="237"/>
      <c r="AL279" s="238"/>
      <c r="AM279" s="238"/>
      <c r="AN279" s="238"/>
      <c r="AO279" s="238"/>
      <c r="AP279" s="237"/>
      <c r="AQ279" s="238"/>
      <c r="AR279" s="238"/>
      <c r="AS279" s="238"/>
      <c r="AT279" s="238"/>
      <c r="AU279" s="237"/>
      <c r="AV279" s="238"/>
      <c r="AW279" s="238"/>
      <c r="AX279" s="238"/>
      <c r="AY279" s="238"/>
      <c r="AZ279" s="237"/>
      <c r="BA279" s="238"/>
      <c r="BB279" s="238"/>
      <c r="BC279" s="238"/>
      <c r="BD279" s="238"/>
      <c r="BE279" s="237"/>
      <c r="BF279" s="238"/>
      <c r="BG279" s="238"/>
      <c r="BH279" s="238"/>
      <c r="BI279" s="239"/>
    </row>
    <row r="280" spans="1:61" x14ac:dyDescent="0.25">
      <c r="A280" s="240"/>
      <c r="B280" s="237"/>
      <c r="C280" s="238"/>
      <c r="D280" s="238"/>
      <c r="E280" s="238"/>
      <c r="F280" s="238"/>
      <c r="G280" s="237"/>
      <c r="H280" s="238"/>
      <c r="I280" s="238"/>
      <c r="J280" s="238"/>
      <c r="K280" s="238"/>
      <c r="L280" s="237"/>
      <c r="M280" s="238"/>
      <c r="N280" s="238"/>
      <c r="O280" s="238"/>
      <c r="P280" s="238"/>
      <c r="Q280" s="237"/>
      <c r="R280" s="238"/>
      <c r="S280" s="238"/>
      <c r="T280" s="238"/>
      <c r="U280" s="238"/>
      <c r="V280" s="237"/>
      <c r="W280" s="238"/>
      <c r="X280" s="238"/>
      <c r="Y280" s="238"/>
      <c r="Z280" s="238"/>
      <c r="AA280" s="237"/>
      <c r="AB280" s="238"/>
      <c r="AC280" s="238"/>
      <c r="AD280" s="238"/>
      <c r="AE280" s="238"/>
      <c r="AF280" s="237"/>
      <c r="AG280" s="238"/>
      <c r="AH280" s="238"/>
      <c r="AI280" s="238"/>
      <c r="AJ280" s="238"/>
      <c r="AK280" s="237"/>
      <c r="AL280" s="238"/>
      <c r="AM280" s="238"/>
      <c r="AN280" s="238"/>
      <c r="AO280" s="238"/>
      <c r="AP280" s="237"/>
      <c r="AQ280" s="238"/>
      <c r="AR280" s="238"/>
      <c r="AS280" s="238"/>
      <c r="AT280" s="238"/>
      <c r="AU280" s="237"/>
      <c r="AV280" s="238"/>
      <c r="AW280" s="238"/>
      <c r="AX280" s="238"/>
      <c r="AY280" s="238"/>
      <c r="AZ280" s="237"/>
      <c r="BA280" s="238"/>
      <c r="BB280" s="238"/>
      <c r="BC280" s="238"/>
      <c r="BD280" s="238"/>
      <c r="BE280" s="237"/>
      <c r="BF280" s="238"/>
      <c r="BG280" s="238"/>
      <c r="BH280" s="238"/>
      <c r="BI280" s="239"/>
    </row>
    <row r="281" spans="1:61" x14ac:dyDescent="0.25">
      <c r="A281" s="240"/>
      <c r="B281" s="237"/>
      <c r="C281" s="238"/>
      <c r="D281" s="238"/>
      <c r="E281" s="238"/>
      <c r="F281" s="238"/>
      <c r="G281" s="237"/>
      <c r="H281" s="238"/>
      <c r="I281" s="238"/>
      <c r="J281" s="238"/>
      <c r="K281" s="238"/>
      <c r="L281" s="237"/>
      <c r="M281" s="238"/>
      <c r="N281" s="238"/>
      <c r="O281" s="238"/>
      <c r="P281" s="238"/>
      <c r="Q281" s="237"/>
      <c r="R281" s="238"/>
      <c r="S281" s="238"/>
      <c r="T281" s="238"/>
      <c r="U281" s="238"/>
      <c r="V281" s="237"/>
      <c r="W281" s="238"/>
      <c r="X281" s="238"/>
      <c r="Y281" s="238"/>
      <c r="Z281" s="238"/>
      <c r="AA281" s="237"/>
      <c r="AB281" s="238"/>
      <c r="AC281" s="238"/>
      <c r="AD281" s="238"/>
      <c r="AE281" s="238"/>
      <c r="AF281" s="237"/>
      <c r="AG281" s="238"/>
      <c r="AH281" s="238"/>
      <c r="AI281" s="238"/>
      <c r="AJ281" s="238"/>
      <c r="AK281" s="237"/>
      <c r="AL281" s="238"/>
      <c r="AM281" s="238"/>
      <c r="AN281" s="238"/>
      <c r="AO281" s="238"/>
      <c r="AP281" s="237"/>
      <c r="AQ281" s="238"/>
      <c r="AR281" s="238"/>
      <c r="AS281" s="238"/>
      <c r="AT281" s="238"/>
      <c r="AU281" s="237"/>
      <c r="AV281" s="238"/>
      <c r="AW281" s="238"/>
      <c r="AX281" s="238"/>
      <c r="AY281" s="238"/>
      <c r="AZ281" s="237"/>
      <c r="BA281" s="238"/>
      <c r="BB281" s="238"/>
      <c r="BC281" s="238"/>
      <c r="BD281" s="238"/>
      <c r="BE281" s="237"/>
      <c r="BF281" s="238"/>
      <c r="BG281" s="238"/>
      <c r="BH281" s="238"/>
      <c r="BI281" s="239"/>
    </row>
    <row r="282" spans="1:61" x14ac:dyDescent="0.25">
      <c r="A282" s="240"/>
      <c r="B282" s="237"/>
      <c r="C282" s="238"/>
      <c r="D282" s="238"/>
      <c r="E282" s="238"/>
      <c r="F282" s="238"/>
      <c r="G282" s="237"/>
      <c r="H282" s="238"/>
      <c r="I282" s="238"/>
      <c r="J282" s="238"/>
      <c r="K282" s="238"/>
      <c r="L282" s="237"/>
      <c r="M282" s="238"/>
      <c r="N282" s="238"/>
      <c r="O282" s="238"/>
      <c r="P282" s="238"/>
      <c r="Q282" s="237"/>
      <c r="R282" s="238"/>
      <c r="S282" s="238"/>
      <c r="T282" s="238"/>
      <c r="U282" s="238"/>
      <c r="V282" s="237"/>
      <c r="W282" s="238"/>
      <c r="X282" s="238"/>
      <c r="Y282" s="238"/>
      <c r="Z282" s="238"/>
      <c r="AA282" s="237"/>
      <c r="AB282" s="238"/>
      <c r="AC282" s="238"/>
      <c r="AD282" s="238"/>
      <c r="AE282" s="238"/>
      <c r="AF282" s="237"/>
      <c r="AG282" s="238"/>
      <c r="AH282" s="238"/>
      <c r="AI282" s="238"/>
      <c r="AJ282" s="238"/>
      <c r="AK282" s="237"/>
      <c r="AL282" s="238"/>
      <c r="AM282" s="238"/>
      <c r="AN282" s="238"/>
      <c r="AO282" s="238"/>
      <c r="AP282" s="237"/>
      <c r="AQ282" s="238"/>
      <c r="AR282" s="238"/>
      <c r="AS282" s="238"/>
      <c r="AT282" s="238"/>
      <c r="AU282" s="237"/>
      <c r="AV282" s="238"/>
      <c r="AW282" s="238"/>
      <c r="AX282" s="238"/>
      <c r="AY282" s="238"/>
      <c r="AZ282" s="237"/>
      <c r="BA282" s="238"/>
      <c r="BB282" s="238"/>
      <c r="BC282" s="238"/>
      <c r="BD282" s="238"/>
      <c r="BE282" s="237"/>
      <c r="BF282" s="238"/>
      <c r="BG282" s="238"/>
      <c r="BH282" s="238"/>
      <c r="BI282" s="239"/>
    </row>
    <row r="283" spans="1:61" x14ac:dyDescent="0.25">
      <c r="A283" s="240"/>
      <c r="B283" s="237"/>
      <c r="C283" s="238"/>
      <c r="D283" s="238"/>
      <c r="E283" s="238"/>
      <c r="F283" s="238"/>
      <c r="G283" s="237"/>
      <c r="H283" s="238"/>
      <c r="I283" s="238"/>
      <c r="J283" s="238"/>
      <c r="K283" s="238"/>
      <c r="L283" s="237"/>
      <c r="M283" s="238"/>
      <c r="N283" s="238"/>
      <c r="O283" s="238"/>
      <c r="P283" s="238"/>
      <c r="Q283" s="237"/>
      <c r="R283" s="238"/>
      <c r="S283" s="238"/>
      <c r="T283" s="238"/>
      <c r="U283" s="238"/>
      <c r="V283" s="237"/>
      <c r="W283" s="238"/>
      <c r="X283" s="238"/>
      <c r="Y283" s="238"/>
      <c r="Z283" s="238"/>
      <c r="AA283" s="237"/>
      <c r="AB283" s="238"/>
      <c r="AC283" s="238"/>
      <c r="AD283" s="238"/>
      <c r="AE283" s="238"/>
      <c r="AF283" s="237"/>
      <c r="AG283" s="238"/>
      <c r="AH283" s="238"/>
      <c r="AI283" s="238"/>
      <c r="AJ283" s="238"/>
      <c r="AK283" s="237"/>
      <c r="AL283" s="238"/>
      <c r="AM283" s="238"/>
      <c r="AN283" s="238"/>
      <c r="AO283" s="238"/>
      <c r="AP283" s="237"/>
      <c r="AQ283" s="238"/>
      <c r="AR283" s="238"/>
      <c r="AS283" s="238"/>
      <c r="AT283" s="238"/>
      <c r="AU283" s="237"/>
      <c r="AV283" s="238"/>
      <c r="AW283" s="238"/>
      <c r="AX283" s="238"/>
      <c r="AY283" s="238"/>
      <c r="AZ283" s="237"/>
      <c r="BA283" s="238"/>
      <c r="BB283" s="238"/>
      <c r="BC283" s="238"/>
      <c r="BD283" s="238"/>
      <c r="BE283" s="237"/>
      <c r="BF283" s="238"/>
      <c r="BG283" s="238"/>
      <c r="BH283" s="238"/>
      <c r="BI283" s="239"/>
    </row>
    <row r="284" spans="1:61" x14ac:dyDescent="0.25">
      <c r="A284" s="240"/>
      <c r="B284" s="237"/>
      <c r="C284" s="238"/>
      <c r="D284" s="238"/>
      <c r="E284" s="238"/>
      <c r="F284" s="238"/>
      <c r="G284" s="237"/>
      <c r="H284" s="238"/>
      <c r="I284" s="238"/>
      <c r="J284" s="238"/>
      <c r="K284" s="238"/>
      <c r="L284" s="237"/>
      <c r="M284" s="238"/>
      <c r="N284" s="238"/>
      <c r="O284" s="238"/>
      <c r="P284" s="238"/>
      <c r="Q284" s="237"/>
      <c r="R284" s="238"/>
      <c r="S284" s="238"/>
      <c r="T284" s="238"/>
      <c r="U284" s="238"/>
      <c r="V284" s="237"/>
      <c r="W284" s="238"/>
      <c r="X284" s="238"/>
      <c r="Y284" s="238"/>
      <c r="Z284" s="238"/>
      <c r="AA284" s="237"/>
      <c r="AB284" s="238"/>
      <c r="AC284" s="238"/>
      <c r="AD284" s="238"/>
      <c r="AE284" s="238"/>
      <c r="AF284" s="237"/>
      <c r="AG284" s="238"/>
      <c r="AH284" s="238"/>
      <c r="AI284" s="238"/>
      <c r="AJ284" s="238"/>
      <c r="AK284" s="237"/>
      <c r="AL284" s="238"/>
      <c r="AM284" s="238"/>
      <c r="AN284" s="238"/>
      <c r="AO284" s="238"/>
      <c r="AP284" s="237"/>
      <c r="AQ284" s="238"/>
      <c r="AR284" s="238"/>
      <c r="AS284" s="238"/>
      <c r="AT284" s="238"/>
      <c r="AU284" s="237"/>
      <c r="AV284" s="238"/>
      <c r="AW284" s="238"/>
      <c r="AX284" s="238"/>
      <c r="AY284" s="238"/>
      <c r="AZ284" s="237"/>
      <c r="BA284" s="238"/>
      <c r="BB284" s="238"/>
      <c r="BC284" s="238"/>
      <c r="BD284" s="238"/>
      <c r="BE284" s="237"/>
      <c r="BF284" s="238"/>
      <c r="BG284" s="238"/>
      <c r="BH284" s="238"/>
      <c r="BI284" s="239"/>
    </row>
    <row r="285" spans="1:61" x14ac:dyDescent="0.25">
      <c r="A285" s="240"/>
      <c r="B285" s="237"/>
      <c r="C285" s="238"/>
      <c r="D285" s="238"/>
      <c r="E285" s="238"/>
      <c r="F285" s="238"/>
      <c r="G285" s="237"/>
      <c r="H285" s="238"/>
      <c r="I285" s="238"/>
      <c r="J285" s="238"/>
      <c r="K285" s="238"/>
      <c r="L285" s="237"/>
      <c r="M285" s="238"/>
      <c r="N285" s="238"/>
      <c r="O285" s="238"/>
      <c r="P285" s="238"/>
      <c r="Q285" s="237"/>
      <c r="R285" s="238"/>
      <c r="S285" s="238"/>
      <c r="T285" s="238"/>
      <c r="U285" s="238"/>
      <c r="V285" s="237"/>
      <c r="W285" s="238"/>
      <c r="X285" s="238"/>
      <c r="Y285" s="238"/>
      <c r="Z285" s="238"/>
      <c r="AA285" s="237"/>
      <c r="AB285" s="238"/>
      <c r="AC285" s="238"/>
      <c r="AD285" s="238"/>
      <c r="AE285" s="238"/>
      <c r="AF285" s="237"/>
      <c r="AG285" s="238"/>
      <c r="AH285" s="238"/>
      <c r="AI285" s="238"/>
      <c r="AJ285" s="238"/>
      <c r="AK285" s="237"/>
      <c r="AL285" s="238"/>
      <c r="AM285" s="238"/>
      <c r="AN285" s="238"/>
      <c r="AO285" s="238"/>
      <c r="AP285" s="237"/>
      <c r="AQ285" s="238"/>
      <c r="AR285" s="238"/>
      <c r="AS285" s="238"/>
      <c r="AT285" s="238"/>
      <c r="AU285" s="237"/>
      <c r="AV285" s="238"/>
      <c r="AW285" s="238"/>
      <c r="AX285" s="238"/>
      <c r="AY285" s="238"/>
      <c r="AZ285" s="237"/>
      <c r="BA285" s="238"/>
      <c r="BB285" s="238"/>
      <c r="BC285" s="238"/>
      <c r="BD285" s="238"/>
      <c r="BE285" s="237"/>
      <c r="BF285" s="238"/>
      <c r="BG285" s="238"/>
      <c r="BH285" s="238"/>
      <c r="BI285" s="239"/>
    </row>
    <row r="286" spans="1:61" x14ac:dyDescent="0.25">
      <c r="A286" s="240"/>
      <c r="B286" s="237"/>
      <c r="C286" s="238"/>
      <c r="D286" s="238"/>
      <c r="E286" s="238"/>
      <c r="F286" s="238"/>
      <c r="G286" s="237"/>
      <c r="H286" s="238"/>
      <c r="I286" s="238"/>
      <c r="J286" s="238"/>
      <c r="K286" s="238"/>
      <c r="L286" s="237"/>
      <c r="M286" s="238"/>
      <c r="N286" s="238"/>
      <c r="O286" s="238"/>
      <c r="P286" s="238"/>
      <c r="Q286" s="237"/>
      <c r="R286" s="238"/>
      <c r="S286" s="238"/>
      <c r="T286" s="238"/>
      <c r="U286" s="238"/>
      <c r="V286" s="237"/>
      <c r="W286" s="238"/>
      <c r="X286" s="238"/>
      <c r="Y286" s="238"/>
      <c r="Z286" s="238"/>
      <c r="AA286" s="237"/>
      <c r="AB286" s="238"/>
      <c r="AC286" s="238"/>
      <c r="AD286" s="238"/>
      <c r="AE286" s="238"/>
      <c r="AF286" s="237"/>
      <c r="AG286" s="238"/>
      <c r="AH286" s="238"/>
      <c r="AI286" s="238"/>
      <c r="AJ286" s="238"/>
      <c r="AK286" s="237"/>
      <c r="AL286" s="238"/>
      <c r="AM286" s="238"/>
      <c r="AN286" s="238"/>
      <c r="AO286" s="238"/>
      <c r="AP286" s="237"/>
      <c r="AQ286" s="238"/>
      <c r="AR286" s="238"/>
      <c r="AS286" s="238"/>
      <c r="AT286" s="238"/>
      <c r="AU286" s="237"/>
      <c r="AV286" s="238"/>
      <c r="AW286" s="238"/>
      <c r="AX286" s="238"/>
      <c r="AY286" s="238"/>
      <c r="AZ286" s="237"/>
      <c r="BA286" s="238"/>
      <c r="BB286" s="238"/>
      <c r="BC286" s="238"/>
      <c r="BD286" s="238"/>
      <c r="BE286" s="237"/>
      <c r="BF286" s="238"/>
      <c r="BG286" s="238"/>
      <c r="BH286" s="238"/>
      <c r="BI286" s="239"/>
    </row>
    <row r="287" spans="1:61" x14ac:dyDescent="0.25">
      <c r="A287" s="240"/>
      <c r="B287" s="237"/>
      <c r="C287" s="238"/>
      <c r="D287" s="238"/>
      <c r="E287" s="238"/>
      <c r="F287" s="238"/>
      <c r="G287" s="237"/>
      <c r="H287" s="238"/>
      <c r="I287" s="238"/>
      <c r="J287" s="238"/>
      <c r="K287" s="238"/>
      <c r="L287" s="237"/>
      <c r="M287" s="238"/>
      <c r="N287" s="238"/>
      <c r="O287" s="238"/>
      <c r="P287" s="238"/>
      <c r="Q287" s="237"/>
      <c r="R287" s="238"/>
      <c r="S287" s="238"/>
      <c r="T287" s="238"/>
      <c r="U287" s="238"/>
      <c r="V287" s="237"/>
      <c r="W287" s="238"/>
      <c r="X287" s="238"/>
      <c r="Y287" s="238"/>
      <c r="Z287" s="238"/>
      <c r="AA287" s="237"/>
      <c r="AB287" s="238"/>
      <c r="AC287" s="238"/>
      <c r="AD287" s="238"/>
      <c r="AE287" s="238"/>
      <c r="AF287" s="237"/>
      <c r="AG287" s="238"/>
      <c r="AH287" s="238"/>
      <c r="AI287" s="238"/>
      <c r="AJ287" s="238"/>
      <c r="AK287" s="237"/>
      <c r="AL287" s="238"/>
      <c r="AM287" s="238"/>
      <c r="AN287" s="238"/>
      <c r="AO287" s="238"/>
      <c r="AP287" s="237"/>
      <c r="AQ287" s="238"/>
      <c r="AR287" s="238"/>
      <c r="AS287" s="238"/>
      <c r="AT287" s="238"/>
      <c r="AU287" s="237"/>
      <c r="AV287" s="238"/>
      <c r="AW287" s="238"/>
      <c r="AX287" s="238"/>
      <c r="AY287" s="238"/>
      <c r="AZ287" s="237"/>
      <c r="BA287" s="238"/>
      <c r="BB287" s="238"/>
      <c r="BC287" s="238"/>
      <c r="BD287" s="238"/>
      <c r="BE287" s="237"/>
      <c r="BF287" s="238"/>
      <c r="BG287" s="238"/>
      <c r="BH287" s="238"/>
      <c r="BI287" s="239"/>
    </row>
    <row r="288" spans="1:61" x14ac:dyDescent="0.25">
      <c r="A288" s="240"/>
      <c r="B288" s="237"/>
      <c r="C288" s="238"/>
      <c r="D288" s="238"/>
      <c r="E288" s="238"/>
      <c r="F288" s="238"/>
      <c r="G288" s="237"/>
      <c r="H288" s="238"/>
      <c r="I288" s="238"/>
      <c r="J288" s="238"/>
      <c r="K288" s="238"/>
      <c r="L288" s="237"/>
      <c r="M288" s="238"/>
      <c r="N288" s="238"/>
      <c r="O288" s="238"/>
      <c r="P288" s="238"/>
      <c r="Q288" s="237"/>
      <c r="R288" s="238"/>
      <c r="S288" s="238"/>
      <c r="T288" s="238"/>
      <c r="U288" s="238"/>
      <c r="V288" s="237"/>
      <c r="W288" s="238"/>
      <c r="X288" s="238"/>
      <c r="Y288" s="238"/>
      <c r="Z288" s="238"/>
      <c r="AA288" s="237"/>
      <c r="AB288" s="238"/>
      <c r="AC288" s="238"/>
      <c r="AD288" s="238"/>
      <c r="AE288" s="238"/>
      <c r="AF288" s="237"/>
      <c r="AG288" s="238"/>
      <c r="AH288" s="238"/>
      <c r="AI288" s="238"/>
      <c r="AJ288" s="238"/>
      <c r="AK288" s="237"/>
      <c r="AL288" s="238"/>
      <c r="AM288" s="238"/>
      <c r="AN288" s="238"/>
      <c r="AO288" s="238"/>
      <c r="AP288" s="237"/>
      <c r="AQ288" s="238"/>
      <c r="AR288" s="238"/>
      <c r="AS288" s="238"/>
      <c r="AT288" s="238"/>
      <c r="AU288" s="237"/>
      <c r="AV288" s="238"/>
      <c r="AW288" s="238"/>
      <c r="AX288" s="238"/>
      <c r="AY288" s="238"/>
      <c r="AZ288" s="237"/>
      <c r="BA288" s="238"/>
      <c r="BB288" s="238"/>
      <c r="BC288" s="238"/>
      <c r="BD288" s="238"/>
      <c r="BE288" s="237"/>
      <c r="BF288" s="238"/>
      <c r="BG288" s="238"/>
      <c r="BH288" s="238"/>
      <c r="BI288" s="239"/>
    </row>
    <row r="289" spans="1:61" x14ac:dyDescent="0.25">
      <c r="A289" s="240"/>
      <c r="B289" s="237"/>
      <c r="C289" s="238"/>
      <c r="D289" s="238"/>
      <c r="E289" s="238"/>
      <c r="F289" s="238"/>
      <c r="G289" s="237"/>
      <c r="H289" s="238"/>
      <c r="I289" s="238"/>
      <c r="J289" s="238"/>
      <c r="K289" s="238"/>
      <c r="L289" s="237"/>
      <c r="M289" s="238"/>
      <c r="N289" s="238"/>
      <c r="O289" s="238"/>
      <c r="P289" s="238"/>
      <c r="Q289" s="237"/>
      <c r="R289" s="238"/>
      <c r="S289" s="238"/>
      <c r="T289" s="238"/>
      <c r="U289" s="238"/>
      <c r="V289" s="237"/>
      <c r="W289" s="238"/>
      <c r="X289" s="238"/>
      <c r="Y289" s="238"/>
      <c r="Z289" s="238"/>
      <c r="AA289" s="237"/>
      <c r="AB289" s="238"/>
      <c r="AC289" s="238"/>
      <c r="AD289" s="238"/>
      <c r="AE289" s="238"/>
      <c r="AF289" s="237"/>
      <c r="AG289" s="238"/>
      <c r="AH289" s="238"/>
      <c r="AI289" s="238"/>
      <c r="AJ289" s="238"/>
      <c r="AK289" s="237"/>
      <c r="AL289" s="238"/>
      <c r="AM289" s="238"/>
      <c r="AN289" s="238"/>
      <c r="AO289" s="238"/>
      <c r="AP289" s="237"/>
      <c r="AQ289" s="238"/>
      <c r="AR289" s="238"/>
      <c r="AS289" s="238"/>
      <c r="AT289" s="238"/>
      <c r="AU289" s="237"/>
      <c r="AV289" s="238"/>
      <c r="AW289" s="238"/>
      <c r="AX289" s="238"/>
      <c r="AY289" s="238"/>
      <c r="AZ289" s="237"/>
      <c r="BA289" s="238"/>
      <c r="BB289" s="238"/>
      <c r="BC289" s="238"/>
      <c r="BD289" s="238"/>
      <c r="BE289" s="237"/>
      <c r="BF289" s="238"/>
      <c r="BG289" s="238"/>
      <c r="BH289" s="238"/>
      <c r="BI289" s="239"/>
    </row>
    <row r="290" spans="1:61" x14ac:dyDescent="0.25">
      <c r="A290" s="240"/>
      <c r="B290" s="237"/>
      <c r="C290" s="238"/>
      <c r="D290" s="238"/>
      <c r="E290" s="238"/>
      <c r="F290" s="238"/>
      <c r="G290" s="237"/>
      <c r="H290" s="238"/>
      <c r="I290" s="238"/>
      <c r="J290" s="238"/>
      <c r="K290" s="238"/>
      <c r="L290" s="237"/>
      <c r="M290" s="238"/>
      <c r="N290" s="238"/>
      <c r="O290" s="238"/>
      <c r="P290" s="238"/>
      <c r="Q290" s="237"/>
      <c r="R290" s="238"/>
      <c r="S290" s="238"/>
      <c r="T290" s="238"/>
      <c r="U290" s="238"/>
      <c r="V290" s="237"/>
      <c r="W290" s="238"/>
      <c r="X290" s="238"/>
      <c r="Y290" s="238"/>
      <c r="Z290" s="238"/>
      <c r="AA290" s="237"/>
      <c r="AB290" s="238"/>
      <c r="AC290" s="238"/>
      <c r="AD290" s="238"/>
      <c r="AE290" s="238"/>
      <c r="AF290" s="237"/>
      <c r="AG290" s="238"/>
      <c r="AH290" s="238"/>
      <c r="AI290" s="238"/>
      <c r="AJ290" s="238"/>
      <c r="AK290" s="237"/>
      <c r="AL290" s="238"/>
      <c r="AM290" s="238"/>
      <c r="AN290" s="238"/>
      <c r="AO290" s="238"/>
      <c r="AP290" s="237"/>
      <c r="AQ290" s="238"/>
      <c r="AR290" s="238"/>
      <c r="AS290" s="238"/>
      <c r="AT290" s="238"/>
      <c r="AU290" s="237"/>
      <c r="AV290" s="238"/>
      <c r="AW290" s="238"/>
      <c r="AX290" s="238"/>
      <c r="AY290" s="238"/>
      <c r="AZ290" s="237"/>
      <c r="BA290" s="238"/>
      <c r="BB290" s="238"/>
      <c r="BC290" s="238"/>
      <c r="BD290" s="238"/>
      <c r="BE290" s="237"/>
      <c r="BF290" s="238"/>
      <c r="BG290" s="238"/>
      <c r="BH290" s="238"/>
      <c r="BI290" s="239"/>
    </row>
    <row r="291" spans="1:61" x14ac:dyDescent="0.25">
      <c r="A291" s="240"/>
      <c r="B291" s="237"/>
      <c r="C291" s="238"/>
      <c r="D291" s="238"/>
      <c r="E291" s="238"/>
      <c r="F291" s="238"/>
      <c r="G291" s="237"/>
      <c r="H291" s="238"/>
      <c r="I291" s="238"/>
      <c r="J291" s="238"/>
      <c r="K291" s="238"/>
      <c r="L291" s="237"/>
      <c r="M291" s="238"/>
      <c r="N291" s="238"/>
      <c r="O291" s="238"/>
      <c r="P291" s="238"/>
      <c r="Q291" s="237"/>
      <c r="R291" s="238"/>
      <c r="S291" s="238"/>
      <c r="T291" s="238"/>
      <c r="U291" s="238"/>
      <c r="V291" s="237"/>
      <c r="W291" s="238"/>
      <c r="X291" s="238"/>
      <c r="Y291" s="238"/>
      <c r="Z291" s="238"/>
      <c r="AA291" s="237"/>
      <c r="AB291" s="238"/>
      <c r="AC291" s="238"/>
      <c r="AD291" s="238"/>
      <c r="AE291" s="238"/>
      <c r="AF291" s="237"/>
      <c r="AG291" s="238"/>
      <c r="AH291" s="238"/>
      <c r="AI291" s="238"/>
      <c r="AJ291" s="238"/>
      <c r="AK291" s="237"/>
      <c r="AL291" s="238"/>
      <c r="AM291" s="238"/>
      <c r="AN291" s="238"/>
      <c r="AO291" s="238"/>
      <c r="AP291" s="237"/>
      <c r="AQ291" s="238"/>
      <c r="AR291" s="238"/>
      <c r="AS291" s="238"/>
      <c r="AT291" s="238"/>
      <c r="AU291" s="237"/>
      <c r="AV291" s="238"/>
      <c r="AW291" s="238"/>
      <c r="AX291" s="238"/>
      <c r="AY291" s="238"/>
      <c r="AZ291" s="237"/>
      <c r="BA291" s="238"/>
      <c r="BB291" s="238"/>
      <c r="BC291" s="238"/>
      <c r="BD291" s="238"/>
      <c r="BE291" s="237"/>
      <c r="BF291" s="238"/>
      <c r="BG291" s="238"/>
      <c r="BH291" s="238"/>
      <c r="BI291" s="239"/>
    </row>
    <row r="292" spans="1:61" x14ac:dyDescent="0.25">
      <c r="A292" s="240"/>
      <c r="B292" s="237"/>
      <c r="C292" s="238"/>
      <c r="D292" s="238"/>
      <c r="E292" s="238"/>
      <c r="F292" s="238"/>
      <c r="G292" s="237"/>
      <c r="H292" s="238"/>
      <c r="I292" s="238"/>
      <c r="J292" s="238"/>
      <c r="K292" s="238"/>
      <c r="L292" s="237"/>
      <c r="M292" s="238"/>
      <c r="N292" s="238"/>
      <c r="O292" s="238"/>
      <c r="P292" s="238"/>
      <c r="Q292" s="237"/>
      <c r="R292" s="238"/>
      <c r="S292" s="238"/>
      <c r="T292" s="238"/>
      <c r="U292" s="238"/>
      <c r="V292" s="237"/>
      <c r="W292" s="238"/>
      <c r="X292" s="238"/>
      <c r="Y292" s="238"/>
      <c r="Z292" s="238"/>
      <c r="AA292" s="237"/>
      <c r="AB292" s="238"/>
      <c r="AC292" s="238"/>
      <c r="AD292" s="238"/>
      <c r="AE292" s="238"/>
      <c r="AF292" s="237"/>
      <c r="AG292" s="238"/>
      <c r="AH292" s="238"/>
      <c r="AI292" s="238"/>
      <c r="AJ292" s="238"/>
      <c r="AK292" s="237"/>
      <c r="AL292" s="238"/>
      <c r="AM292" s="238"/>
      <c r="AN292" s="238"/>
      <c r="AO292" s="238"/>
      <c r="AP292" s="237"/>
      <c r="AQ292" s="238"/>
      <c r="AR292" s="238"/>
      <c r="AS292" s="238"/>
      <c r="AT292" s="238"/>
      <c r="AU292" s="237"/>
      <c r="AV292" s="238"/>
      <c r="AW292" s="238"/>
      <c r="AX292" s="238"/>
      <c r="AY292" s="238"/>
      <c r="AZ292" s="237"/>
      <c r="BA292" s="238"/>
      <c r="BB292" s="238"/>
      <c r="BC292" s="238"/>
      <c r="BD292" s="238"/>
      <c r="BE292" s="237"/>
      <c r="BF292" s="238"/>
      <c r="BG292" s="238"/>
      <c r="BH292" s="238"/>
      <c r="BI292" s="239"/>
    </row>
    <row r="293" spans="1:61" x14ac:dyDescent="0.25">
      <c r="A293" s="240"/>
      <c r="B293" s="237"/>
      <c r="C293" s="238"/>
      <c r="D293" s="238"/>
      <c r="E293" s="238"/>
      <c r="F293" s="238"/>
      <c r="G293" s="237"/>
      <c r="H293" s="238"/>
      <c r="I293" s="238"/>
      <c r="J293" s="238"/>
      <c r="K293" s="238"/>
      <c r="L293" s="237"/>
      <c r="M293" s="238"/>
      <c r="N293" s="238"/>
      <c r="O293" s="238"/>
      <c r="P293" s="238"/>
      <c r="Q293" s="237"/>
      <c r="R293" s="238"/>
      <c r="S293" s="238"/>
      <c r="T293" s="238"/>
      <c r="U293" s="238"/>
      <c r="V293" s="237"/>
      <c r="W293" s="238"/>
      <c r="X293" s="238"/>
      <c r="Y293" s="238"/>
      <c r="Z293" s="238"/>
      <c r="AA293" s="237"/>
      <c r="AB293" s="238"/>
      <c r="AC293" s="238"/>
      <c r="AD293" s="238"/>
      <c r="AE293" s="238"/>
      <c r="AF293" s="237"/>
      <c r="AG293" s="238"/>
      <c r="AH293" s="238"/>
      <c r="AI293" s="238"/>
      <c r="AJ293" s="238"/>
      <c r="AK293" s="237"/>
      <c r="AL293" s="238"/>
      <c r="AM293" s="238"/>
      <c r="AN293" s="238"/>
      <c r="AO293" s="238"/>
      <c r="AP293" s="237"/>
      <c r="AQ293" s="238"/>
      <c r="AR293" s="238"/>
      <c r="AS293" s="238"/>
      <c r="AT293" s="238"/>
      <c r="AU293" s="237"/>
      <c r="AV293" s="238"/>
      <c r="AW293" s="238"/>
      <c r="AX293" s="238"/>
      <c r="AY293" s="238"/>
      <c r="AZ293" s="237"/>
      <c r="BA293" s="238"/>
      <c r="BB293" s="238"/>
      <c r="BC293" s="238"/>
      <c r="BD293" s="238"/>
      <c r="BE293" s="237"/>
      <c r="BF293" s="238"/>
      <c r="BG293" s="238"/>
      <c r="BH293" s="238"/>
      <c r="BI293" s="239"/>
    </row>
    <row r="294" spans="1:61" x14ac:dyDescent="0.25">
      <c r="A294" s="240"/>
      <c r="B294" s="237"/>
      <c r="C294" s="238"/>
      <c r="D294" s="238"/>
      <c r="E294" s="238"/>
      <c r="F294" s="238"/>
      <c r="G294" s="237"/>
      <c r="H294" s="238"/>
      <c r="I294" s="238"/>
      <c r="J294" s="238"/>
      <c r="K294" s="238"/>
      <c r="L294" s="237"/>
      <c r="M294" s="238"/>
      <c r="N294" s="238"/>
      <c r="O294" s="238"/>
      <c r="P294" s="238"/>
      <c r="Q294" s="237"/>
      <c r="R294" s="238"/>
      <c r="S294" s="238"/>
      <c r="T294" s="238"/>
      <c r="U294" s="238"/>
      <c r="V294" s="237"/>
      <c r="W294" s="238"/>
      <c r="X294" s="238"/>
      <c r="Y294" s="238"/>
      <c r="Z294" s="238"/>
      <c r="AA294" s="237"/>
      <c r="AB294" s="238"/>
      <c r="AC294" s="238"/>
      <c r="AD294" s="238"/>
      <c r="AE294" s="238"/>
      <c r="AF294" s="237"/>
      <c r="AG294" s="238"/>
      <c r="AH294" s="238"/>
      <c r="AI294" s="238"/>
      <c r="AJ294" s="238"/>
      <c r="AK294" s="237"/>
      <c r="AL294" s="238"/>
      <c r="AM294" s="238"/>
      <c r="AN294" s="238"/>
      <c r="AO294" s="238"/>
      <c r="AP294" s="237"/>
      <c r="AQ294" s="238"/>
      <c r="AR294" s="238"/>
      <c r="AS294" s="238"/>
      <c r="AT294" s="238"/>
      <c r="AU294" s="237"/>
      <c r="AV294" s="238"/>
      <c r="AW294" s="238"/>
      <c r="AX294" s="238"/>
      <c r="AY294" s="238"/>
      <c r="AZ294" s="237"/>
      <c r="BA294" s="238"/>
      <c r="BB294" s="238"/>
      <c r="BC294" s="238"/>
      <c r="BD294" s="238"/>
      <c r="BE294" s="237"/>
      <c r="BF294" s="238"/>
      <c r="BG294" s="238"/>
      <c r="BH294" s="238"/>
      <c r="BI294" s="239"/>
    </row>
    <row r="295" spans="1:61" x14ac:dyDescent="0.25">
      <c r="A295" s="240"/>
      <c r="B295" s="237"/>
      <c r="C295" s="238"/>
      <c r="D295" s="238"/>
      <c r="E295" s="238"/>
      <c r="F295" s="238"/>
      <c r="G295" s="237"/>
      <c r="H295" s="238"/>
      <c r="I295" s="238"/>
      <c r="J295" s="238"/>
      <c r="K295" s="238"/>
      <c r="L295" s="237"/>
      <c r="M295" s="238"/>
      <c r="N295" s="238"/>
      <c r="O295" s="238"/>
      <c r="P295" s="238"/>
      <c r="Q295" s="237"/>
      <c r="R295" s="238"/>
      <c r="S295" s="238"/>
      <c r="T295" s="238"/>
      <c r="U295" s="238"/>
      <c r="V295" s="237"/>
      <c r="W295" s="238"/>
      <c r="X295" s="238"/>
      <c r="Y295" s="238"/>
      <c r="Z295" s="238"/>
      <c r="AA295" s="237"/>
      <c r="AB295" s="238"/>
      <c r="AC295" s="238"/>
      <c r="AD295" s="238"/>
      <c r="AE295" s="238"/>
      <c r="AF295" s="237"/>
      <c r="AG295" s="238"/>
      <c r="AH295" s="238"/>
      <c r="AI295" s="238"/>
      <c r="AJ295" s="238"/>
      <c r="AK295" s="237"/>
      <c r="AL295" s="238"/>
      <c r="AM295" s="238"/>
      <c r="AN295" s="238"/>
      <c r="AO295" s="238"/>
      <c r="AP295" s="237"/>
      <c r="AQ295" s="238"/>
      <c r="AR295" s="238"/>
      <c r="AS295" s="238"/>
      <c r="AT295" s="238"/>
      <c r="AU295" s="237"/>
      <c r="AV295" s="238"/>
      <c r="AW295" s="238"/>
      <c r="AX295" s="238"/>
      <c r="AY295" s="238"/>
      <c r="AZ295" s="237"/>
      <c r="BA295" s="238"/>
      <c r="BB295" s="238"/>
      <c r="BC295" s="238"/>
      <c r="BD295" s="238"/>
      <c r="BE295" s="237"/>
      <c r="BF295" s="238"/>
      <c r="BG295" s="238"/>
      <c r="BH295" s="238"/>
      <c r="BI295" s="239"/>
    </row>
    <row r="296" spans="1:61" x14ac:dyDescent="0.25">
      <c r="A296" s="240"/>
      <c r="B296" s="237"/>
      <c r="C296" s="238"/>
      <c r="D296" s="238"/>
      <c r="E296" s="238"/>
      <c r="F296" s="238"/>
      <c r="G296" s="237"/>
      <c r="H296" s="238"/>
      <c r="I296" s="238"/>
      <c r="J296" s="238"/>
      <c r="K296" s="238"/>
      <c r="L296" s="237"/>
      <c r="M296" s="238"/>
      <c r="N296" s="238"/>
      <c r="O296" s="238"/>
      <c r="P296" s="238"/>
      <c r="Q296" s="237"/>
      <c r="R296" s="238"/>
      <c r="S296" s="238"/>
      <c r="T296" s="238"/>
      <c r="U296" s="238"/>
      <c r="V296" s="237"/>
      <c r="W296" s="238"/>
      <c r="X296" s="238"/>
      <c r="Y296" s="238"/>
      <c r="Z296" s="238"/>
      <c r="AA296" s="237"/>
      <c r="AB296" s="238"/>
      <c r="AC296" s="238"/>
      <c r="AD296" s="238"/>
      <c r="AE296" s="238"/>
      <c r="AF296" s="237"/>
      <c r="AG296" s="238"/>
      <c r="AH296" s="238"/>
      <c r="AI296" s="238"/>
      <c r="AJ296" s="238"/>
      <c r="AK296" s="237"/>
      <c r="AL296" s="238"/>
      <c r="AM296" s="238"/>
      <c r="AN296" s="238"/>
      <c r="AO296" s="238"/>
      <c r="AP296" s="237"/>
      <c r="AQ296" s="238"/>
      <c r="AR296" s="238"/>
      <c r="AS296" s="238"/>
      <c r="AT296" s="238"/>
      <c r="AU296" s="237"/>
      <c r="AV296" s="238"/>
      <c r="AW296" s="238"/>
      <c r="AX296" s="238"/>
      <c r="AY296" s="238"/>
      <c r="AZ296" s="237"/>
      <c r="BA296" s="238"/>
      <c r="BB296" s="238"/>
      <c r="BC296" s="238"/>
      <c r="BD296" s="238"/>
      <c r="BE296" s="237"/>
      <c r="BF296" s="238"/>
      <c r="BG296" s="238"/>
      <c r="BH296" s="238"/>
      <c r="BI296" s="239"/>
    </row>
    <row r="297" spans="1:61" x14ac:dyDescent="0.25">
      <c r="A297" s="240"/>
      <c r="B297" s="237"/>
      <c r="C297" s="238"/>
      <c r="D297" s="238"/>
      <c r="E297" s="238"/>
      <c r="F297" s="238"/>
      <c r="G297" s="237"/>
      <c r="H297" s="238"/>
      <c r="I297" s="238"/>
      <c r="J297" s="238"/>
      <c r="K297" s="238"/>
      <c r="L297" s="237"/>
      <c r="M297" s="238"/>
      <c r="N297" s="238"/>
      <c r="O297" s="238"/>
      <c r="P297" s="238"/>
      <c r="Q297" s="237"/>
      <c r="R297" s="238"/>
      <c r="S297" s="238"/>
      <c r="T297" s="238"/>
      <c r="U297" s="238"/>
      <c r="V297" s="237"/>
      <c r="W297" s="238"/>
      <c r="X297" s="238"/>
      <c r="Y297" s="238"/>
      <c r="Z297" s="238"/>
      <c r="AA297" s="237"/>
      <c r="AB297" s="238"/>
      <c r="AC297" s="238"/>
      <c r="AD297" s="238"/>
      <c r="AE297" s="238"/>
      <c r="AF297" s="237"/>
      <c r="AG297" s="238"/>
      <c r="AH297" s="238"/>
      <c r="AI297" s="238"/>
      <c r="AJ297" s="238"/>
      <c r="AK297" s="237"/>
      <c r="AL297" s="238"/>
      <c r="AM297" s="238"/>
      <c r="AN297" s="238"/>
      <c r="AO297" s="238"/>
      <c r="AP297" s="237"/>
      <c r="AQ297" s="238"/>
      <c r="AR297" s="238"/>
      <c r="AS297" s="238"/>
      <c r="AT297" s="238"/>
      <c r="AU297" s="237"/>
      <c r="AV297" s="238"/>
      <c r="AW297" s="238"/>
      <c r="AX297" s="238"/>
      <c r="AY297" s="238"/>
      <c r="AZ297" s="237"/>
      <c r="BA297" s="238"/>
      <c r="BB297" s="238"/>
      <c r="BC297" s="238"/>
      <c r="BD297" s="238"/>
      <c r="BE297" s="237"/>
      <c r="BF297" s="238"/>
      <c r="BG297" s="238"/>
      <c r="BH297" s="238"/>
      <c r="BI297" s="239"/>
    </row>
    <row r="298" spans="1:61" x14ac:dyDescent="0.25">
      <c r="A298" s="240"/>
      <c r="B298" s="237"/>
      <c r="C298" s="238"/>
      <c r="D298" s="238"/>
      <c r="E298" s="238"/>
      <c r="F298" s="238"/>
      <c r="G298" s="237"/>
      <c r="H298" s="238"/>
      <c r="I298" s="238"/>
      <c r="J298" s="238"/>
      <c r="K298" s="238"/>
      <c r="L298" s="237"/>
      <c r="M298" s="238"/>
      <c r="N298" s="238"/>
      <c r="O298" s="238"/>
      <c r="P298" s="238"/>
      <c r="Q298" s="237"/>
      <c r="R298" s="238"/>
      <c r="S298" s="238"/>
      <c r="T298" s="238"/>
      <c r="U298" s="238"/>
      <c r="V298" s="237"/>
      <c r="W298" s="238"/>
      <c r="X298" s="238"/>
      <c r="Y298" s="238"/>
      <c r="Z298" s="238"/>
      <c r="AA298" s="237"/>
      <c r="AB298" s="238"/>
      <c r="AC298" s="238"/>
      <c r="AD298" s="238"/>
      <c r="AE298" s="238"/>
      <c r="AF298" s="237"/>
      <c r="AG298" s="238"/>
      <c r="AH298" s="238"/>
      <c r="AI298" s="238"/>
      <c r="AJ298" s="238"/>
      <c r="AK298" s="237"/>
      <c r="AL298" s="238"/>
      <c r="AM298" s="238"/>
      <c r="AN298" s="238"/>
      <c r="AO298" s="238"/>
      <c r="AP298" s="237"/>
      <c r="AQ298" s="238"/>
      <c r="AR298" s="238"/>
      <c r="AS298" s="238"/>
      <c r="AT298" s="238"/>
      <c r="AU298" s="237"/>
      <c r="AV298" s="238"/>
      <c r="AW298" s="238"/>
      <c r="AX298" s="238"/>
      <c r="AY298" s="238"/>
      <c r="AZ298" s="237"/>
      <c r="BA298" s="238"/>
      <c r="BB298" s="238"/>
      <c r="BC298" s="238"/>
      <c r="BD298" s="238"/>
      <c r="BE298" s="237"/>
      <c r="BF298" s="238"/>
      <c r="BG298" s="238"/>
      <c r="BH298" s="238"/>
      <c r="BI298" s="239"/>
    </row>
    <row r="299" spans="1:61" x14ac:dyDescent="0.25">
      <c r="A299" s="240"/>
      <c r="B299" s="237"/>
      <c r="C299" s="238"/>
      <c r="D299" s="238"/>
      <c r="E299" s="238"/>
      <c r="F299" s="238"/>
      <c r="G299" s="237"/>
      <c r="H299" s="238"/>
      <c r="I299" s="238"/>
      <c r="J299" s="238"/>
      <c r="K299" s="238"/>
      <c r="L299" s="237"/>
      <c r="M299" s="238"/>
      <c r="N299" s="238"/>
      <c r="O299" s="238"/>
      <c r="P299" s="238"/>
      <c r="Q299" s="237"/>
      <c r="R299" s="238"/>
      <c r="S299" s="238"/>
      <c r="T299" s="238"/>
      <c r="U299" s="238"/>
      <c r="V299" s="237"/>
      <c r="W299" s="238"/>
      <c r="X299" s="238"/>
      <c r="Y299" s="238"/>
      <c r="Z299" s="238"/>
      <c r="AA299" s="237"/>
      <c r="AB299" s="238"/>
      <c r="AC299" s="238"/>
      <c r="AD299" s="238"/>
      <c r="AE299" s="238"/>
      <c r="AF299" s="237"/>
      <c r="AG299" s="238"/>
      <c r="AH299" s="238"/>
      <c r="AI299" s="238"/>
      <c r="AJ299" s="238"/>
      <c r="AK299" s="237"/>
      <c r="AL299" s="238"/>
      <c r="AM299" s="238"/>
      <c r="AN299" s="238"/>
      <c r="AO299" s="238"/>
      <c r="AP299" s="237"/>
      <c r="AQ299" s="238"/>
      <c r="AR299" s="238"/>
      <c r="AS299" s="238"/>
      <c r="AT299" s="238"/>
      <c r="AU299" s="237"/>
      <c r="AV299" s="238"/>
      <c r="AW299" s="238"/>
      <c r="AX299" s="238"/>
      <c r="AY299" s="238"/>
      <c r="AZ299" s="237"/>
      <c r="BA299" s="238"/>
      <c r="BB299" s="238"/>
      <c r="BC299" s="238"/>
      <c r="BD299" s="238"/>
      <c r="BE299" s="237"/>
      <c r="BF299" s="238"/>
      <c r="BG299" s="238"/>
      <c r="BH299" s="238"/>
      <c r="BI299" s="239"/>
    </row>
    <row r="300" spans="1:61" x14ac:dyDescent="0.25">
      <c r="A300" s="240"/>
      <c r="B300" s="237"/>
      <c r="C300" s="238"/>
      <c r="D300" s="238"/>
      <c r="E300" s="238"/>
      <c r="F300" s="238"/>
      <c r="G300" s="237"/>
      <c r="H300" s="238"/>
      <c r="I300" s="238"/>
      <c r="J300" s="238"/>
      <c r="K300" s="238"/>
      <c r="L300" s="237"/>
      <c r="M300" s="238"/>
      <c r="N300" s="238"/>
      <c r="O300" s="238"/>
      <c r="P300" s="238"/>
      <c r="Q300" s="237"/>
      <c r="R300" s="238"/>
      <c r="S300" s="238"/>
      <c r="T300" s="238"/>
      <c r="U300" s="238"/>
      <c r="V300" s="237"/>
      <c r="W300" s="238"/>
      <c r="X300" s="238"/>
      <c r="Y300" s="238"/>
      <c r="Z300" s="238"/>
      <c r="AA300" s="237"/>
      <c r="AB300" s="238"/>
      <c r="AC300" s="238"/>
      <c r="AD300" s="238"/>
      <c r="AE300" s="238"/>
      <c r="AF300" s="237"/>
      <c r="AG300" s="238"/>
      <c r="AH300" s="238"/>
      <c r="AI300" s="238"/>
      <c r="AJ300" s="238"/>
      <c r="AK300" s="237"/>
      <c r="AL300" s="238"/>
      <c r="AM300" s="238"/>
      <c r="AN300" s="238"/>
      <c r="AO300" s="238"/>
      <c r="AP300" s="237"/>
      <c r="AQ300" s="238"/>
      <c r="AR300" s="238"/>
      <c r="AS300" s="238"/>
      <c r="AT300" s="238"/>
      <c r="AU300" s="237"/>
      <c r="AV300" s="238"/>
      <c r="AW300" s="238"/>
      <c r="AX300" s="238"/>
      <c r="AY300" s="238"/>
      <c r="AZ300" s="237"/>
      <c r="BA300" s="238"/>
      <c r="BB300" s="238"/>
      <c r="BC300" s="238"/>
      <c r="BD300" s="238"/>
      <c r="BE300" s="237"/>
      <c r="BF300" s="238"/>
      <c r="BG300" s="238"/>
      <c r="BH300" s="238"/>
      <c r="BI300" s="239"/>
    </row>
    <row r="301" spans="1:61" x14ac:dyDescent="0.25">
      <c r="A301" s="240"/>
      <c r="B301" s="237"/>
      <c r="C301" s="238"/>
      <c r="D301" s="238"/>
      <c r="E301" s="238"/>
      <c r="F301" s="238"/>
      <c r="G301" s="237"/>
      <c r="H301" s="238"/>
      <c r="I301" s="238"/>
      <c r="J301" s="238"/>
      <c r="K301" s="238"/>
      <c r="L301" s="237"/>
      <c r="M301" s="238"/>
      <c r="N301" s="238"/>
      <c r="O301" s="238"/>
      <c r="P301" s="238"/>
      <c r="Q301" s="237"/>
      <c r="R301" s="238"/>
      <c r="S301" s="238"/>
      <c r="T301" s="238"/>
      <c r="U301" s="238"/>
      <c r="V301" s="237"/>
      <c r="W301" s="238"/>
      <c r="X301" s="238"/>
      <c r="Y301" s="238"/>
      <c r="Z301" s="238"/>
      <c r="AA301" s="237"/>
      <c r="AB301" s="238"/>
      <c r="AC301" s="238"/>
      <c r="AD301" s="238"/>
      <c r="AE301" s="238"/>
      <c r="AF301" s="237"/>
      <c r="AG301" s="238"/>
      <c r="AH301" s="238"/>
      <c r="AI301" s="238"/>
      <c r="AJ301" s="238"/>
      <c r="AK301" s="237"/>
      <c r="AL301" s="238"/>
      <c r="AM301" s="238"/>
      <c r="AN301" s="238"/>
      <c r="AO301" s="238"/>
      <c r="AP301" s="237"/>
      <c r="AQ301" s="238"/>
      <c r="AR301" s="238"/>
      <c r="AS301" s="238"/>
      <c r="AT301" s="238"/>
      <c r="AU301" s="237"/>
      <c r="AV301" s="238"/>
      <c r="AW301" s="238"/>
      <c r="AX301" s="238"/>
      <c r="AY301" s="238"/>
      <c r="AZ301" s="237"/>
      <c r="BA301" s="238"/>
      <c r="BB301" s="238"/>
      <c r="BC301" s="238"/>
      <c r="BD301" s="238"/>
      <c r="BE301" s="237"/>
      <c r="BF301" s="238"/>
      <c r="BG301" s="238"/>
      <c r="BH301" s="238"/>
      <c r="BI301" s="239"/>
    </row>
    <row r="302" spans="1:61" x14ac:dyDescent="0.25">
      <c r="A302" s="240"/>
      <c r="B302" s="237"/>
      <c r="C302" s="238"/>
      <c r="D302" s="238"/>
      <c r="E302" s="238"/>
      <c r="F302" s="238"/>
      <c r="G302" s="237"/>
      <c r="H302" s="238"/>
      <c r="I302" s="238"/>
      <c r="J302" s="238"/>
      <c r="K302" s="238"/>
      <c r="L302" s="237"/>
      <c r="M302" s="238"/>
      <c r="N302" s="238"/>
      <c r="O302" s="238"/>
      <c r="P302" s="238"/>
      <c r="Q302" s="237"/>
      <c r="R302" s="238"/>
      <c r="S302" s="238"/>
      <c r="T302" s="238"/>
      <c r="U302" s="238"/>
      <c r="V302" s="237"/>
      <c r="W302" s="238"/>
      <c r="X302" s="238"/>
      <c r="Y302" s="238"/>
      <c r="Z302" s="238"/>
      <c r="AA302" s="237"/>
      <c r="AB302" s="238"/>
      <c r="AC302" s="238"/>
      <c r="AD302" s="238"/>
      <c r="AE302" s="238"/>
      <c r="AF302" s="237"/>
      <c r="AG302" s="238"/>
      <c r="AH302" s="238"/>
      <c r="AI302" s="238"/>
      <c r="AJ302" s="238"/>
      <c r="AK302" s="237"/>
      <c r="AL302" s="238"/>
      <c r="AM302" s="238"/>
      <c r="AN302" s="238"/>
      <c r="AO302" s="238"/>
      <c r="AP302" s="237"/>
      <c r="AQ302" s="238"/>
      <c r="AR302" s="238"/>
      <c r="AS302" s="238"/>
      <c r="AT302" s="238"/>
      <c r="AU302" s="237"/>
      <c r="AV302" s="238"/>
      <c r="AW302" s="238"/>
      <c r="AX302" s="238"/>
      <c r="AY302" s="238"/>
      <c r="AZ302" s="237"/>
      <c r="BA302" s="238"/>
      <c r="BB302" s="238"/>
      <c r="BC302" s="238"/>
      <c r="BD302" s="238"/>
      <c r="BE302" s="237"/>
      <c r="BF302" s="238"/>
      <c r="BG302" s="238"/>
      <c r="BH302" s="238"/>
      <c r="BI302" s="239"/>
    </row>
    <row r="303" spans="1:61" x14ac:dyDescent="0.25">
      <c r="A303" s="240"/>
      <c r="B303" s="237"/>
      <c r="C303" s="238"/>
      <c r="D303" s="238"/>
      <c r="E303" s="238"/>
      <c r="F303" s="238"/>
      <c r="G303" s="237"/>
      <c r="H303" s="238"/>
      <c r="I303" s="238"/>
      <c r="J303" s="238"/>
      <c r="K303" s="238"/>
      <c r="L303" s="237"/>
      <c r="M303" s="238"/>
      <c r="N303" s="238"/>
      <c r="O303" s="238"/>
      <c r="P303" s="238"/>
      <c r="Q303" s="237"/>
      <c r="R303" s="238"/>
      <c r="S303" s="238"/>
      <c r="T303" s="238"/>
      <c r="U303" s="238"/>
      <c r="V303" s="237"/>
      <c r="W303" s="238"/>
      <c r="X303" s="238"/>
      <c r="Y303" s="238"/>
      <c r="Z303" s="238"/>
      <c r="AA303" s="237"/>
      <c r="AB303" s="238"/>
      <c r="AC303" s="238"/>
      <c r="AD303" s="238"/>
      <c r="AE303" s="238"/>
      <c r="AF303" s="237"/>
      <c r="AG303" s="238"/>
      <c r="AH303" s="238"/>
      <c r="AI303" s="238"/>
      <c r="AJ303" s="238"/>
      <c r="AK303" s="237"/>
      <c r="AL303" s="238"/>
      <c r="AM303" s="238"/>
      <c r="AN303" s="238"/>
      <c r="AO303" s="238"/>
      <c r="AP303" s="237"/>
      <c r="AQ303" s="238"/>
      <c r="AR303" s="238"/>
      <c r="AS303" s="238"/>
      <c r="AT303" s="238"/>
      <c r="AU303" s="237"/>
      <c r="AV303" s="238"/>
      <c r="AW303" s="238"/>
      <c r="AX303" s="238"/>
      <c r="AY303" s="238"/>
      <c r="AZ303" s="237"/>
      <c r="BA303" s="238"/>
      <c r="BB303" s="238"/>
      <c r="BC303" s="238"/>
      <c r="BD303" s="238"/>
      <c r="BE303" s="237"/>
      <c r="BF303" s="238"/>
      <c r="BG303" s="238"/>
      <c r="BH303" s="238"/>
      <c r="BI303" s="239"/>
    </row>
    <row r="304" spans="1:61" x14ac:dyDescent="0.25">
      <c r="A304" s="240"/>
      <c r="B304" s="237"/>
      <c r="C304" s="238"/>
      <c r="D304" s="238"/>
      <c r="E304" s="238"/>
      <c r="F304" s="238"/>
      <c r="G304" s="237"/>
      <c r="H304" s="238"/>
      <c r="I304" s="238"/>
      <c r="J304" s="238"/>
      <c r="K304" s="238"/>
      <c r="L304" s="237"/>
      <c r="M304" s="238"/>
      <c r="N304" s="238"/>
      <c r="O304" s="238"/>
      <c r="P304" s="238"/>
      <c r="Q304" s="237"/>
      <c r="R304" s="238"/>
      <c r="S304" s="238"/>
      <c r="T304" s="238"/>
      <c r="U304" s="238"/>
      <c r="V304" s="237"/>
      <c r="W304" s="238"/>
      <c r="X304" s="238"/>
      <c r="Y304" s="238"/>
      <c r="Z304" s="238"/>
      <c r="AA304" s="237"/>
      <c r="AB304" s="238"/>
      <c r="AC304" s="238"/>
      <c r="AD304" s="238"/>
      <c r="AE304" s="238"/>
      <c r="AF304" s="237"/>
      <c r="AG304" s="238"/>
      <c r="AH304" s="238"/>
      <c r="AI304" s="238"/>
      <c r="AJ304" s="238"/>
      <c r="AK304" s="237"/>
      <c r="AL304" s="238"/>
      <c r="AM304" s="238"/>
      <c r="AN304" s="238"/>
      <c r="AO304" s="238"/>
      <c r="AP304" s="237"/>
      <c r="AQ304" s="238"/>
      <c r="AR304" s="238"/>
      <c r="AS304" s="238"/>
      <c r="AT304" s="238"/>
      <c r="AU304" s="237"/>
      <c r="AV304" s="238"/>
      <c r="AW304" s="238"/>
      <c r="AX304" s="238"/>
      <c r="AY304" s="238"/>
      <c r="AZ304" s="237"/>
      <c r="BA304" s="238"/>
      <c r="BB304" s="238"/>
      <c r="BC304" s="238"/>
      <c r="BD304" s="238"/>
      <c r="BE304" s="237"/>
      <c r="BF304" s="238"/>
      <c r="BG304" s="238"/>
      <c r="BH304" s="238"/>
      <c r="BI304" s="239"/>
    </row>
    <row r="305" spans="1:61" x14ac:dyDescent="0.25">
      <c r="A305" s="240"/>
      <c r="B305" s="237"/>
      <c r="C305" s="238"/>
      <c r="D305" s="238"/>
      <c r="E305" s="238"/>
      <c r="F305" s="238"/>
      <c r="G305" s="237"/>
      <c r="H305" s="238"/>
      <c r="I305" s="238"/>
      <c r="J305" s="238"/>
      <c r="K305" s="238"/>
      <c r="L305" s="237"/>
      <c r="M305" s="238"/>
      <c r="N305" s="238"/>
      <c r="O305" s="238"/>
      <c r="P305" s="238"/>
      <c r="Q305" s="237"/>
      <c r="R305" s="238"/>
      <c r="S305" s="238"/>
      <c r="T305" s="238"/>
      <c r="U305" s="238"/>
      <c r="V305" s="237"/>
      <c r="W305" s="238"/>
      <c r="X305" s="238"/>
      <c r="Y305" s="238"/>
      <c r="Z305" s="238"/>
      <c r="AA305" s="237"/>
      <c r="AB305" s="238"/>
      <c r="AC305" s="238"/>
      <c r="AD305" s="238"/>
      <c r="AE305" s="238"/>
      <c r="AF305" s="237"/>
      <c r="AG305" s="238"/>
      <c r="AH305" s="238"/>
      <c r="AI305" s="238"/>
      <c r="AJ305" s="238"/>
      <c r="AK305" s="237"/>
      <c r="AL305" s="238"/>
      <c r="AM305" s="238"/>
      <c r="AN305" s="238"/>
      <c r="AO305" s="238"/>
      <c r="AP305" s="237"/>
      <c r="AQ305" s="238"/>
      <c r="AR305" s="238"/>
      <c r="AS305" s="238"/>
      <c r="AT305" s="238"/>
      <c r="AU305" s="237"/>
      <c r="AV305" s="238"/>
      <c r="AW305" s="238"/>
      <c r="AX305" s="238"/>
      <c r="AY305" s="238"/>
      <c r="AZ305" s="237"/>
      <c r="BA305" s="238"/>
      <c r="BB305" s="238"/>
      <c r="BC305" s="238"/>
      <c r="BD305" s="238"/>
      <c r="BE305" s="237"/>
      <c r="BF305" s="238"/>
      <c r="BG305" s="238"/>
      <c r="BH305" s="238"/>
      <c r="BI305" s="239"/>
    </row>
    <row r="306" spans="1:61" x14ac:dyDescent="0.25">
      <c r="A306" s="240"/>
      <c r="B306" s="237"/>
      <c r="C306" s="238"/>
      <c r="D306" s="238"/>
      <c r="E306" s="238"/>
      <c r="F306" s="238"/>
      <c r="G306" s="237"/>
      <c r="H306" s="238"/>
      <c r="I306" s="238"/>
      <c r="J306" s="238"/>
      <c r="K306" s="238"/>
      <c r="L306" s="237"/>
      <c r="M306" s="238"/>
      <c r="N306" s="238"/>
      <c r="O306" s="238"/>
      <c r="P306" s="238"/>
      <c r="Q306" s="237"/>
      <c r="R306" s="238"/>
      <c r="S306" s="238"/>
      <c r="T306" s="238"/>
      <c r="U306" s="238"/>
      <c r="V306" s="237"/>
      <c r="W306" s="238"/>
      <c r="X306" s="238"/>
      <c r="Y306" s="238"/>
      <c r="Z306" s="238"/>
      <c r="AA306" s="237"/>
      <c r="AB306" s="238"/>
      <c r="AC306" s="238"/>
      <c r="AD306" s="238"/>
      <c r="AE306" s="238"/>
      <c r="AF306" s="237"/>
      <c r="AG306" s="238"/>
      <c r="AH306" s="238"/>
      <c r="AI306" s="238"/>
      <c r="AJ306" s="238"/>
      <c r="AK306" s="237"/>
      <c r="AL306" s="238"/>
      <c r="AM306" s="238"/>
      <c r="AN306" s="238"/>
      <c r="AO306" s="238"/>
      <c r="AP306" s="237"/>
      <c r="AQ306" s="238"/>
      <c r="AR306" s="238"/>
      <c r="AS306" s="238"/>
      <c r="AT306" s="238"/>
      <c r="AU306" s="237"/>
      <c r="AV306" s="238"/>
      <c r="AW306" s="238"/>
      <c r="AX306" s="238"/>
      <c r="AY306" s="238"/>
      <c r="AZ306" s="237"/>
      <c r="BA306" s="238"/>
      <c r="BB306" s="238"/>
      <c r="BC306" s="238"/>
      <c r="BD306" s="238"/>
      <c r="BE306" s="237"/>
      <c r="BF306" s="238"/>
      <c r="BG306" s="238"/>
      <c r="BH306" s="238"/>
      <c r="BI306" s="239"/>
    </row>
    <row r="307" spans="1:61" x14ac:dyDescent="0.25">
      <c r="A307" s="240"/>
      <c r="B307" s="237"/>
      <c r="C307" s="238"/>
      <c r="D307" s="238"/>
      <c r="E307" s="238"/>
      <c r="F307" s="238"/>
      <c r="G307" s="237"/>
      <c r="H307" s="238"/>
      <c r="I307" s="238"/>
      <c r="J307" s="238"/>
      <c r="K307" s="238"/>
      <c r="L307" s="237"/>
      <c r="M307" s="238"/>
      <c r="N307" s="238"/>
      <c r="O307" s="238"/>
      <c r="P307" s="238"/>
      <c r="Q307" s="237"/>
      <c r="R307" s="238"/>
      <c r="S307" s="238"/>
      <c r="T307" s="238"/>
      <c r="U307" s="238"/>
      <c r="V307" s="237"/>
      <c r="W307" s="238"/>
      <c r="X307" s="238"/>
      <c r="Y307" s="238"/>
      <c r="Z307" s="238"/>
      <c r="AA307" s="237"/>
      <c r="AB307" s="238"/>
      <c r="AC307" s="238"/>
      <c r="AD307" s="238"/>
      <c r="AE307" s="238"/>
      <c r="AF307" s="237"/>
      <c r="AG307" s="238"/>
      <c r="AH307" s="238"/>
      <c r="AI307" s="238"/>
      <c r="AJ307" s="238"/>
      <c r="AK307" s="237"/>
      <c r="AL307" s="238"/>
      <c r="AM307" s="238"/>
      <c r="AN307" s="238"/>
      <c r="AO307" s="238"/>
      <c r="AP307" s="237"/>
      <c r="AQ307" s="238"/>
      <c r="AR307" s="238"/>
      <c r="AS307" s="238"/>
      <c r="AT307" s="238"/>
      <c r="AU307" s="237"/>
      <c r="AV307" s="238"/>
      <c r="AW307" s="238"/>
      <c r="AX307" s="238"/>
      <c r="AY307" s="238"/>
      <c r="AZ307" s="237"/>
      <c r="BA307" s="238"/>
      <c r="BB307" s="238"/>
      <c r="BC307" s="238"/>
      <c r="BD307" s="238"/>
      <c r="BE307" s="237"/>
      <c r="BF307" s="238"/>
      <c r="BG307" s="238"/>
      <c r="BH307" s="238"/>
      <c r="BI307" s="239"/>
    </row>
    <row r="308" spans="1:61" x14ac:dyDescent="0.25">
      <c r="A308" s="240"/>
      <c r="B308" s="237"/>
      <c r="C308" s="238"/>
      <c r="D308" s="238"/>
      <c r="E308" s="238"/>
      <c r="F308" s="238"/>
      <c r="G308" s="237"/>
      <c r="H308" s="238"/>
      <c r="I308" s="238"/>
      <c r="J308" s="238"/>
      <c r="K308" s="238"/>
      <c r="L308" s="237"/>
      <c r="M308" s="238"/>
      <c r="N308" s="238"/>
      <c r="O308" s="238"/>
      <c r="P308" s="238"/>
      <c r="Q308" s="237"/>
      <c r="R308" s="238"/>
      <c r="S308" s="238"/>
      <c r="T308" s="238"/>
      <c r="U308" s="238"/>
      <c r="V308" s="237"/>
      <c r="W308" s="238"/>
      <c r="X308" s="238"/>
      <c r="Y308" s="238"/>
      <c r="Z308" s="238"/>
      <c r="AA308" s="237"/>
      <c r="AB308" s="238"/>
      <c r="AC308" s="238"/>
      <c r="AD308" s="238"/>
      <c r="AE308" s="238"/>
      <c r="AF308" s="237"/>
      <c r="AG308" s="238"/>
      <c r="AH308" s="238"/>
      <c r="AI308" s="238"/>
      <c r="AJ308" s="238"/>
      <c r="AK308" s="237"/>
      <c r="AL308" s="238"/>
      <c r="AM308" s="238"/>
      <c r="AN308" s="238"/>
      <c r="AO308" s="238"/>
      <c r="AP308" s="237"/>
      <c r="AQ308" s="238"/>
      <c r="AR308" s="238"/>
      <c r="AS308" s="238"/>
      <c r="AT308" s="238"/>
      <c r="AU308" s="237"/>
      <c r="AV308" s="238"/>
      <c r="AW308" s="238"/>
      <c r="AX308" s="238"/>
      <c r="AY308" s="238"/>
      <c r="AZ308" s="237"/>
      <c r="BA308" s="238"/>
      <c r="BB308" s="238"/>
      <c r="BC308" s="238"/>
      <c r="BD308" s="238"/>
      <c r="BE308" s="237"/>
      <c r="BF308" s="238"/>
      <c r="BG308" s="238"/>
      <c r="BH308" s="238"/>
      <c r="BI308" s="239"/>
    </row>
    <row r="309" spans="1:61" x14ac:dyDescent="0.25">
      <c r="A309" s="240"/>
      <c r="B309" s="237"/>
      <c r="C309" s="238"/>
      <c r="D309" s="238"/>
      <c r="E309" s="238"/>
      <c r="F309" s="238"/>
      <c r="G309" s="237"/>
      <c r="H309" s="238"/>
      <c r="I309" s="238"/>
      <c r="J309" s="238"/>
      <c r="K309" s="238"/>
      <c r="L309" s="237"/>
      <c r="M309" s="238"/>
      <c r="N309" s="238"/>
      <c r="O309" s="238"/>
      <c r="P309" s="238"/>
      <c r="Q309" s="237"/>
      <c r="R309" s="238"/>
      <c r="S309" s="238"/>
      <c r="T309" s="238"/>
      <c r="U309" s="238"/>
      <c r="V309" s="237"/>
      <c r="W309" s="238"/>
      <c r="X309" s="238"/>
      <c r="Y309" s="238"/>
      <c r="Z309" s="238"/>
      <c r="AA309" s="237"/>
      <c r="AB309" s="238"/>
      <c r="AC309" s="238"/>
      <c r="AD309" s="238"/>
      <c r="AE309" s="238"/>
      <c r="AF309" s="237"/>
      <c r="AG309" s="238"/>
      <c r="AH309" s="238"/>
      <c r="AI309" s="238"/>
      <c r="AJ309" s="238"/>
      <c r="AK309" s="237"/>
      <c r="AL309" s="238"/>
      <c r="AM309" s="238"/>
      <c r="AN309" s="238"/>
      <c r="AO309" s="238"/>
      <c r="AP309" s="237"/>
      <c r="AQ309" s="238"/>
      <c r="AR309" s="238"/>
      <c r="AS309" s="238"/>
      <c r="AT309" s="238"/>
      <c r="AU309" s="237"/>
      <c r="AV309" s="238"/>
      <c r="AW309" s="238"/>
      <c r="AX309" s="238"/>
      <c r="AY309" s="238"/>
      <c r="AZ309" s="237"/>
      <c r="BA309" s="238"/>
      <c r="BB309" s="238"/>
      <c r="BC309" s="238"/>
      <c r="BD309" s="238"/>
      <c r="BE309" s="237"/>
      <c r="BF309" s="238"/>
      <c r="BG309" s="238"/>
      <c r="BH309" s="238"/>
      <c r="BI309" s="239"/>
    </row>
    <row r="310" spans="1:61" x14ac:dyDescent="0.25">
      <c r="A310" s="240"/>
      <c r="B310" s="237"/>
      <c r="C310" s="238"/>
      <c r="D310" s="238"/>
      <c r="E310" s="238"/>
      <c r="F310" s="238"/>
      <c r="G310" s="237"/>
      <c r="H310" s="238"/>
      <c r="I310" s="238"/>
      <c r="J310" s="238"/>
      <c r="K310" s="238"/>
      <c r="L310" s="237"/>
      <c r="M310" s="238"/>
      <c r="N310" s="238"/>
      <c r="O310" s="238"/>
      <c r="P310" s="238"/>
      <c r="Q310" s="237"/>
      <c r="R310" s="238"/>
      <c r="S310" s="238"/>
      <c r="T310" s="238"/>
      <c r="U310" s="238"/>
      <c r="V310" s="237"/>
      <c r="W310" s="238"/>
      <c r="X310" s="238"/>
      <c r="Y310" s="238"/>
      <c r="Z310" s="238"/>
      <c r="AA310" s="237"/>
      <c r="AB310" s="238"/>
      <c r="AC310" s="238"/>
      <c r="AD310" s="238"/>
      <c r="AE310" s="238"/>
      <c r="AF310" s="237"/>
      <c r="AG310" s="238"/>
      <c r="AH310" s="238"/>
      <c r="AI310" s="238"/>
      <c r="AJ310" s="238"/>
      <c r="AK310" s="237"/>
      <c r="AL310" s="238"/>
      <c r="AM310" s="238"/>
      <c r="AN310" s="238"/>
      <c r="AO310" s="238"/>
      <c r="AP310" s="237"/>
      <c r="AQ310" s="238"/>
      <c r="AR310" s="238"/>
      <c r="AS310" s="238"/>
      <c r="AT310" s="238"/>
      <c r="AU310" s="237"/>
      <c r="AV310" s="238"/>
      <c r="AW310" s="238"/>
      <c r="AX310" s="238"/>
      <c r="AY310" s="238"/>
      <c r="AZ310" s="237"/>
      <c r="BA310" s="238"/>
      <c r="BB310" s="238"/>
      <c r="BC310" s="238"/>
      <c r="BD310" s="238"/>
      <c r="BE310" s="237"/>
      <c r="BF310" s="238"/>
      <c r="BG310" s="238"/>
      <c r="BH310" s="238"/>
      <c r="BI310" s="239"/>
    </row>
    <row r="311" spans="1:61" ht="13.8" thickBot="1" x14ac:dyDescent="0.3">
      <c r="A311" s="241"/>
      <c r="B311" s="242"/>
      <c r="C311" s="243"/>
      <c r="D311" s="243"/>
      <c r="E311" s="243"/>
      <c r="F311" s="243"/>
      <c r="G311" s="242"/>
      <c r="H311" s="243"/>
      <c r="I311" s="243"/>
      <c r="J311" s="243"/>
      <c r="K311" s="243"/>
      <c r="L311" s="242"/>
      <c r="M311" s="243"/>
      <c r="N311" s="243"/>
      <c r="O311" s="243"/>
      <c r="P311" s="243"/>
      <c r="Q311" s="242"/>
      <c r="R311" s="243"/>
      <c r="S311" s="243"/>
      <c r="T311" s="243"/>
      <c r="U311" s="243"/>
      <c r="V311" s="242"/>
      <c r="W311" s="243"/>
      <c r="X311" s="243"/>
      <c r="Y311" s="243"/>
      <c r="Z311" s="243"/>
      <c r="AA311" s="242"/>
      <c r="AB311" s="243"/>
      <c r="AC311" s="243"/>
      <c r="AD311" s="243"/>
      <c r="AE311" s="243"/>
      <c r="AF311" s="242"/>
      <c r="AG311" s="243"/>
      <c r="AH311" s="243"/>
      <c r="AI311" s="243"/>
      <c r="AJ311" s="243"/>
      <c r="AK311" s="242"/>
      <c r="AL311" s="243"/>
      <c r="AM311" s="243"/>
      <c r="AN311" s="243"/>
      <c r="AO311" s="243"/>
      <c r="AP311" s="242"/>
      <c r="AQ311" s="243"/>
      <c r="AR311" s="243"/>
      <c r="AS311" s="243"/>
      <c r="AT311" s="243"/>
      <c r="AU311" s="242"/>
      <c r="AV311" s="243"/>
      <c r="AW311" s="243"/>
      <c r="AX311" s="243"/>
      <c r="AY311" s="243"/>
      <c r="AZ311" s="242"/>
      <c r="BA311" s="243"/>
      <c r="BB311" s="243"/>
      <c r="BC311" s="243"/>
      <c r="BD311" s="243"/>
      <c r="BE311" s="242"/>
      <c r="BF311" s="243"/>
      <c r="BG311" s="243"/>
      <c r="BH311" s="243"/>
      <c r="BI311" s="244"/>
    </row>
    <row r="319" spans="1:61" x14ac:dyDescent="0.2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45"/>
      <c r="AE319" s="245"/>
      <c r="AF319" s="245"/>
      <c r="AG319" s="245"/>
      <c r="AH319" s="245"/>
      <c r="AI319" s="245"/>
      <c r="AJ319" s="245"/>
      <c r="AK319" s="245"/>
    </row>
    <row r="320" spans="1:61" x14ac:dyDescent="0.25">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4"/>
    </row>
    <row r="321" spans="2:37" x14ac:dyDescent="0.25">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row>
    <row r="322" spans="2:37" x14ac:dyDescent="0.25">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row>
    <row r="323" spans="2:37" x14ac:dyDescent="0.25">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row>
    <row r="324" spans="2:37" x14ac:dyDescent="0.25">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row>
    <row r="325" spans="2:37" x14ac:dyDescent="0.25">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row>
    <row r="326" spans="2:37" x14ac:dyDescent="0.25">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row>
    <row r="327" spans="2:37" x14ac:dyDescent="0.25">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row>
    <row r="328" spans="2:37" x14ac:dyDescent="0.25">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row>
    <row r="329" spans="2:37" x14ac:dyDescent="0.25">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row>
    <row r="330" spans="2:37" x14ac:dyDescent="0.25">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row>
    <row r="331" spans="2:37" x14ac:dyDescent="0.25">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row>
    <row r="332" spans="2:37" x14ac:dyDescent="0.25">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row>
    <row r="333" spans="2:37" x14ac:dyDescent="0.25">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row>
    <row r="334" spans="2:37" x14ac:dyDescent="0.25">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row>
    <row r="335" spans="2:37" x14ac:dyDescent="0.25">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row>
    <row r="336" spans="2:37" x14ac:dyDescent="0.25">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row>
    <row r="337" spans="2:37" x14ac:dyDescent="0.25">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row>
    <row r="338" spans="2:37" x14ac:dyDescent="0.25">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row>
    <row r="339" spans="2:37" x14ac:dyDescent="0.25">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row>
    <row r="340" spans="2:37" x14ac:dyDescent="0.25">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row>
    <row r="341" spans="2:37" x14ac:dyDescent="0.25">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row>
    <row r="342" spans="2:37" x14ac:dyDescent="0.25">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row>
    <row r="344" spans="2:37" x14ac:dyDescent="0.25">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row>
    <row r="345" spans="2:37" x14ac:dyDescent="0.25">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row>
    <row r="346" spans="2:37" x14ac:dyDescent="0.25">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row>
    <row r="398" spans="2:2" x14ac:dyDescent="0.25">
      <c r="B398" s="161" t="e">
        <v>#REF!</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1C23-A826-4B56-8A90-670CF7ECA423}">
  <dimension ref="A2:CZ398"/>
  <sheetViews>
    <sheetView showGridLines="0" zoomScale="85" zoomScaleNormal="85" workbookViewId="0">
      <pane xSplit="1" ySplit="4" topLeftCell="B5" activePane="bottomRight" state="frozen"/>
      <selection activeCell="B1001" sqref="B1001:M1001"/>
      <selection pane="topRight" activeCell="B1001" sqref="B1001:M1001"/>
      <selection pane="bottomLeft" activeCell="B1001" sqref="B1001:M1001"/>
      <selection pane="bottomRight" activeCell="B1001" sqref="B1001:M1001"/>
    </sheetView>
  </sheetViews>
  <sheetFormatPr baseColWidth="10" defaultRowHeight="13.2" x14ac:dyDescent="0.25"/>
  <cols>
    <col min="1" max="1" width="19.77734375" style="161" customWidth="1"/>
    <col min="2" max="61" width="6.77734375" style="161" customWidth="1"/>
    <col min="62" max="16384" width="11.5546875" style="161"/>
  </cols>
  <sheetData>
    <row r="2" spans="1:61" ht="12" customHeight="1" thickBot="1" x14ac:dyDescent="0.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row>
    <row r="3" spans="1:61" ht="13.8" thickBot="1" x14ac:dyDescent="0.3">
      <c r="A3" s="230" t="s">
        <v>0</v>
      </c>
      <c r="B3" s="231">
        <v>44287</v>
      </c>
      <c r="C3" s="232"/>
      <c r="D3" s="232"/>
      <c r="E3" s="232"/>
      <c r="F3" s="232"/>
      <c r="G3" s="231">
        <v>44317</v>
      </c>
      <c r="H3" s="232"/>
      <c r="I3" s="232"/>
      <c r="J3" s="232"/>
      <c r="K3" s="232"/>
      <c r="L3" s="231">
        <v>44348</v>
      </c>
      <c r="M3" s="232"/>
      <c r="N3" s="232"/>
      <c r="O3" s="232"/>
      <c r="P3" s="232"/>
      <c r="Q3" s="231">
        <v>44378</v>
      </c>
      <c r="R3" s="232"/>
      <c r="S3" s="232"/>
      <c r="T3" s="232"/>
      <c r="U3" s="232"/>
      <c r="V3" s="231">
        <v>44409</v>
      </c>
      <c r="W3" s="232"/>
      <c r="X3" s="232"/>
      <c r="Y3" s="232"/>
      <c r="Z3" s="232"/>
      <c r="AA3" s="231">
        <v>44440</v>
      </c>
      <c r="AB3" s="232"/>
      <c r="AC3" s="232"/>
      <c r="AD3" s="232"/>
      <c r="AE3" s="232"/>
      <c r="AF3" s="231">
        <v>44470</v>
      </c>
      <c r="AG3" s="232"/>
      <c r="AH3" s="232"/>
      <c r="AI3" s="232"/>
      <c r="AJ3" s="232"/>
      <c r="AK3" s="231">
        <v>44501</v>
      </c>
      <c r="AL3" s="232"/>
      <c r="AM3" s="232"/>
      <c r="AN3" s="232"/>
      <c r="AO3" s="232"/>
      <c r="AP3" s="231">
        <v>44531</v>
      </c>
      <c r="AQ3" s="232"/>
      <c r="AR3" s="232"/>
      <c r="AS3" s="232"/>
      <c r="AT3" s="232"/>
      <c r="AU3" s="231">
        <v>44562</v>
      </c>
      <c r="AV3" s="232"/>
      <c r="AW3" s="232"/>
      <c r="AX3" s="232"/>
      <c r="AY3" s="232"/>
      <c r="AZ3" s="231">
        <v>44593</v>
      </c>
      <c r="BA3" s="232"/>
      <c r="BB3" s="232"/>
      <c r="BC3" s="232"/>
      <c r="BD3" s="232"/>
      <c r="BE3" s="231">
        <v>44621</v>
      </c>
      <c r="BF3" s="232"/>
      <c r="BG3" s="232"/>
      <c r="BH3" s="232"/>
      <c r="BI3" s="233"/>
    </row>
    <row r="4" spans="1:61" ht="13.8" thickBot="1" x14ac:dyDescent="0.3">
      <c r="A4" s="234" t="s">
        <v>1616</v>
      </c>
      <c r="B4" s="235">
        <v>1</v>
      </c>
      <c r="C4" s="232">
        <v>2</v>
      </c>
      <c r="D4" s="232">
        <v>3</v>
      </c>
      <c r="E4" s="232">
        <v>4</v>
      </c>
      <c r="F4" s="232">
        <v>5</v>
      </c>
      <c r="G4" s="235">
        <v>1</v>
      </c>
      <c r="H4" s="232">
        <v>2</v>
      </c>
      <c r="I4" s="232">
        <v>3</v>
      </c>
      <c r="J4" s="232">
        <v>4</v>
      </c>
      <c r="K4" s="232">
        <v>5</v>
      </c>
      <c r="L4" s="235">
        <v>1</v>
      </c>
      <c r="M4" s="232">
        <v>2</v>
      </c>
      <c r="N4" s="232">
        <v>3</v>
      </c>
      <c r="O4" s="232">
        <v>4</v>
      </c>
      <c r="P4" s="232">
        <v>5</v>
      </c>
      <c r="Q4" s="235">
        <v>1</v>
      </c>
      <c r="R4" s="232">
        <v>2</v>
      </c>
      <c r="S4" s="232">
        <v>3</v>
      </c>
      <c r="T4" s="232">
        <v>4</v>
      </c>
      <c r="U4" s="232">
        <v>5</v>
      </c>
      <c r="V4" s="235">
        <v>1</v>
      </c>
      <c r="W4" s="232">
        <v>2</v>
      </c>
      <c r="X4" s="232">
        <v>3</v>
      </c>
      <c r="Y4" s="232">
        <v>4</v>
      </c>
      <c r="Z4" s="232">
        <v>5</v>
      </c>
      <c r="AA4" s="235">
        <v>1</v>
      </c>
      <c r="AB4" s="232">
        <v>2</v>
      </c>
      <c r="AC4" s="232">
        <v>3</v>
      </c>
      <c r="AD4" s="232">
        <v>4</v>
      </c>
      <c r="AE4" s="232">
        <v>5</v>
      </c>
      <c r="AF4" s="235">
        <v>1</v>
      </c>
      <c r="AG4" s="232">
        <v>2</v>
      </c>
      <c r="AH4" s="232">
        <v>3</v>
      </c>
      <c r="AI4" s="232">
        <v>4</v>
      </c>
      <c r="AJ4" s="232">
        <v>5</v>
      </c>
      <c r="AK4" s="235">
        <v>1</v>
      </c>
      <c r="AL4" s="232">
        <v>2</v>
      </c>
      <c r="AM4" s="232">
        <v>3</v>
      </c>
      <c r="AN4" s="232">
        <v>4</v>
      </c>
      <c r="AO4" s="232">
        <v>5</v>
      </c>
      <c r="AP4" s="235">
        <v>1</v>
      </c>
      <c r="AQ4" s="232">
        <v>2</v>
      </c>
      <c r="AR4" s="232">
        <v>3</v>
      </c>
      <c r="AS4" s="232">
        <v>4</v>
      </c>
      <c r="AT4" s="232">
        <v>5</v>
      </c>
      <c r="AU4" s="235">
        <v>1</v>
      </c>
      <c r="AV4" s="232">
        <v>2</v>
      </c>
      <c r="AW4" s="232">
        <v>3</v>
      </c>
      <c r="AX4" s="232">
        <v>4</v>
      </c>
      <c r="AY4" s="232">
        <v>5</v>
      </c>
      <c r="AZ4" s="235">
        <v>1</v>
      </c>
      <c r="BA4" s="232">
        <v>2</v>
      </c>
      <c r="BB4" s="232">
        <v>3</v>
      </c>
      <c r="BC4" s="232">
        <v>4</v>
      </c>
      <c r="BD4" s="232">
        <v>5</v>
      </c>
      <c r="BE4" s="235">
        <v>1</v>
      </c>
      <c r="BF4" s="232">
        <v>2</v>
      </c>
      <c r="BG4" s="232">
        <v>3</v>
      </c>
      <c r="BH4" s="232">
        <v>4</v>
      </c>
      <c r="BI4" s="233">
        <v>5</v>
      </c>
    </row>
    <row r="5" spans="1:61" x14ac:dyDescent="0.25">
      <c r="A5" s="236" t="s">
        <v>1617</v>
      </c>
      <c r="B5" s="237">
        <v>54.532147207218912</v>
      </c>
      <c r="C5" s="238">
        <v>53.929585460860636</v>
      </c>
      <c r="D5" s="238">
        <v>53.576736842540285</v>
      </c>
      <c r="E5" s="238">
        <v>52.523730291724767</v>
      </c>
      <c r="F5" s="238">
        <v>55.403864642833291</v>
      </c>
      <c r="G5" s="237">
        <v>36.070986924714944</v>
      </c>
      <c r="H5" s="238">
        <v>35.827214701125833</v>
      </c>
      <c r="I5" s="238">
        <v>35.95960346284749</v>
      </c>
      <c r="J5" s="238">
        <v>35.112240475679783</v>
      </c>
      <c r="K5" s="238">
        <v>36.906825130937378</v>
      </c>
      <c r="L5" s="237">
        <v>35.516983952448626</v>
      </c>
      <c r="M5" s="238">
        <v>35.295531796394535</v>
      </c>
      <c r="N5" s="238">
        <v>35.55169693496417</v>
      </c>
      <c r="O5" s="238">
        <v>35.656417319792197</v>
      </c>
      <c r="P5" s="238">
        <v>37.978003016844042</v>
      </c>
      <c r="Q5" s="237">
        <v>36.798827029624604</v>
      </c>
      <c r="R5" s="238">
        <v>36.172732802350055</v>
      </c>
      <c r="S5" s="238">
        <v>36.001108800212052</v>
      </c>
      <c r="T5" s="238">
        <v>35.918473968370904</v>
      </c>
      <c r="U5" s="238">
        <v>38.848020525727541</v>
      </c>
      <c r="V5" s="237">
        <v>37.052946620122093</v>
      </c>
      <c r="W5" s="238">
        <v>36.790226344608691</v>
      </c>
      <c r="X5" s="238">
        <v>36.782108929819493</v>
      </c>
      <c r="Y5" s="238">
        <v>36.40643952314295</v>
      </c>
      <c r="Z5" s="238">
        <v>38.169743677455195</v>
      </c>
      <c r="AA5" s="237">
        <v>38.029566944060761</v>
      </c>
      <c r="AB5" s="238">
        <v>37.868031446844803</v>
      </c>
      <c r="AC5" s="238">
        <v>37.95083213543387</v>
      </c>
      <c r="AD5" s="238">
        <v>37.451185028440541</v>
      </c>
      <c r="AE5" s="238">
        <v>38.880587756915503</v>
      </c>
      <c r="AF5" s="237">
        <v>14.769404372332801</v>
      </c>
      <c r="AG5" s="238">
        <v>14.42781298266155</v>
      </c>
      <c r="AH5" s="238">
        <v>5.1248602520968323</v>
      </c>
      <c r="AI5" s="238">
        <v>4.8879831518145985E-3</v>
      </c>
      <c r="AJ5" s="238">
        <v>32.474798284352126</v>
      </c>
      <c r="AK5" s="237">
        <v>21.952776576993102</v>
      </c>
      <c r="AL5" s="238">
        <v>21.6845204043154</v>
      </c>
      <c r="AM5" s="238">
        <v>15.795777846567171</v>
      </c>
      <c r="AN5" s="238">
        <v>0.01</v>
      </c>
      <c r="AO5" s="238">
        <v>30.517271901711425</v>
      </c>
      <c r="AP5" s="237">
        <v>26.428485403552031</v>
      </c>
      <c r="AQ5" s="238">
        <v>26.028063024208411</v>
      </c>
      <c r="AR5" s="238">
        <v>23.111689628616439</v>
      </c>
      <c r="AS5" s="238">
        <v>2.5697764638921456</v>
      </c>
      <c r="AT5" s="238">
        <v>27.716133882363852</v>
      </c>
      <c r="AU5" s="237">
        <v>29.188667526529187</v>
      </c>
      <c r="AV5" s="238">
        <v>28.858809844186311</v>
      </c>
      <c r="AW5" s="238">
        <v>27.066915984578984</v>
      </c>
      <c r="AX5" s="238">
        <v>6.1111944297896912</v>
      </c>
      <c r="AY5" s="238">
        <v>29.550039264898633</v>
      </c>
      <c r="AZ5" s="237">
        <v>30.466902991943758</v>
      </c>
      <c r="BA5" s="238">
        <v>30.077746276719125</v>
      </c>
      <c r="BB5" s="238">
        <v>29.27133467949951</v>
      </c>
      <c r="BC5" s="238">
        <v>23.494562499341004</v>
      </c>
      <c r="BD5" s="238">
        <v>33.572868075787646</v>
      </c>
      <c r="BE5" s="237">
        <v>35.728800391045638</v>
      </c>
      <c r="BF5" s="238">
        <v>34.896549315819207</v>
      </c>
      <c r="BG5" s="238">
        <v>34.586284424490451</v>
      </c>
      <c r="BH5" s="238">
        <v>32.295426416465133</v>
      </c>
      <c r="BI5" s="239">
        <v>40.162982022785016</v>
      </c>
    </row>
    <row r="6" spans="1:61" x14ac:dyDescent="0.25">
      <c r="A6" s="240" t="s">
        <v>1618</v>
      </c>
      <c r="B6" s="237">
        <v>54.594760616746804</v>
      </c>
      <c r="C6" s="238">
        <v>54.102338868471421</v>
      </c>
      <c r="D6" s="238">
        <v>53.640561244436356</v>
      </c>
      <c r="E6" s="238">
        <v>52.449138760829236</v>
      </c>
      <c r="F6" s="238">
        <v>55.372299743778122</v>
      </c>
      <c r="G6" s="237">
        <v>36.3348312576436</v>
      </c>
      <c r="H6" s="238">
        <v>36.119467920009953</v>
      </c>
      <c r="I6" s="238">
        <v>36.173260581557365</v>
      </c>
      <c r="J6" s="238">
        <v>35.304703865851998</v>
      </c>
      <c r="K6" s="238">
        <v>37.153644927116197</v>
      </c>
      <c r="L6" s="237">
        <v>35.684663896491884</v>
      </c>
      <c r="M6" s="238">
        <v>35.485904697592666</v>
      </c>
      <c r="N6" s="238">
        <v>35.78631925586317</v>
      </c>
      <c r="O6" s="238">
        <v>35.833639130694905</v>
      </c>
      <c r="P6" s="238">
        <v>38.149984193355422</v>
      </c>
      <c r="Q6" s="237">
        <v>37.041940722523748</v>
      </c>
      <c r="R6" s="238">
        <v>36.438296543056587</v>
      </c>
      <c r="S6" s="238">
        <v>36.359062211546075</v>
      </c>
      <c r="T6" s="238">
        <v>36.191034122059577</v>
      </c>
      <c r="U6" s="238">
        <v>39.020030289477027</v>
      </c>
      <c r="V6" s="237">
        <v>37.281597182486344</v>
      </c>
      <c r="W6" s="238">
        <v>37.066164047956036</v>
      </c>
      <c r="X6" s="238">
        <v>37.072833487888779</v>
      </c>
      <c r="Y6" s="238">
        <v>36.699725967259916</v>
      </c>
      <c r="Z6" s="238">
        <v>38.474928505296809</v>
      </c>
      <c r="AA6" s="237">
        <v>38.263724792549169</v>
      </c>
      <c r="AB6" s="238">
        <v>38.115680571511412</v>
      </c>
      <c r="AC6" s="238">
        <v>38.139296363565727</v>
      </c>
      <c r="AD6" s="238">
        <v>37.608899678588521</v>
      </c>
      <c r="AE6" s="238">
        <v>39.185358287158195</v>
      </c>
      <c r="AF6" s="237">
        <v>11.446522816299312</v>
      </c>
      <c r="AG6" s="238">
        <v>11.182460452892233</v>
      </c>
      <c r="AH6" s="238">
        <v>5.176473372703259</v>
      </c>
      <c r="AI6" s="238">
        <v>2.5924008621625496E-3</v>
      </c>
      <c r="AJ6" s="238">
        <v>32.657174491055024</v>
      </c>
      <c r="AK6" s="237">
        <v>20.464231167104924</v>
      </c>
      <c r="AL6" s="238">
        <v>20.275077732915165</v>
      </c>
      <c r="AM6" s="238">
        <v>15.932778129023356</v>
      </c>
      <c r="AN6" s="238">
        <v>7.7386681474169135E-3</v>
      </c>
      <c r="AO6" s="238">
        <v>30.695533405478219</v>
      </c>
      <c r="AP6" s="237">
        <v>25.848751960872914</v>
      </c>
      <c r="AQ6" s="238">
        <v>25.592779335804025</v>
      </c>
      <c r="AR6" s="238">
        <v>23.434324097836086</v>
      </c>
      <c r="AS6" s="238">
        <v>2.5852278308774101</v>
      </c>
      <c r="AT6" s="238">
        <v>27.039336375114576</v>
      </c>
      <c r="AU6" s="237">
        <v>29.304930605164508</v>
      </c>
      <c r="AV6" s="238">
        <v>29.002481141006328</v>
      </c>
      <c r="AW6" s="238">
        <v>27.431486334791874</v>
      </c>
      <c r="AX6" s="238">
        <v>6.16250830053235</v>
      </c>
      <c r="AY6" s="238">
        <v>29.59980611097167</v>
      </c>
      <c r="AZ6" s="237">
        <v>30.635305579175906</v>
      </c>
      <c r="BA6" s="238">
        <v>30.329829586053052</v>
      </c>
      <c r="BB6" s="238">
        <v>29.640896820789077</v>
      </c>
      <c r="BC6" s="238">
        <v>23.689357147225358</v>
      </c>
      <c r="BD6" s="238">
        <v>29.718558049826086</v>
      </c>
      <c r="BE6" s="237">
        <v>36.084209332795126</v>
      </c>
      <c r="BF6" s="238">
        <v>35.276541201660216</v>
      </c>
      <c r="BG6" s="238">
        <v>34.940933143514947</v>
      </c>
      <c r="BH6" s="238">
        <v>32.542603049255398</v>
      </c>
      <c r="BI6" s="239">
        <v>34.677955136949187</v>
      </c>
    </row>
    <row r="7" spans="1:61" x14ac:dyDescent="0.25">
      <c r="A7" s="240" t="s">
        <v>1619</v>
      </c>
      <c r="B7" s="237">
        <v>54.407352215392692</v>
      </c>
      <c r="C7" s="238">
        <v>53.929871339379076</v>
      </c>
      <c r="D7" s="238">
        <v>53.507851231335728</v>
      </c>
      <c r="E7" s="238">
        <v>52.342988045439895</v>
      </c>
      <c r="F7" s="238">
        <v>55.254850821178039</v>
      </c>
      <c r="G7" s="237">
        <v>36.187711327307127</v>
      </c>
      <c r="H7" s="238">
        <v>35.969115568825032</v>
      </c>
      <c r="I7" s="238">
        <v>36.001919380785964</v>
      </c>
      <c r="J7" s="238">
        <v>35.127646246438218</v>
      </c>
      <c r="K7" s="238">
        <v>36.949422853791262</v>
      </c>
      <c r="L7" s="237">
        <v>35.556594700410635</v>
      </c>
      <c r="M7" s="238">
        <v>35.402073857630157</v>
      </c>
      <c r="N7" s="238">
        <v>35.669764030714482</v>
      </c>
      <c r="O7" s="238">
        <v>35.721740134979278</v>
      </c>
      <c r="P7" s="238">
        <v>37.978348894353616</v>
      </c>
      <c r="Q7" s="237">
        <v>36.824293730212574</v>
      </c>
      <c r="R7" s="238">
        <v>36.277568253054923</v>
      </c>
      <c r="S7" s="238">
        <v>36.156172413982404</v>
      </c>
      <c r="T7" s="238">
        <v>36.014001933318809</v>
      </c>
      <c r="U7" s="238">
        <v>38.891831258629175</v>
      </c>
      <c r="V7" s="237">
        <v>37.097771612248842</v>
      </c>
      <c r="W7" s="238">
        <v>36.90576812824478</v>
      </c>
      <c r="X7" s="238">
        <v>36.894278333310545</v>
      </c>
      <c r="Y7" s="238">
        <v>36.546788228785751</v>
      </c>
      <c r="Z7" s="238">
        <v>38.322346460836762</v>
      </c>
      <c r="AA7" s="237">
        <v>38.095567027323597</v>
      </c>
      <c r="AB7" s="238">
        <v>37.988101124348631</v>
      </c>
      <c r="AC7" s="238">
        <v>38.000267026360262</v>
      </c>
      <c r="AD7" s="238">
        <v>37.496399412404763</v>
      </c>
      <c r="AE7" s="238">
        <v>39.002120686921749</v>
      </c>
      <c r="AF7" s="237">
        <v>12.321247664934043</v>
      </c>
      <c r="AG7" s="238">
        <v>12.037421808828658</v>
      </c>
      <c r="AH7" s="238">
        <v>5.1506668124000452</v>
      </c>
      <c r="AI7" s="238">
        <v>4.8879831518145985E-3</v>
      </c>
      <c r="AJ7" s="238">
        <v>32.534885413363796</v>
      </c>
      <c r="AK7" s="237">
        <v>20.779470959632448</v>
      </c>
      <c r="AL7" s="238">
        <v>20.587375766828846</v>
      </c>
      <c r="AM7" s="238">
        <v>15.855007734701383</v>
      </c>
      <c r="AN7" s="238">
        <v>0.01</v>
      </c>
      <c r="AO7" s="238">
        <v>30.528728597753165</v>
      </c>
      <c r="AP7" s="237">
        <v>25.94620206399156</v>
      </c>
      <c r="AQ7" s="238">
        <v>25.658456094724144</v>
      </c>
      <c r="AR7" s="238">
        <v>23.266896730916432</v>
      </c>
      <c r="AS7" s="238">
        <v>2.5749269195539011</v>
      </c>
      <c r="AT7" s="238">
        <v>27.131772870426182</v>
      </c>
      <c r="AU7" s="237">
        <v>29.22452742881924</v>
      </c>
      <c r="AV7" s="238">
        <v>28.890842001226503</v>
      </c>
      <c r="AW7" s="238">
        <v>27.28216992246946</v>
      </c>
      <c r="AX7" s="238">
        <v>6.1379423229496641</v>
      </c>
      <c r="AY7" s="238">
        <v>29.523370199949802</v>
      </c>
      <c r="AZ7" s="237">
        <v>30.592958719416515</v>
      </c>
      <c r="BA7" s="238">
        <v>30.259597759571093</v>
      </c>
      <c r="BB7" s="238">
        <v>29.491297733707675</v>
      </c>
      <c r="BC7" s="238">
        <v>23.614562499341005</v>
      </c>
      <c r="BD7" s="238">
        <v>29.391735749190392</v>
      </c>
      <c r="BE7" s="237">
        <v>35.911646334349392</v>
      </c>
      <c r="BF7" s="238">
        <v>35.174978100267211</v>
      </c>
      <c r="BG7" s="238">
        <v>34.806192093322558</v>
      </c>
      <c r="BH7" s="238">
        <v>32.428211046118776</v>
      </c>
      <c r="BI7" s="239">
        <v>34.187631939272066</v>
      </c>
    </row>
    <row r="8" spans="1:61" x14ac:dyDescent="0.25">
      <c r="A8" s="240" t="s">
        <v>1620</v>
      </c>
      <c r="B8" s="237">
        <v>54.486777325717632</v>
      </c>
      <c r="C8" s="238">
        <v>53.790203355938637</v>
      </c>
      <c r="D8" s="238">
        <v>53.588788476400254</v>
      </c>
      <c r="E8" s="238">
        <v>52.515769182777063</v>
      </c>
      <c r="F8" s="238">
        <v>55.480942561579887</v>
      </c>
      <c r="G8" s="237">
        <v>36.169548390739862</v>
      </c>
      <c r="H8" s="238">
        <v>35.896853532997447</v>
      </c>
      <c r="I8" s="238">
        <v>36.142199048467468</v>
      </c>
      <c r="J8" s="238">
        <v>35.238354908256063</v>
      </c>
      <c r="K8" s="238">
        <v>36.992020576645153</v>
      </c>
      <c r="L8" s="237">
        <v>35.670447520550319</v>
      </c>
      <c r="M8" s="238">
        <v>35.488915549356754</v>
      </c>
      <c r="N8" s="238">
        <v>35.827467562238503</v>
      </c>
      <c r="O8" s="238">
        <v>36.017726246505866</v>
      </c>
      <c r="P8" s="238">
        <v>38.250069304575064</v>
      </c>
      <c r="Q8" s="237">
        <v>36.926441160673903</v>
      </c>
      <c r="R8" s="238">
        <v>36.413424251601285</v>
      </c>
      <c r="S8" s="238">
        <v>36.321677140215364</v>
      </c>
      <c r="T8" s="238">
        <v>36.292367770150783</v>
      </c>
      <c r="U8" s="238">
        <v>39.264945231699222</v>
      </c>
      <c r="V8" s="237">
        <v>37.242946620122098</v>
      </c>
      <c r="W8" s="238">
        <v>37.02022852925159</v>
      </c>
      <c r="X8" s="238">
        <v>37.071736492752251</v>
      </c>
      <c r="Y8" s="238">
        <v>36.717108573330627</v>
      </c>
      <c r="Z8" s="238">
        <v>38.512346460836774</v>
      </c>
      <c r="AA8" s="237">
        <v>38.23102295823923</v>
      </c>
      <c r="AB8" s="238">
        <v>38.115402391481581</v>
      </c>
      <c r="AC8" s="238">
        <v>38.131169214631207</v>
      </c>
      <c r="AD8" s="238">
        <v>37.785614183309285</v>
      </c>
      <c r="AE8" s="238">
        <v>39.123224584423703</v>
      </c>
      <c r="AF8" s="237">
        <v>14.745273664577804</v>
      </c>
      <c r="AG8" s="238">
        <v>14.409994021224653</v>
      </c>
      <c r="AH8" s="238">
        <v>5.1635700925516526</v>
      </c>
      <c r="AI8" s="238">
        <v>4.8879831518145985E-3</v>
      </c>
      <c r="AJ8" s="238">
        <v>32.664574306539791</v>
      </c>
      <c r="AK8" s="237">
        <v>21.721210622128474</v>
      </c>
      <c r="AL8" s="238">
        <v>21.520746257446024</v>
      </c>
      <c r="AM8" s="238">
        <v>15.754388301715755</v>
      </c>
      <c r="AN8" s="238">
        <v>0.01</v>
      </c>
      <c r="AO8" s="238">
        <v>30.398549320236263</v>
      </c>
      <c r="AP8" s="237">
        <v>26.250697038896437</v>
      </c>
      <c r="AQ8" s="238">
        <v>25.870639676932303</v>
      </c>
      <c r="AR8" s="238">
        <v>22.989116839482747</v>
      </c>
      <c r="AS8" s="238">
        <v>2.5594755525686361</v>
      </c>
      <c r="AT8" s="238">
        <v>27.446133882363849</v>
      </c>
      <c r="AU8" s="237">
        <v>28.922594731073087</v>
      </c>
      <c r="AV8" s="238">
        <v>28.587256500175638</v>
      </c>
      <c r="AW8" s="238">
        <v>26.815651310557442</v>
      </c>
      <c r="AX8" s="238">
        <v>6.092963778316423</v>
      </c>
      <c r="AY8" s="238">
        <v>29.382639039943484</v>
      </c>
      <c r="AZ8" s="237">
        <v>30.206763388356585</v>
      </c>
      <c r="BA8" s="238">
        <v>29.820229133359387</v>
      </c>
      <c r="BB8" s="238">
        <v>28.993905680968833</v>
      </c>
      <c r="BC8" s="238">
        <v>23.329518094495</v>
      </c>
      <c r="BD8" s="238">
        <v>17.240061208934495</v>
      </c>
      <c r="BE8" s="237">
        <v>35.262749308361478</v>
      </c>
      <c r="BF8" s="238">
        <v>34.576115357001754</v>
      </c>
      <c r="BG8" s="238">
        <v>34.261496835447765</v>
      </c>
      <c r="BH8" s="238">
        <v>32.044930829042855</v>
      </c>
      <c r="BI8" s="239">
        <v>17.711399233160233</v>
      </c>
    </row>
    <row r="9" spans="1:61" x14ac:dyDescent="0.25">
      <c r="A9" s="240" t="s">
        <v>1621</v>
      </c>
      <c r="B9" s="237">
        <v>52.95502805062948</v>
      </c>
      <c r="C9" s="238">
        <v>52.734772183867285</v>
      </c>
      <c r="D9" s="238">
        <v>52.325211664111279</v>
      </c>
      <c r="E9" s="238">
        <v>51.309116681531364</v>
      </c>
      <c r="F9" s="238">
        <v>53.30112782151393</v>
      </c>
      <c r="G9" s="237">
        <v>34.923628432466657</v>
      </c>
      <c r="H9" s="238">
        <v>34.800028270199661</v>
      </c>
      <c r="I9" s="238">
        <v>34.800543672276014</v>
      </c>
      <c r="J9" s="238">
        <v>34.211355218548356</v>
      </c>
      <c r="K9" s="238">
        <v>35.579844751648814</v>
      </c>
      <c r="L9" s="237">
        <v>34.179323406544391</v>
      </c>
      <c r="M9" s="238">
        <v>34.102464366517623</v>
      </c>
      <c r="N9" s="238">
        <v>34.24381548067521</v>
      </c>
      <c r="O9" s="238">
        <v>34.27746223754491</v>
      </c>
      <c r="P9" s="238">
        <v>36.000360277834758</v>
      </c>
      <c r="Q9" s="237">
        <v>35.082697111035728</v>
      </c>
      <c r="R9" s="238">
        <v>34.758877560909134</v>
      </c>
      <c r="S9" s="238">
        <v>34.755196809390824</v>
      </c>
      <c r="T9" s="238">
        <v>34.665742416811334</v>
      </c>
      <c r="U9" s="238">
        <v>36.684948593081117</v>
      </c>
      <c r="V9" s="237">
        <v>35.678946537323625</v>
      </c>
      <c r="W9" s="238">
        <v>35.619534327761976</v>
      </c>
      <c r="X9" s="238">
        <v>35.617398803716732</v>
      </c>
      <c r="Y9" s="238">
        <v>35.274112028035027</v>
      </c>
      <c r="Z9" s="238">
        <v>36.208731933845954</v>
      </c>
      <c r="AA9" s="237">
        <v>36.759139880071793</v>
      </c>
      <c r="AB9" s="238">
        <v>36.684508243612513</v>
      </c>
      <c r="AC9" s="238">
        <v>36.682448207035875</v>
      </c>
      <c r="AD9" s="238">
        <v>36.436969240411102</v>
      </c>
      <c r="AE9" s="238">
        <v>37.262955607270854</v>
      </c>
      <c r="AF9" s="237">
        <v>6.4611097322752125</v>
      </c>
      <c r="AG9" s="238">
        <v>6.3565872402969461</v>
      </c>
      <c r="AH9" s="238">
        <v>4.9416756517322806</v>
      </c>
      <c r="AI9" s="238">
        <v>0</v>
      </c>
      <c r="AJ9" s="238">
        <v>30.696625013848198</v>
      </c>
      <c r="AK9" s="237">
        <v>17.238315268587282</v>
      </c>
      <c r="AL9" s="238">
        <v>17.038419221229933</v>
      </c>
      <c r="AM9" s="238">
        <v>15.201028395057671</v>
      </c>
      <c r="AN9" s="238">
        <v>0</v>
      </c>
      <c r="AO9" s="238">
        <v>28.695336533186019</v>
      </c>
      <c r="AP9" s="237">
        <v>23.348975449803678</v>
      </c>
      <c r="AQ9" s="238">
        <v>23.229867074113404</v>
      </c>
      <c r="AR9" s="238">
        <v>22.35612984574907</v>
      </c>
      <c r="AS9" s="238">
        <v>2.5057550412964558</v>
      </c>
      <c r="AT9" s="238">
        <v>24.244131157422434</v>
      </c>
      <c r="AU9" s="237">
        <v>27.434778482478311</v>
      </c>
      <c r="AV9" s="238">
        <v>27.265326184678223</v>
      </c>
      <c r="AW9" s="238">
        <v>26.419950418416207</v>
      </c>
      <c r="AX9" s="238">
        <v>6.0581915172084582</v>
      </c>
      <c r="AY9" s="238">
        <v>27.654437379737303</v>
      </c>
      <c r="AZ9" s="237">
        <v>28.931032409071381</v>
      </c>
      <c r="BA9" s="238">
        <v>28.746948832227805</v>
      </c>
      <c r="BB9" s="238">
        <v>28.566556643687633</v>
      </c>
      <c r="BC9" s="238">
        <v>23.178363020212778</v>
      </c>
      <c r="BD9" s="238">
        <v>29.446570307089328</v>
      </c>
      <c r="BE9" s="237">
        <v>34.398940435272955</v>
      </c>
      <c r="BF9" s="238">
        <v>33.921592017819997</v>
      </c>
      <c r="BG9" s="238">
        <v>33.703259921793233</v>
      </c>
      <c r="BH9" s="238">
        <v>31.733451005864485</v>
      </c>
      <c r="BI9" s="239">
        <v>34.490078472925809</v>
      </c>
    </row>
    <row r="10" spans="1:61" x14ac:dyDescent="0.25">
      <c r="A10" s="240" t="s">
        <v>1622</v>
      </c>
      <c r="B10" s="237">
        <v>53.37371468260578</v>
      </c>
      <c r="C10" s="238">
        <v>53.09070379622213</v>
      </c>
      <c r="D10" s="238">
        <v>52.66463056622019</v>
      </c>
      <c r="E10" s="238">
        <v>51.663375992898452</v>
      </c>
      <c r="F10" s="238">
        <v>53.605456596672695</v>
      </c>
      <c r="G10" s="237">
        <v>35.150712505702515</v>
      </c>
      <c r="H10" s="238">
        <v>35.043129610623879</v>
      </c>
      <c r="I10" s="238">
        <v>35.040844077232073</v>
      </c>
      <c r="J10" s="238">
        <v>34.490341618250611</v>
      </c>
      <c r="K10" s="238">
        <v>35.814660653355645</v>
      </c>
      <c r="L10" s="237">
        <v>34.397011100951829</v>
      </c>
      <c r="M10" s="238">
        <v>34.295912049907386</v>
      </c>
      <c r="N10" s="238">
        <v>34.480770450938586</v>
      </c>
      <c r="O10" s="238">
        <v>34.509744711843673</v>
      </c>
      <c r="P10" s="238">
        <v>36.335252891864634</v>
      </c>
      <c r="Q10" s="237">
        <v>35.409466573383085</v>
      </c>
      <c r="R10" s="238">
        <v>35.003207886010209</v>
      </c>
      <c r="S10" s="238">
        <v>35.050010351991226</v>
      </c>
      <c r="T10" s="238">
        <v>34.924537100388086</v>
      </c>
      <c r="U10" s="238">
        <v>37.048328133840421</v>
      </c>
      <c r="V10" s="237">
        <v>35.896184942211107</v>
      </c>
      <c r="W10" s="238">
        <v>35.849896245067001</v>
      </c>
      <c r="X10" s="238">
        <v>35.860367305772861</v>
      </c>
      <c r="Y10" s="238">
        <v>35.482470519105739</v>
      </c>
      <c r="Z10" s="238">
        <v>36.548731933845964</v>
      </c>
      <c r="AA10" s="237">
        <v>36.999860058967926</v>
      </c>
      <c r="AB10" s="238">
        <v>36.915161528665209</v>
      </c>
      <c r="AC10" s="238">
        <v>36.908929102158162</v>
      </c>
      <c r="AD10" s="238">
        <v>36.662456118633983</v>
      </c>
      <c r="AE10" s="238">
        <v>37.542687814263381</v>
      </c>
      <c r="AF10" s="237">
        <v>5.2286230728805556</v>
      </c>
      <c r="AG10" s="238">
        <v>5.1300350007473465</v>
      </c>
      <c r="AH10" s="238">
        <v>4.990708116308384</v>
      </c>
      <c r="AI10" s="238">
        <v>2.5924008621625496E-3</v>
      </c>
      <c r="AJ10" s="238">
        <v>31.078914091539431</v>
      </c>
      <c r="AK10" s="237">
        <v>16.780613170745806</v>
      </c>
      <c r="AL10" s="238">
        <v>16.570634325727131</v>
      </c>
      <c r="AM10" s="238">
        <v>15.37707854088389</v>
      </c>
      <c r="AN10" s="238">
        <v>2.3371791707798612E-3</v>
      </c>
      <c r="AO10" s="238">
        <v>29.026912249369047</v>
      </c>
      <c r="AP10" s="237">
        <v>23.246716011648566</v>
      </c>
      <c r="AQ10" s="238">
        <v>23.166351935733228</v>
      </c>
      <c r="AR10" s="238">
        <v>22.633909737182755</v>
      </c>
      <c r="AS10" s="238">
        <v>2.5234223629363526</v>
      </c>
      <c r="AT10" s="238">
        <v>24.197304546086819</v>
      </c>
      <c r="AU10" s="237">
        <v>27.594108547585531</v>
      </c>
      <c r="AV10" s="238">
        <v>27.429718648225439</v>
      </c>
      <c r="AW10" s="238">
        <v>26.630929163789411</v>
      </c>
      <c r="AX10" s="238">
        <v>6.0983133569484167</v>
      </c>
      <c r="AY10" s="238">
        <v>27.817965401526351</v>
      </c>
      <c r="AZ10" s="237">
        <v>29.087359717023308</v>
      </c>
      <c r="BA10" s="238">
        <v>28.89103190182712</v>
      </c>
      <c r="BB10" s="238">
        <v>28.78377608977317</v>
      </c>
      <c r="BC10" s="238">
        <v>23.260773867841966</v>
      </c>
      <c r="BD10" s="238">
        <v>30.014276345571247</v>
      </c>
      <c r="BE10" s="237">
        <v>34.58860417088534</v>
      </c>
      <c r="BF10" s="238">
        <v>34.125665070740453</v>
      </c>
      <c r="BG10" s="238">
        <v>33.933687192335199</v>
      </c>
      <c r="BH10" s="238">
        <v>31.950335438569351</v>
      </c>
      <c r="BI10" s="239">
        <v>35.212391127846196</v>
      </c>
    </row>
    <row r="11" spans="1:61" x14ac:dyDescent="0.25">
      <c r="A11" s="240" t="s">
        <v>1623</v>
      </c>
      <c r="B11" s="237">
        <v>52.328465445633725</v>
      </c>
      <c r="C11" s="238">
        <v>52.115715995743919</v>
      </c>
      <c r="D11" s="238">
        <v>51.710499683849022</v>
      </c>
      <c r="E11" s="238">
        <v>51.064476444701263</v>
      </c>
      <c r="F11" s="238">
        <v>52.336603138742156</v>
      </c>
      <c r="G11" s="237">
        <v>34.395375622818371</v>
      </c>
      <c r="H11" s="238">
        <v>34.274144103377495</v>
      </c>
      <c r="I11" s="238">
        <v>34.306910325563791</v>
      </c>
      <c r="J11" s="238">
        <v>33.86846680423524</v>
      </c>
      <c r="K11" s="238">
        <v>34.966606690750034</v>
      </c>
      <c r="L11" s="237">
        <v>33.442762523210341</v>
      </c>
      <c r="M11" s="238">
        <v>33.351680287907804</v>
      </c>
      <c r="N11" s="238">
        <v>33.551901813052055</v>
      </c>
      <c r="O11" s="238">
        <v>33.575035444108742</v>
      </c>
      <c r="P11" s="238">
        <v>34.743526278426188</v>
      </c>
      <c r="Q11" s="237">
        <v>34.457513695725908</v>
      </c>
      <c r="R11" s="238">
        <v>34.063094456474012</v>
      </c>
      <c r="S11" s="238">
        <v>34.110813062644446</v>
      </c>
      <c r="T11" s="238">
        <v>34.03582169509324</v>
      </c>
      <c r="U11" s="238">
        <v>35.002835645093633</v>
      </c>
      <c r="V11" s="237">
        <v>34.793569885605038</v>
      </c>
      <c r="W11" s="238">
        <v>34.809322620260694</v>
      </c>
      <c r="X11" s="238">
        <v>34.78481534176592</v>
      </c>
      <c r="Y11" s="238">
        <v>34.551795219286902</v>
      </c>
      <c r="Z11" s="238">
        <v>35.324064195148573</v>
      </c>
      <c r="AA11" s="237">
        <v>36.095510408597484</v>
      </c>
      <c r="AB11" s="238">
        <v>36.037221831661022</v>
      </c>
      <c r="AC11" s="238">
        <v>36.07365314011539</v>
      </c>
      <c r="AD11" s="238">
        <v>35.856870895251717</v>
      </c>
      <c r="AE11" s="238">
        <v>36.521395901878385</v>
      </c>
      <c r="AF11" s="237">
        <v>5.0944317454148811</v>
      </c>
      <c r="AG11" s="238">
        <v>5.001204723232525</v>
      </c>
      <c r="AH11" s="238">
        <v>4.8955044895195208</v>
      </c>
      <c r="AI11" s="238">
        <v>2.5924008621625496E-3</v>
      </c>
      <c r="AJ11" s="238">
        <v>30.194522781710454</v>
      </c>
      <c r="AK11" s="237">
        <v>16.361951498251802</v>
      </c>
      <c r="AL11" s="238">
        <v>16.141227861218162</v>
      </c>
      <c r="AM11" s="238">
        <v>15.095438406487297</v>
      </c>
      <c r="AN11" s="238">
        <v>7.7386681474169135E-3</v>
      </c>
      <c r="AO11" s="238">
        <v>28.195276521758871</v>
      </c>
      <c r="AP11" s="237">
        <v>22.468734668772651</v>
      </c>
      <c r="AQ11" s="238">
        <v>22.425924579007823</v>
      </c>
      <c r="AR11" s="238">
        <v>22.241566736604579</v>
      </c>
      <c r="AS11" s="238">
        <v>2.5208471351054751</v>
      </c>
      <c r="AT11" s="238">
        <v>23.131018268520865</v>
      </c>
      <c r="AU11" s="237">
        <v>26.461174764952975</v>
      </c>
      <c r="AV11" s="238">
        <v>26.439315955869652</v>
      </c>
      <c r="AW11" s="238">
        <v>25.943612182015141</v>
      </c>
      <c r="AX11" s="238">
        <v>6.092470904577711</v>
      </c>
      <c r="AY11" s="238">
        <v>26.625041542337115</v>
      </c>
      <c r="AZ11" s="237">
        <v>27.827490510462599</v>
      </c>
      <c r="BA11" s="238">
        <v>27.827775683126891</v>
      </c>
      <c r="BB11" s="238">
        <v>27.827540627601746</v>
      </c>
      <c r="BC11" s="238">
        <v>23.117609325080927</v>
      </c>
      <c r="BD11" s="238">
        <v>28.628487961340095</v>
      </c>
      <c r="BE11" s="237">
        <v>32.993930907223209</v>
      </c>
      <c r="BF11" s="238">
        <v>32.994503315759736</v>
      </c>
      <c r="BG11" s="238">
        <v>32.995594247517403</v>
      </c>
      <c r="BH11" s="238">
        <v>31.376583951215562</v>
      </c>
      <c r="BI11" s="239">
        <v>33.064754475382173</v>
      </c>
    </row>
    <row r="12" spans="1:61" x14ac:dyDescent="0.25">
      <c r="A12" s="240" t="s">
        <v>1624</v>
      </c>
      <c r="B12" s="237">
        <v>53.353572156609196</v>
      </c>
      <c r="C12" s="238">
        <v>52.930435437317691</v>
      </c>
      <c r="D12" s="238">
        <v>52.478561558520987</v>
      </c>
      <c r="E12" s="238">
        <v>51.470508012276987</v>
      </c>
      <c r="F12" s="238">
        <v>54.014348541122786</v>
      </c>
      <c r="G12" s="237">
        <v>36.125563854021628</v>
      </c>
      <c r="H12" s="238">
        <v>35.923568949430866</v>
      </c>
      <c r="I12" s="238">
        <v>35.828515857244021</v>
      </c>
      <c r="J12" s="238">
        <v>34.80525601233709</v>
      </c>
      <c r="K12" s="238">
        <v>36.740871825302868</v>
      </c>
      <c r="L12" s="237">
        <v>36.145853481069409</v>
      </c>
      <c r="M12" s="238">
        <v>35.99789559713102</v>
      </c>
      <c r="N12" s="238">
        <v>36.219976916048161</v>
      </c>
      <c r="O12" s="238">
        <v>36.330094096609393</v>
      </c>
      <c r="P12" s="238">
        <v>38.481029098289198</v>
      </c>
      <c r="Q12" s="237">
        <v>37.781794253165984</v>
      </c>
      <c r="R12" s="238">
        <v>37.203753350191555</v>
      </c>
      <c r="S12" s="238">
        <v>36.984803794475319</v>
      </c>
      <c r="T12" s="238">
        <v>36.747650696096528</v>
      </c>
      <c r="U12" s="238">
        <v>39.8350909193611</v>
      </c>
      <c r="V12" s="237">
        <v>38.042974742031021</v>
      </c>
      <c r="W12" s="238">
        <v>37.891961372392672</v>
      </c>
      <c r="X12" s="238">
        <v>37.814097193793231</v>
      </c>
      <c r="Y12" s="238">
        <v>37.412379687170301</v>
      </c>
      <c r="Z12" s="238">
        <v>39.339471245212408</v>
      </c>
      <c r="AA12" s="237">
        <v>38.937939958576735</v>
      </c>
      <c r="AB12" s="238">
        <v>38.813674732318361</v>
      </c>
      <c r="AC12" s="238">
        <v>38.709841100254472</v>
      </c>
      <c r="AD12" s="238">
        <v>39.711943794975319</v>
      </c>
      <c r="AE12" s="238">
        <v>39.910004345128471</v>
      </c>
      <c r="AF12" s="237">
        <v>26.963573442148508</v>
      </c>
      <c r="AG12" s="238">
        <v>26.348382772407948</v>
      </c>
      <c r="AH12" s="238">
        <v>5.2794189675830854</v>
      </c>
      <c r="AI12" s="238">
        <v>4.8879831518145985E-3</v>
      </c>
      <c r="AJ12" s="238">
        <v>33.588532750499496</v>
      </c>
      <c r="AK12" s="237">
        <v>28.44002460484873</v>
      </c>
      <c r="AL12" s="238">
        <v>28.067414043123303</v>
      </c>
      <c r="AM12" s="238">
        <v>16.260487171234136</v>
      </c>
      <c r="AN12" s="238">
        <v>0.01</v>
      </c>
      <c r="AO12" s="238">
        <v>31.920759110498977</v>
      </c>
      <c r="AP12" s="237">
        <v>30.562648173201566</v>
      </c>
      <c r="AQ12" s="238">
        <v>29.718701993165876</v>
      </c>
      <c r="AR12" s="238">
        <v>24.009116839482751</v>
      </c>
      <c r="AS12" s="238">
        <v>2.8272992469798868</v>
      </c>
      <c r="AT12" s="238">
        <v>31.938548148359509</v>
      </c>
      <c r="AU12" s="237">
        <v>31.448791144632338</v>
      </c>
      <c r="AV12" s="238">
        <v>31.181261930136877</v>
      </c>
      <c r="AW12" s="238">
        <v>28.185137527531687</v>
      </c>
      <c r="AX12" s="238">
        <v>6.7076724472570763</v>
      </c>
      <c r="AY12" s="238">
        <v>31.785824311888227</v>
      </c>
      <c r="AZ12" s="237">
        <v>32.520846680049907</v>
      </c>
      <c r="BA12" s="238">
        <v>31.998316191270863</v>
      </c>
      <c r="BB12" s="238">
        <v>30.516556643687633</v>
      </c>
      <c r="BC12" s="238">
        <v>25.828983553526434</v>
      </c>
      <c r="BD12" s="238">
        <v>35.029754080918053</v>
      </c>
      <c r="BE12" s="237">
        <v>37.221789234980072</v>
      </c>
      <c r="BF12" s="238">
        <v>36.433393658494445</v>
      </c>
      <c r="BG12" s="238">
        <v>35.909478106434669</v>
      </c>
      <c r="BH12" s="238">
        <v>33.261671433024148</v>
      </c>
      <c r="BI12" s="239">
        <v>41.726549117824639</v>
      </c>
    </row>
    <row r="13" spans="1:61" x14ac:dyDescent="0.25">
      <c r="A13" s="240" t="s">
        <v>1625</v>
      </c>
      <c r="B13" s="237">
        <v>54.782800489015507</v>
      </c>
      <c r="C13" s="238">
        <v>54.155777773021633</v>
      </c>
      <c r="D13" s="238">
        <v>53.721957028263489</v>
      </c>
      <c r="E13" s="238">
        <v>52.591904325834001</v>
      </c>
      <c r="F13" s="238">
        <v>55.47916645129316</v>
      </c>
      <c r="G13" s="237">
        <v>36.881811415129526</v>
      </c>
      <c r="H13" s="238">
        <v>36.611042934005098</v>
      </c>
      <c r="I13" s="238">
        <v>36.710951777270907</v>
      </c>
      <c r="J13" s="238">
        <v>35.496984353129591</v>
      </c>
      <c r="K13" s="238">
        <v>37.750883172717472</v>
      </c>
      <c r="L13" s="237">
        <v>36.243172373730566</v>
      </c>
      <c r="M13" s="238">
        <v>36.077486391906781</v>
      </c>
      <c r="N13" s="238">
        <v>36.300129951427522</v>
      </c>
      <c r="O13" s="238">
        <v>36.460876762857268</v>
      </c>
      <c r="P13" s="238">
        <v>38.855196138208441</v>
      </c>
      <c r="Q13" s="237">
        <v>37.64539964947987</v>
      </c>
      <c r="R13" s="238">
        <v>36.944981284353659</v>
      </c>
      <c r="S13" s="238">
        <v>36.75242400501287</v>
      </c>
      <c r="T13" s="238">
        <v>36.739555308181195</v>
      </c>
      <c r="U13" s="238">
        <v>39.608376202527424</v>
      </c>
      <c r="V13" s="237">
        <v>37.950269523805304</v>
      </c>
      <c r="W13" s="238">
        <v>37.81932371258214</v>
      </c>
      <c r="X13" s="238">
        <v>37.540460859403332</v>
      </c>
      <c r="Y13" s="238">
        <v>37.268224922187422</v>
      </c>
      <c r="Z13" s="238">
        <v>38.989446939352298</v>
      </c>
      <c r="AA13" s="237">
        <v>38.885474129791888</v>
      </c>
      <c r="AB13" s="238">
        <v>38.764037928255561</v>
      </c>
      <c r="AC13" s="238">
        <v>38.644700970298572</v>
      </c>
      <c r="AD13" s="238">
        <v>38.631202155092936</v>
      </c>
      <c r="AE13" s="238">
        <v>39.787655392167416</v>
      </c>
      <c r="AF13" s="237">
        <v>22.409499556171863</v>
      </c>
      <c r="AG13" s="238">
        <v>21.926437210403069</v>
      </c>
      <c r="AH13" s="238">
        <v>5.2306671493400057</v>
      </c>
      <c r="AI13" s="238">
        <v>7.4785874872338046E-3</v>
      </c>
      <c r="AJ13" s="238">
        <v>33.546243672808259</v>
      </c>
      <c r="AK13" s="237">
        <v>26.205761536683333</v>
      </c>
      <c r="AL13" s="238">
        <v>25.876812597913428</v>
      </c>
      <c r="AM13" s="238">
        <v>16.172637139047268</v>
      </c>
      <c r="AN13" s="238">
        <v>0.01</v>
      </c>
      <c r="AO13" s="238">
        <v>31.766518410189079</v>
      </c>
      <c r="AP13" s="237">
        <v>29.365421559013679</v>
      </c>
      <c r="AQ13" s="238">
        <v>28.668020487924696</v>
      </c>
      <c r="AR13" s="238">
        <v>23.856896730916432</v>
      </c>
      <c r="AS13" s="238">
        <v>2.6830864884507521</v>
      </c>
      <c r="AT13" s="238">
        <v>30.655587654660046</v>
      </c>
      <c r="AU13" s="237">
        <v>31.009630549165845</v>
      </c>
      <c r="AV13" s="238">
        <v>30.790986472728139</v>
      </c>
      <c r="AW13" s="238">
        <v>27.940968959964913</v>
      </c>
      <c r="AX13" s="238">
        <v>6.3679742041254261</v>
      </c>
      <c r="AY13" s="238">
        <v>31.356817498164105</v>
      </c>
      <c r="AZ13" s="237">
        <v>32.235903105905869</v>
      </c>
      <c r="BA13" s="238">
        <v>31.794570587054018</v>
      </c>
      <c r="BB13" s="238">
        <v>30.246384037034325</v>
      </c>
      <c r="BC13" s="238">
        <v>24.520222528231464</v>
      </c>
      <c r="BD13" s="238">
        <v>35.549697476195448</v>
      </c>
      <c r="BE13" s="237">
        <v>37.104061832416285</v>
      </c>
      <c r="BF13" s="238">
        <v>36.326333122336877</v>
      </c>
      <c r="BG13" s="238">
        <v>35.669174469177904</v>
      </c>
      <c r="BH13" s="238">
        <v>33.050849503684546</v>
      </c>
      <c r="BI13" s="239">
        <v>42.420518838146585</v>
      </c>
    </row>
    <row r="14" spans="1:61" x14ac:dyDescent="0.25">
      <c r="A14" s="240" t="s">
        <v>1626</v>
      </c>
      <c r="B14" s="237">
        <v>52.608798467450264</v>
      </c>
      <c r="C14" s="238">
        <v>52.20632933511078</v>
      </c>
      <c r="D14" s="238">
        <v>51.940402606902424</v>
      </c>
      <c r="E14" s="238">
        <v>51.32117474593943</v>
      </c>
      <c r="F14" s="238">
        <v>52.852217359782166</v>
      </c>
      <c r="G14" s="237">
        <v>35.069586357955799</v>
      </c>
      <c r="H14" s="238">
        <v>34.926458092305779</v>
      </c>
      <c r="I14" s="238">
        <v>34.989561433564035</v>
      </c>
      <c r="J14" s="238">
        <v>34.594106243742232</v>
      </c>
      <c r="K14" s="238">
        <v>35.51821630431899</v>
      </c>
      <c r="L14" s="237">
        <v>33.890303212622285</v>
      </c>
      <c r="M14" s="238">
        <v>33.697776540120607</v>
      </c>
      <c r="N14" s="238">
        <v>33.975596648017834</v>
      </c>
      <c r="O14" s="238">
        <v>34.01988583182932</v>
      </c>
      <c r="P14" s="238">
        <v>34.89972754970038</v>
      </c>
      <c r="Q14" s="237">
        <v>34.589890024310264</v>
      </c>
      <c r="R14" s="238">
        <v>34.281866325464492</v>
      </c>
      <c r="S14" s="238">
        <v>34.367044498661684</v>
      </c>
      <c r="T14" s="238">
        <v>34.342383521611453</v>
      </c>
      <c r="U14" s="238">
        <v>35.061106829902037</v>
      </c>
      <c r="V14" s="237">
        <v>35.002105949513634</v>
      </c>
      <c r="W14" s="238">
        <v>34.949457678005487</v>
      </c>
      <c r="X14" s="238">
        <v>35.017326861039237</v>
      </c>
      <c r="Y14" s="238">
        <v>34.846874759854096</v>
      </c>
      <c r="Z14" s="238">
        <v>35.475804539562802</v>
      </c>
      <c r="AA14" s="237">
        <v>36.236590059904636</v>
      </c>
      <c r="AB14" s="238">
        <v>36.178251001127002</v>
      </c>
      <c r="AC14" s="238">
        <v>36.184062724606143</v>
      </c>
      <c r="AD14" s="238">
        <v>36.018808258534975</v>
      </c>
      <c r="AE14" s="238">
        <v>36.580082723808367</v>
      </c>
      <c r="AF14" s="237">
        <v>5.2416018294846154</v>
      </c>
      <c r="AG14" s="238">
        <v>5.1171523279856519</v>
      </c>
      <c r="AH14" s="238">
        <v>5.05292450736912</v>
      </c>
      <c r="AI14" s="238">
        <v>2.5924008621625496E-3</v>
      </c>
      <c r="AJ14" s="238">
        <v>31.090952068060535</v>
      </c>
      <c r="AK14" s="237">
        <v>16.770613170745808</v>
      </c>
      <c r="AL14" s="238">
        <v>16.511391528016656</v>
      </c>
      <c r="AM14" s="238">
        <v>15.493177886636538</v>
      </c>
      <c r="AN14" s="238">
        <v>0.01</v>
      </c>
      <c r="AO14" s="238">
        <v>28.952226514758799</v>
      </c>
      <c r="AP14" s="237">
        <v>23.291477543874322</v>
      </c>
      <c r="AQ14" s="238">
        <v>23.192374590927813</v>
      </c>
      <c r="AR14" s="238">
        <v>22.853909737182757</v>
      </c>
      <c r="AS14" s="238">
        <v>2.5929535143700426</v>
      </c>
      <c r="AT14" s="238">
        <v>24.235098654292678</v>
      </c>
      <c r="AU14" s="237">
        <v>27.630194619917841</v>
      </c>
      <c r="AV14" s="238">
        <v>27.481398393636464</v>
      </c>
      <c r="AW14" s="238">
        <v>26.813218409331157</v>
      </c>
      <c r="AX14" s="238">
        <v>6.3198279964374766</v>
      </c>
      <c r="AY14" s="238">
        <v>28.062285674447139</v>
      </c>
      <c r="AZ14" s="237">
        <v>29.31219460345568</v>
      </c>
      <c r="BA14" s="238">
        <v>28.928461028336944</v>
      </c>
      <c r="BB14" s="238">
        <v>29.041026411984742</v>
      </c>
      <c r="BC14" s="238">
        <v>24.083279982286147</v>
      </c>
      <c r="BD14" s="238">
        <v>30.062382408815324</v>
      </c>
      <c r="BE14" s="237">
        <v>34.04794711764761</v>
      </c>
      <c r="BF14" s="238">
        <v>33.668979371910282</v>
      </c>
      <c r="BG14" s="238">
        <v>33.637965198137252</v>
      </c>
      <c r="BH14" s="238">
        <v>32.222471672972524</v>
      </c>
      <c r="BI14" s="239">
        <v>34.262573222189161</v>
      </c>
    </row>
    <row r="15" spans="1:61" x14ac:dyDescent="0.25">
      <c r="A15" s="240" t="s">
        <v>1627</v>
      </c>
      <c r="B15" s="237">
        <v>53.737587434108541</v>
      </c>
      <c r="C15" s="238">
        <v>53.349176272388725</v>
      </c>
      <c r="D15" s="238">
        <v>50.192399259421499</v>
      </c>
      <c r="E15" s="238">
        <v>44.585177103353558</v>
      </c>
      <c r="F15" s="238">
        <v>54.423880720828507</v>
      </c>
      <c r="G15" s="237">
        <v>36.991352524485514</v>
      </c>
      <c r="H15" s="238">
        <v>36.82088873857063</v>
      </c>
      <c r="I15" s="238">
        <v>35.102356136177491</v>
      </c>
      <c r="J15" s="238">
        <v>32.351509194740636</v>
      </c>
      <c r="K15" s="238">
        <v>37.684803611130484</v>
      </c>
      <c r="L15" s="237">
        <v>36.163259168917932</v>
      </c>
      <c r="M15" s="238">
        <v>36.068191614574623</v>
      </c>
      <c r="N15" s="238">
        <v>34.564314566935451</v>
      </c>
      <c r="O15" s="238">
        <v>33.733296734206164</v>
      </c>
      <c r="P15" s="238">
        <v>38.337765936440135</v>
      </c>
      <c r="Q15" s="237">
        <v>37.843027631727722</v>
      </c>
      <c r="R15" s="238">
        <v>37.456682197422815</v>
      </c>
      <c r="S15" s="238">
        <v>34.97906385845377</v>
      </c>
      <c r="T15" s="238">
        <v>34.231881774501765</v>
      </c>
      <c r="U15" s="238">
        <v>39.399942597227749</v>
      </c>
      <c r="V15" s="237">
        <v>37.179320742051722</v>
      </c>
      <c r="W15" s="238">
        <v>36.981273724831745</v>
      </c>
      <c r="X15" s="238">
        <v>35.39213404742506</v>
      </c>
      <c r="Y15" s="238">
        <v>32.830389706110246</v>
      </c>
      <c r="Z15" s="238">
        <v>38.371704372910756</v>
      </c>
      <c r="AA15" s="237">
        <v>37.952171747434093</v>
      </c>
      <c r="AB15" s="238">
        <v>37.852175247495431</v>
      </c>
      <c r="AC15" s="238">
        <v>35.261431384642279</v>
      </c>
      <c r="AD15" s="238">
        <v>27.99948162985828</v>
      </c>
      <c r="AE15" s="238">
        <v>38.799960414313873</v>
      </c>
      <c r="AF15" s="237">
        <v>31.715480121946012</v>
      </c>
      <c r="AG15" s="238">
        <v>31.114589052613216</v>
      </c>
      <c r="AH15" s="238">
        <v>5.006192052490313</v>
      </c>
      <c r="AI15" s="238">
        <v>0</v>
      </c>
      <c r="AJ15" s="238">
        <v>33.77972357096197</v>
      </c>
      <c r="AK15" s="237">
        <v>31.465527711156703</v>
      </c>
      <c r="AL15" s="238">
        <v>31.154593983095278</v>
      </c>
      <c r="AM15" s="238">
        <v>15.39255845365091</v>
      </c>
      <c r="AN15" s="238">
        <v>0</v>
      </c>
      <c r="AO15" s="238">
        <v>32.574763284055344</v>
      </c>
      <c r="AP15" s="237">
        <v>32.967167049511787</v>
      </c>
      <c r="AQ15" s="238">
        <v>32.277373471171707</v>
      </c>
      <c r="AR15" s="238">
        <v>22.837435388061763</v>
      </c>
      <c r="AS15" s="238">
        <v>1.8026594816141873E-2</v>
      </c>
      <c r="AT15" s="238">
        <v>33.435334224408201</v>
      </c>
      <c r="AU15" s="237">
        <v>33.101943111532776</v>
      </c>
      <c r="AV15" s="238">
        <v>32.919792208720089</v>
      </c>
      <c r="AW15" s="238">
        <v>28.074517463190176</v>
      </c>
      <c r="AX15" s="238">
        <v>4.279662905595575E-2</v>
      </c>
      <c r="AY15" s="238">
        <v>33.247124366732663</v>
      </c>
      <c r="AZ15" s="237">
        <v>33.535190711211243</v>
      </c>
      <c r="BA15" s="238">
        <v>33.344514124883055</v>
      </c>
      <c r="BB15" s="238">
        <v>29.703640786451626</v>
      </c>
      <c r="BC15" s="238">
        <v>0.44815463776214942</v>
      </c>
      <c r="BD15" s="238">
        <v>33.680562681121572</v>
      </c>
      <c r="BE15" s="237">
        <v>37.299617402872222</v>
      </c>
      <c r="BF15" s="238">
        <v>36.572852714561442</v>
      </c>
      <c r="BG15" s="238">
        <v>33.896860486470587</v>
      </c>
      <c r="BH15" s="238">
        <v>26.881640923786062</v>
      </c>
      <c r="BI15" s="239">
        <v>39.292851902564216</v>
      </c>
    </row>
    <row r="16" spans="1:61" x14ac:dyDescent="0.25">
      <c r="A16" s="240" t="s">
        <v>1628</v>
      </c>
      <c r="B16" s="237">
        <v>53.489769214045921</v>
      </c>
      <c r="C16" s="238">
        <v>53.098242932532663</v>
      </c>
      <c r="D16" s="238">
        <v>50.044455447508604</v>
      </c>
      <c r="E16" s="238">
        <v>44.513088639608753</v>
      </c>
      <c r="F16" s="238">
        <v>54.166019975045714</v>
      </c>
      <c r="G16" s="237">
        <v>36.733969810490841</v>
      </c>
      <c r="H16" s="238">
        <v>36.54282036449586</v>
      </c>
      <c r="I16" s="238">
        <v>35.017512489680314</v>
      </c>
      <c r="J16" s="238">
        <v>32.241484193320581</v>
      </c>
      <c r="K16" s="238">
        <v>37.424830461766085</v>
      </c>
      <c r="L16" s="237">
        <v>35.911333877686516</v>
      </c>
      <c r="M16" s="238">
        <v>35.797417791339413</v>
      </c>
      <c r="N16" s="238">
        <v>34.47739556916369</v>
      </c>
      <c r="O16" s="238">
        <v>33.643691389046765</v>
      </c>
      <c r="P16" s="238">
        <v>38.067777764934675</v>
      </c>
      <c r="Q16" s="237">
        <v>37.580119431252832</v>
      </c>
      <c r="R16" s="238">
        <v>37.193748656137856</v>
      </c>
      <c r="S16" s="238">
        <v>34.891322286503907</v>
      </c>
      <c r="T16" s="238">
        <v>34.144441928190439</v>
      </c>
      <c r="U16" s="238">
        <v>39.115440104897345</v>
      </c>
      <c r="V16" s="237">
        <v>36.916378158355023</v>
      </c>
      <c r="W16" s="238">
        <v>36.723519834216809</v>
      </c>
      <c r="X16" s="238">
        <v>35.299592206866762</v>
      </c>
      <c r="Y16" s="238">
        <v>32.847800673278883</v>
      </c>
      <c r="Z16" s="238">
        <v>38.099101589529191</v>
      </c>
      <c r="AA16" s="237">
        <v>37.684681646046727</v>
      </c>
      <c r="AB16" s="238">
        <v>37.582035892487767</v>
      </c>
      <c r="AC16" s="238">
        <v>35.304261664950751</v>
      </c>
      <c r="AD16" s="238">
        <v>28.031963479588683</v>
      </c>
      <c r="AE16" s="238">
        <v>38.527502500406136</v>
      </c>
      <c r="AF16" s="237">
        <v>31.440590387109406</v>
      </c>
      <c r="AG16" s="238">
        <v>30.842244313935524</v>
      </c>
      <c r="AH16" s="238">
        <v>5.0087727085206337</v>
      </c>
      <c r="AI16" s="238">
        <v>0</v>
      </c>
      <c r="AJ16" s="238">
        <v>33.549947548774298</v>
      </c>
      <c r="AK16" s="237">
        <v>31.195527711156707</v>
      </c>
      <c r="AL16" s="238">
        <v>30.886930323961238</v>
      </c>
      <c r="AM16" s="238">
        <v>15.402638091515803</v>
      </c>
      <c r="AN16" s="238">
        <v>0</v>
      </c>
      <c r="AO16" s="238">
        <v>32.354340385117474</v>
      </c>
      <c r="AP16" s="237">
        <v>32.677167049511787</v>
      </c>
      <c r="AQ16" s="238">
        <v>31.992165955079717</v>
      </c>
      <c r="AR16" s="238">
        <v>22.807997273748008</v>
      </c>
      <c r="AS16" s="238">
        <v>5.150455661754821E-3</v>
      </c>
      <c r="AT16" s="238">
        <v>33.205334224408197</v>
      </c>
      <c r="AU16" s="237">
        <v>32.863640376299792</v>
      </c>
      <c r="AV16" s="238">
        <v>32.645619831266337</v>
      </c>
      <c r="AW16" s="238">
        <v>27.989263525299702</v>
      </c>
      <c r="AX16" s="238">
        <v>1.0699157263988937E-2</v>
      </c>
      <c r="AY16" s="238">
        <v>33.019315020868767</v>
      </c>
      <c r="AZ16" s="237">
        <v>33.305190711211246</v>
      </c>
      <c r="BA16" s="238">
        <v>33.119425695502805</v>
      </c>
      <c r="BB16" s="238">
        <v>29.751205445843773</v>
      </c>
      <c r="BC16" s="238">
        <v>0.3306271211817674</v>
      </c>
      <c r="BD16" s="238">
        <v>33.44804918768547</v>
      </c>
      <c r="BE16" s="237">
        <v>37.043849265046063</v>
      </c>
      <c r="BF16" s="238">
        <v>36.322587028957486</v>
      </c>
      <c r="BG16" s="238">
        <v>33.840039618491915</v>
      </c>
      <c r="BH16" s="238">
        <v>27.021640923786062</v>
      </c>
      <c r="BI16" s="239">
        <v>39.015124839381642</v>
      </c>
    </row>
    <row r="17" spans="1:61" x14ac:dyDescent="0.25">
      <c r="A17" s="240" t="s">
        <v>1629</v>
      </c>
      <c r="B17" s="237">
        <v>53.079878988426813</v>
      </c>
      <c r="C17" s="238">
        <v>52.784451480147496</v>
      </c>
      <c r="D17" s="238">
        <v>52.420143454021726</v>
      </c>
      <c r="E17" s="238">
        <v>51.77647294417158</v>
      </c>
      <c r="F17" s="238">
        <v>53.457030981841832</v>
      </c>
      <c r="G17" s="237">
        <v>34.840090705239177</v>
      </c>
      <c r="H17" s="238">
        <v>34.693435093611996</v>
      </c>
      <c r="I17" s="238">
        <v>34.765982222396261</v>
      </c>
      <c r="J17" s="238">
        <v>34.407902207907703</v>
      </c>
      <c r="K17" s="238">
        <v>35.378583734586428</v>
      </c>
      <c r="L17" s="237">
        <v>33.808966608230207</v>
      </c>
      <c r="M17" s="238">
        <v>33.676655107018782</v>
      </c>
      <c r="N17" s="238">
        <v>33.908725637614019</v>
      </c>
      <c r="O17" s="238">
        <v>33.974007461086686</v>
      </c>
      <c r="P17" s="238">
        <v>35.208983163659937</v>
      </c>
      <c r="Q17" s="237">
        <v>34.781631233039342</v>
      </c>
      <c r="R17" s="238">
        <v>34.438961539043923</v>
      </c>
      <c r="S17" s="238">
        <v>34.508674513789714</v>
      </c>
      <c r="T17" s="238">
        <v>34.428193201637022</v>
      </c>
      <c r="U17" s="238">
        <v>35.400902387507145</v>
      </c>
      <c r="V17" s="237">
        <v>35.252661157611321</v>
      </c>
      <c r="W17" s="238">
        <v>35.221721217719953</v>
      </c>
      <c r="X17" s="238">
        <v>35.265585896500667</v>
      </c>
      <c r="Y17" s="238">
        <v>35.028131874010491</v>
      </c>
      <c r="Z17" s="238">
        <v>35.820965061544307</v>
      </c>
      <c r="AA17" s="237">
        <v>36.477696667553808</v>
      </c>
      <c r="AB17" s="238">
        <v>36.399986189201712</v>
      </c>
      <c r="AC17" s="238">
        <v>36.438670307309771</v>
      </c>
      <c r="AD17" s="238">
        <v>36.269678501961103</v>
      </c>
      <c r="AE17" s="238">
        <v>36.987116439656539</v>
      </c>
      <c r="AF17" s="237">
        <v>5.1562202918519642</v>
      </c>
      <c r="AG17" s="238">
        <v>5.0477035274774549</v>
      </c>
      <c r="AH17" s="238">
        <v>4.9626015463078756</v>
      </c>
      <c r="AI17" s="238">
        <v>2.5924008621625496E-3</v>
      </c>
      <c r="AJ17" s="238">
        <v>30.668876959280585</v>
      </c>
      <c r="AK17" s="237">
        <v>16.699092669113188</v>
      </c>
      <c r="AL17" s="238">
        <v>16.47595080645409</v>
      </c>
      <c r="AM17" s="238">
        <v>15.42351827918495</v>
      </c>
      <c r="AN17" s="238">
        <v>0.01</v>
      </c>
      <c r="AO17" s="238">
        <v>28.832392586734674</v>
      </c>
      <c r="AP17" s="237">
        <v>23.141501445279676</v>
      </c>
      <c r="AQ17" s="238">
        <v>22.90118370502012</v>
      </c>
      <c r="AR17" s="238">
        <v>22.543909737182759</v>
      </c>
      <c r="AS17" s="238">
        <v>2.5569003247377591</v>
      </c>
      <c r="AT17" s="238">
        <v>24.104713363982984</v>
      </c>
      <c r="AU17" s="237">
        <v>27.430814843716011</v>
      </c>
      <c r="AV17" s="238">
        <v>27.112452562262963</v>
      </c>
      <c r="AW17" s="238">
        <v>26.469746520289181</v>
      </c>
      <c r="AX17" s="238">
        <v>6.1834137413216164</v>
      </c>
      <c r="AY17" s="238">
        <v>27.723584093254132</v>
      </c>
      <c r="AZ17" s="237">
        <v>28.911269274937975</v>
      </c>
      <c r="BA17" s="238">
        <v>28.543514758467385</v>
      </c>
      <c r="BB17" s="238">
        <v>28.480933766580915</v>
      </c>
      <c r="BC17" s="238">
        <v>23.310409746839451</v>
      </c>
      <c r="BD17" s="238">
        <v>29.795568097841436</v>
      </c>
      <c r="BE17" s="237">
        <v>33.899969773083555</v>
      </c>
      <c r="BF17" s="238">
        <v>33.516177154889803</v>
      </c>
      <c r="BG17" s="238">
        <v>33.455214225031838</v>
      </c>
      <c r="BH17" s="238">
        <v>31.728697908490492</v>
      </c>
      <c r="BI17" s="239">
        <v>34.274255418880635</v>
      </c>
    </row>
    <row r="18" spans="1:61" x14ac:dyDescent="0.25">
      <c r="A18" s="240" t="s">
        <v>1630</v>
      </c>
      <c r="B18" s="237">
        <v>52.893194002501545</v>
      </c>
      <c r="C18" s="238">
        <v>52.595445756462084</v>
      </c>
      <c r="D18" s="238">
        <v>52.231328206039514</v>
      </c>
      <c r="E18" s="238">
        <v>51.587152574522349</v>
      </c>
      <c r="F18" s="238">
        <v>53.169622423624681</v>
      </c>
      <c r="G18" s="237">
        <v>34.712683769498135</v>
      </c>
      <c r="H18" s="238">
        <v>34.570842647882067</v>
      </c>
      <c r="I18" s="238">
        <v>34.640758011832155</v>
      </c>
      <c r="J18" s="238">
        <v>34.22037454653664</v>
      </c>
      <c r="K18" s="238">
        <v>35.251181457440318</v>
      </c>
      <c r="L18" s="237">
        <v>33.689345872227179</v>
      </c>
      <c r="M18" s="238">
        <v>33.552042018636385</v>
      </c>
      <c r="N18" s="238">
        <v>33.789114722431513</v>
      </c>
      <c r="O18" s="238">
        <v>33.854389211296912</v>
      </c>
      <c r="P18" s="238">
        <v>35.041318983096225</v>
      </c>
      <c r="Q18" s="237">
        <v>34.653874038896426</v>
      </c>
      <c r="R18" s="238">
        <v>34.316027997758972</v>
      </c>
      <c r="S18" s="238">
        <v>34.38349712222486</v>
      </c>
      <c r="T18" s="238">
        <v>34.30556830822394</v>
      </c>
      <c r="U18" s="238">
        <v>35.275712830570612</v>
      </c>
      <c r="V18" s="237">
        <v>35.127474055247276</v>
      </c>
      <c r="W18" s="238">
        <v>35.096575353795117</v>
      </c>
      <c r="X18" s="238">
        <v>35.137830725193446</v>
      </c>
      <c r="Y18" s="238">
        <v>34.900372201199055</v>
      </c>
      <c r="Z18" s="238">
        <v>35.693201756181232</v>
      </c>
      <c r="AA18" s="237">
        <v>36.342574442176193</v>
      </c>
      <c r="AB18" s="238">
        <v>36.267556798077095</v>
      </c>
      <c r="AC18" s="238">
        <v>36.308521338798343</v>
      </c>
      <c r="AD18" s="238">
        <v>36.13730058508488</v>
      </c>
      <c r="AE18" s="238">
        <v>36.783557750084661</v>
      </c>
      <c r="AF18" s="237">
        <v>5.0996063840592836</v>
      </c>
      <c r="AG18" s="238">
        <v>4.9934549225250358</v>
      </c>
      <c r="AH18" s="238">
        <v>4.9109884257014498</v>
      </c>
      <c r="AI18" s="238">
        <v>2.5924008621625496E-3</v>
      </c>
      <c r="AJ18" s="238">
        <v>30.341698619382893</v>
      </c>
      <c r="AK18" s="237">
        <v>16.518013884474239</v>
      </c>
      <c r="AL18" s="238">
        <v>16.294727099371212</v>
      </c>
      <c r="AM18" s="238">
        <v>15.260608364644366</v>
      </c>
      <c r="AN18" s="238">
        <v>0.01</v>
      </c>
      <c r="AO18" s="238">
        <v>28.521526204863726</v>
      </c>
      <c r="AP18" s="237">
        <v>22.893713080624082</v>
      </c>
      <c r="AQ18" s="238">
        <v>22.818567766917347</v>
      </c>
      <c r="AR18" s="238">
        <v>22.463909737182757</v>
      </c>
      <c r="AS18" s="238">
        <v>2.5465994134142491</v>
      </c>
      <c r="AT18" s="238">
        <v>23.841736891569447</v>
      </c>
      <c r="AU18" s="237">
        <v>27.174217864275523</v>
      </c>
      <c r="AV18" s="238">
        <v>27.014648540995612</v>
      </c>
      <c r="AW18" s="238">
        <v>26.376676413893314</v>
      </c>
      <c r="AX18" s="238">
        <v>6.1620154267936389</v>
      </c>
      <c r="AY18" s="238">
        <v>27.427198174330947</v>
      </c>
      <c r="AZ18" s="237">
        <v>28.60126927493798</v>
      </c>
      <c r="BA18" s="238">
        <v>28.441031901827124</v>
      </c>
      <c r="BB18" s="238">
        <v>28.378498425973067</v>
      </c>
      <c r="BC18" s="238">
        <v>23.227837825413058</v>
      </c>
      <c r="BD18" s="238">
        <v>29.475742632293709</v>
      </c>
      <c r="BE18" s="237">
        <v>33.774828300654548</v>
      </c>
      <c r="BF18" s="238">
        <v>33.391033245394539</v>
      </c>
      <c r="BG18" s="238">
        <v>33.337480481901807</v>
      </c>
      <c r="BH18" s="238">
        <v>31.615762852291461</v>
      </c>
      <c r="BI18" s="239">
        <v>34.094250808897272</v>
      </c>
    </row>
    <row r="19" spans="1:61" x14ac:dyDescent="0.25">
      <c r="A19" s="240" t="s">
        <v>1631</v>
      </c>
      <c r="B19" s="237">
        <v>52.927961141337335</v>
      </c>
      <c r="C19" s="238">
        <v>52.638021705364729</v>
      </c>
      <c r="D19" s="238">
        <v>52.222442594834959</v>
      </c>
      <c r="E19" s="238">
        <v>51.567152574522339</v>
      </c>
      <c r="F19" s="238">
        <v>53.147234294431556</v>
      </c>
      <c r="G19" s="237">
        <v>34.704247216356663</v>
      </c>
      <c r="H19" s="238">
        <v>34.61156908938235</v>
      </c>
      <c r="I19" s="238">
        <v>34.620792829569297</v>
      </c>
      <c r="J19" s="238">
        <v>34.19812497403634</v>
      </c>
      <c r="K19" s="238">
        <v>35.23179078904321</v>
      </c>
      <c r="L19" s="237">
        <v>33.777020096116374</v>
      </c>
      <c r="M19" s="238">
        <v>33.680906464672603</v>
      </c>
      <c r="N19" s="238">
        <v>33.867626031964861</v>
      </c>
      <c r="O19" s="238">
        <v>33.901290313467015</v>
      </c>
      <c r="P19" s="238">
        <v>35.055938385872842</v>
      </c>
      <c r="Q19" s="237">
        <v>34.720078838760742</v>
      </c>
      <c r="R19" s="238">
        <v>34.398621356430098</v>
      </c>
      <c r="S19" s="238">
        <v>34.419997302208344</v>
      </c>
      <c r="T19" s="238">
        <v>34.366490078004325</v>
      </c>
      <c r="U19" s="238">
        <v>35.295712830570608</v>
      </c>
      <c r="V19" s="237">
        <v>35.152299047374029</v>
      </c>
      <c r="W19" s="238">
        <v>35.152415419209568</v>
      </c>
      <c r="X19" s="238">
        <v>35.163044055942365</v>
      </c>
      <c r="Y19" s="238">
        <v>34.911780533502828</v>
      </c>
      <c r="Z19" s="238">
        <v>35.715804539562811</v>
      </c>
      <c r="AA19" s="237">
        <v>36.392468906535989</v>
      </c>
      <c r="AB19" s="238">
        <v>36.3175118740131</v>
      </c>
      <c r="AC19" s="238">
        <v>36.335806469628388</v>
      </c>
      <c r="AD19" s="238">
        <v>36.166883096422573</v>
      </c>
      <c r="AE19" s="238">
        <v>36.808218419038717</v>
      </c>
      <c r="AF19" s="237">
        <v>5.1358288545701063</v>
      </c>
      <c r="AG19" s="238">
        <v>5.0373704598674713</v>
      </c>
      <c r="AH19" s="238">
        <v>4.9445369540956268</v>
      </c>
      <c r="AI19" s="238">
        <v>2.5924008621625496E-3</v>
      </c>
      <c r="AJ19" s="238">
        <v>30.519100937092912</v>
      </c>
      <c r="AK19" s="237">
        <v>16.502633759066086</v>
      </c>
      <c r="AL19" s="238">
        <v>16.310124102875402</v>
      </c>
      <c r="AM19" s="238">
        <v>15.242868408260858</v>
      </c>
      <c r="AN19" s="238">
        <v>0.01</v>
      </c>
      <c r="AO19" s="238">
        <v>28.498819901393585</v>
      </c>
      <c r="AP19" s="237">
        <v>22.871096213947254</v>
      </c>
      <c r="AQ19" s="238">
        <v>22.798567766917351</v>
      </c>
      <c r="AR19" s="238">
        <v>22.443909737182754</v>
      </c>
      <c r="AS19" s="238">
        <v>2.5465994134142491</v>
      </c>
      <c r="AT19" s="238">
        <v>23.794359469349761</v>
      </c>
      <c r="AU19" s="237">
        <v>27.153769538130319</v>
      </c>
      <c r="AV19" s="238">
        <v>26.994648540995616</v>
      </c>
      <c r="AW19" s="238">
        <v>26.351528569137677</v>
      </c>
      <c r="AX19" s="238">
        <v>6.1513162695296497</v>
      </c>
      <c r="AY19" s="238">
        <v>27.361170361694416</v>
      </c>
      <c r="AZ19" s="237">
        <v>28.60745318056566</v>
      </c>
      <c r="BA19" s="238">
        <v>28.416085631957561</v>
      </c>
      <c r="BB19" s="238">
        <v>28.335983124115728</v>
      </c>
      <c r="BC19" s="238">
        <v>23.35040974683945</v>
      </c>
      <c r="BD19" s="238">
        <v>29.425219028936894</v>
      </c>
      <c r="BE19" s="237">
        <v>33.852502383688723</v>
      </c>
      <c r="BF19" s="238">
        <v>33.466177154889799</v>
      </c>
      <c r="BG19" s="238">
        <v>33.380139549362987</v>
      </c>
      <c r="BH19" s="238">
        <v>31.682196274581628</v>
      </c>
      <c r="BI19" s="239">
        <v>34.06612579922146</v>
      </c>
    </row>
    <row r="20" spans="1:61" x14ac:dyDescent="0.25">
      <c r="A20" s="240" t="s">
        <v>1632</v>
      </c>
      <c r="B20" s="237">
        <v>54.757581067307392</v>
      </c>
      <c r="C20" s="238">
        <v>54.247924873571371</v>
      </c>
      <c r="D20" s="238">
        <v>53.860713302723859</v>
      </c>
      <c r="E20" s="238">
        <v>52.698441422655463</v>
      </c>
      <c r="F20" s="238">
        <v>55.646170049240673</v>
      </c>
      <c r="G20" s="237">
        <v>36.402812204193786</v>
      </c>
      <c r="H20" s="238">
        <v>36.188463363811664</v>
      </c>
      <c r="I20" s="238">
        <v>36.242018498758377</v>
      </c>
      <c r="J20" s="238">
        <v>35.38748434761893</v>
      </c>
      <c r="K20" s="238">
        <v>37.299396003155657</v>
      </c>
      <c r="L20" s="237">
        <v>35.80509314515114</v>
      </c>
      <c r="M20" s="238">
        <v>35.63669647562218</v>
      </c>
      <c r="N20" s="238">
        <v>35.957040372869947</v>
      </c>
      <c r="O20" s="238">
        <v>36.029517459890123</v>
      </c>
      <c r="P20" s="238">
        <v>38.392192105154159</v>
      </c>
      <c r="Q20" s="237">
        <v>37.06240062471732</v>
      </c>
      <c r="R20" s="238">
        <v>36.515655259611457</v>
      </c>
      <c r="S20" s="238">
        <v>36.430596839348858</v>
      </c>
      <c r="T20" s="238">
        <v>36.333432117106213</v>
      </c>
      <c r="U20" s="238">
        <v>39.232376784055752</v>
      </c>
      <c r="V20" s="237">
        <v>37.350728256899991</v>
      </c>
      <c r="W20" s="238">
        <v>37.158014237629857</v>
      </c>
      <c r="X20" s="238">
        <v>37.176898333616165</v>
      </c>
      <c r="Y20" s="238">
        <v>36.907108573330632</v>
      </c>
      <c r="Z20" s="238">
        <v>38.645891637185819</v>
      </c>
      <c r="AA20" s="237">
        <v>38.342389717634916</v>
      </c>
      <c r="AB20" s="238">
        <v>38.217679333839428</v>
      </c>
      <c r="AC20" s="238">
        <v>38.270413979486783</v>
      </c>
      <c r="AD20" s="238">
        <v>37.917772033306292</v>
      </c>
      <c r="AE20" s="238">
        <v>39.385849296461068</v>
      </c>
      <c r="AF20" s="237">
        <v>19.890334762710193</v>
      </c>
      <c r="AG20" s="238">
        <v>19.458860700762294</v>
      </c>
      <c r="AH20" s="238">
        <v>5.1790540287335798</v>
      </c>
      <c r="AI20" s="238">
        <v>4.8879831518145985E-3</v>
      </c>
      <c r="AJ20" s="238">
        <v>33.056915606245255</v>
      </c>
      <c r="AK20" s="237">
        <v>24.729845016904097</v>
      </c>
      <c r="AL20" s="238">
        <v>24.384289167670712</v>
      </c>
      <c r="AM20" s="238">
        <v>16.027917649241964</v>
      </c>
      <c r="AN20" s="238">
        <v>0.01</v>
      </c>
      <c r="AO20" s="238">
        <v>31.24584002754623</v>
      </c>
      <c r="AP20" s="237">
        <v>28.327923653084319</v>
      </c>
      <c r="AQ20" s="238">
        <v>27.706212652521618</v>
      </c>
      <c r="AR20" s="238">
        <v>23.61953120013608</v>
      </c>
      <c r="AS20" s="238">
        <v>2.6084048813553067</v>
      </c>
      <c r="AT20" s="238">
        <v>29.643056972319023</v>
      </c>
      <c r="AU20" s="237">
        <v>30.318780225594615</v>
      </c>
      <c r="AV20" s="238">
        <v>30.048840774722105</v>
      </c>
      <c r="AW20" s="238">
        <v>27.674755536610192</v>
      </c>
      <c r="AX20" s="238">
        <v>6.207486845165592</v>
      </c>
      <c r="AY20" s="238">
        <v>30.649628284856426</v>
      </c>
      <c r="AZ20" s="237">
        <v>31.484708067056477</v>
      </c>
      <c r="BA20" s="238">
        <v>31.109062341895804</v>
      </c>
      <c r="BB20" s="238">
        <v>29.946384037034328</v>
      </c>
      <c r="BC20" s="238">
        <v>23.897362921099528</v>
      </c>
      <c r="BD20" s="238">
        <v>32.783691823461361</v>
      </c>
      <c r="BE20" s="237">
        <v>36.495088555209719</v>
      </c>
      <c r="BF20" s="238">
        <v>35.712547874246113</v>
      </c>
      <c r="BG20" s="238">
        <v>35.308157870769215</v>
      </c>
      <c r="BH20" s="238">
        <v>32.68662674605288</v>
      </c>
      <c r="BI20" s="239">
        <v>38.771929080222314</v>
      </c>
    </row>
    <row r="21" spans="1:61" x14ac:dyDescent="0.25">
      <c r="A21" s="240" t="s">
        <v>1633</v>
      </c>
      <c r="B21" s="237">
        <v>53.353714682605784</v>
      </c>
      <c r="C21" s="238">
        <v>53.055461395698671</v>
      </c>
      <c r="D21" s="238">
        <v>52.688536580527575</v>
      </c>
      <c r="E21" s="238">
        <v>52.042783591057741</v>
      </c>
      <c r="F21" s="238">
        <v>53.637832490714736</v>
      </c>
      <c r="G21" s="237">
        <v>34.864519436093964</v>
      </c>
      <c r="H21" s="238">
        <v>34.271181874727873</v>
      </c>
      <c r="I21" s="238">
        <v>34.341037679513661</v>
      </c>
      <c r="J21" s="238">
        <v>33.922961985802857</v>
      </c>
      <c r="K21" s="238">
        <v>35.561154606804713</v>
      </c>
      <c r="L21" s="237">
        <v>33.397430569036786</v>
      </c>
      <c r="M21" s="238">
        <v>33.262825371481227</v>
      </c>
      <c r="N21" s="238">
        <v>33.494517569452242</v>
      </c>
      <c r="O21" s="238">
        <v>33.700715733345298</v>
      </c>
      <c r="P21" s="238">
        <v>35.345938385872849</v>
      </c>
      <c r="Q21" s="237">
        <v>34.350940821460881</v>
      </c>
      <c r="R21" s="238">
        <v>34.018270089792715</v>
      </c>
      <c r="S21" s="238">
        <v>34.090578158710137</v>
      </c>
      <c r="T21" s="238">
        <v>34.010083205971718</v>
      </c>
      <c r="U21" s="238">
        <v>35.581224728288298</v>
      </c>
      <c r="V21" s="237">
        <v>34.822325202819286</v>
      </c>
      <c r="W21" s="238">
        <v>34.788821463180184</v>
      </c>
      <c r="X21" s="238">
        <v>34.837533713327936</v>
      </c>
      <c r="Y21" s="238">
        <v>34.599703151011376</v>
      </c>
      <c r="Z21" s="238">
        <v>36.008386584022844</v>
      </c>
      <c r="AA21" s="237">
        <v>36.358612291080917</v>
      </c>
      <c r="AB21" s="238">
        <v>36.282633529064249</v>
      </c>
      <c r="AC21" s="238">
        <v>36.157684298451791</v>
      </c>
      <c r="AD21" s="238">
        <v>35.989069776500862</v>
      </c>
      <c r="AE21" s="238">
        <v>37.10573569679616</v>
      </c>
      <c r="AF21" s="237">
        <v>5.1458710145631574</v>
      </c>
      <c r="AG21" s="238">
        <v>4.9495393851826019</v>
      </c>
      <c r="AH21" s="238">
        <v>4.8671172731859862</v>
      </c>
      <c r="AI21" s="238">
        <v>2.5924008621625496E-3</v>
      </c>
      <c r="AJ21" s="238">
        <v>30.606276774765345</v>
      </c>
      <c r="AK21" s="237">
        <v>16.663340552489384</v>
      </c>
      <c r="AL21" s="238">
        <v>16.440169783034577</v>
      </c>
      <c r="AM21" s="238">
        <v>15.313088921148742</v>
      </c>
      <c r="AN21" s="238">
        <v>0.01</v>
      </c>
      <c r="AO21" s="238">
        <v>28.774675991266935</v>
      </c>
      <c r="AP21" s="237">
        <v>23.093713080624081</v>
      </c>
      <c r="AQ21" s="238">
        <v>23.021183705020125</v>
      </c>
      <c r="AR21" s="238">
        <v>22.371508614534967</v>
      </c>
      <c r="AS21" s="238">
        <v>2.5259975907672296</v>
      </c>
      <c r="AT21" s="238">
        <v>24.052122181879142</v>
      </c>
      <c r="AU21" s="237">
        <v>27.415018476752135</v>
      </c>
      <c r="AV21" s="238">
        <v>27.250663026846158</v>
      </c>
      <c r="AW21" s="238">
        <v>26.145790138992069</v>
      </c>
      <c r="AX21" s="238">
        <v>6.1085196404736939</v>
      </c>
      <c r="AY21" s="238">
        <v>27.665774747390241</v>
      </c>
      <c r="AZ21" s="237">
        <v>28.851269274937977</v>
      </c>
      <c r="BA21" s="238">
        <v>28.68856848859782</v>
      </c>
      <c r="BB21" s="238">
        <v>28.625983124115731</v>
      </c>
      <c r="BC21" s="238">
        <v>23.027738387406291</v>
      </c>
      <c r="BD21" s="238">
        <v>29.733128078341245</v>
      </c>
      <c r="BE21" s="237">
        <v>34.075424578211134</v>
      </c>
      <c r="BF21" s="238">
        <v>33.6864915537694</v>
      </c>
      <c r="BG21" s="238">
        <v>33.628092452106195</v>
      </c>
      <c r="BH21" s="238">
        <v>31.340150528925385</v>
      </c>
      <c r="BI21" s="239">
        <v>34.394818129275635</v>
      </c>
    </row>
    <row r="22" spans="1:61" x14ac:dyDescent="0.25">
      <c r="A22" s="240" t="s">
        <v>1634</v>
      </c>
      <c r="B22" s="237">
        <v>56.267242257489805</v>
      </c>
      <c r="C22" s="238">
        <v>55.949611526254969</v>
      </c>
      <c r="D22" s="238">
        <v>55.56094950263045</v>
      </c>
      <c r="E22" s="238">
        <v>54.875607413083451</v>
      </c>
      <c r="F22" s="238">
        <v>56.662006129191191</v>
      </c>
      <c r="G22" s="237">
        <v>36.928652973702313</v>
      </c>
      <c r="H22" s="238">
        <v>36.776967531255835</v>
      </c>
      <c r="I22" s="238">
        <v>36.852541172708371</v>
      </c>
      <c r="J22" s="238">
        <v>36.471385009999722</v>
      </c>
      <c r="K22" s="238">
        <v>37.502924037164505</v>
      </c>
      <c r="L22" s="237">
        <v>35.83933286109955</v>
      </c>
      <c r="M22" s="238">
        <v>35.696596477831037</v>
      </c>
      <c r="N22" s="238">
        <v>35.944371563456826</v>
      </c>
      <c r="O22" s="238">
        <v>36.946587394178707</v>
      </c>
      <c r="P22" s="238">
        <v>37.318161073657421</v>
      </c>
      <c r="Q22" s="237">
        <v>35.956460425146993</v>
      </c>
      <c r="R22" s="238">
        <v>35.768170379006982</v>
      </c>
      <c r="S22" s="238">
        <v>35.804145925432728</v>
      </c>
      <c r="T22" s="238">
        <v>35.750232323869575</v>
      </c>
      <c r="U22" s="238">
        <v>36.1</v>
      </c>
      <c r="V22" s="237">
        <v>36.091021925330566</v>
      </c>
      <c r="W22" s="238">
        <v>36.086523343689578</v>
      </c>
      <c r="X22" s="238">
        <v>36.093265513921658</v>
      </c>
      <c r="Y22" s="238">
        <v>35.853564009257262</v>
      </c>
      <c r="Z22" s="238">
        <v>36.099999999999994</v>
      </c>
      <c r="AA22" s="237">
        <v>37.501782597770649</v>
      </c>
      <c r="AB22" s="238">
        <v>37.496950463503488</v>
      </c>
      <c r="AC22" s="238">
        <v>37.507651663785232</v>
      </c>
      <c r="AD22" s="238">
        <v>37.469680120704595</v>
      </c>
      <c r="AE22" s="238">
        <v>38.378565412777419</v>
      </c>
      <c r="AF22" s="237">
        <v>6.1471214322621108</v>
      </c>
      <c r="AG22" s="238">
        <v>6.0161292100543076</v>
      </c>
      <c r="AH22" s="238">
        <v>5.9145829751634134</v>
      </c>
      <c r="AI22" s="238">
        <v>2.5924008621625496E-3</v>
      </c>
      <c r="AJ22" s="238">
        <v>35.949216669786502</v>
      </c>
      <c r="AK22" s="237">
        <v>19.894028809200453</v>
      </c>
      <c r="AL22" s="238">
        <v>18.173796527081588</v>
      </c>
      <c r="AM22" s="238">
        <v>18.374884636354079</v>
      </c>
      <c r="AN22" s="238">
        <v>0.01</v>
      </c>
      <c r="AO22" s="238">
        <v>34.350146320421665</v>
      </c>
      <c r="AP22" s="237">
        <v>24.524480474898805</v>
      </c>
      <c r="AQ22" s="238">
        <v>24.279328695375771</v>
      </c>
      <c r="AR22" s="238">
        <v>23.894676622350115</v>
      </c>
      <c r="AS22" s="238">
        <v>2.7088387667595262</v>
      </c>
      <c r="AT22" s="238">
        <v>25.549189873846625</v>
      </c>
      <c r="AU22" s="237">
        <v>29.075957528030909</v>
      </c>
      <c r="AV22" s="238">
        <v>28.739603767630996</v>
      </c>
      <c r="AW22" s="238">
        <v>28.058831748249919</v>
      </c>
      <c r="AX22" s="238">
        <v>7.3629958296763984</v>
      </c>
      <c r="AY22" s="238">
        <v>32.32111534993539</v>
      </c>
      <c r="AZ22" s="237">
        <v>30.646002691259106</v>
      </c>
      <c r="BA22" s="238">
        <v>30.253446185028423</v>
      </c>
      <c r="BB22" s="238">
        <v>30.190847190842899</v>
      </c>
      <c r="BC22" s="238">
        <v>24.708662953785812</v>
      </c>
      <c r="BD22" s="238">
        <v>31.582429940532158</v>
      </c>
      <c r="BE22" s="237">
        <v>35.932191907393523</v>
      </c>
      <c r="BF22" s="238">
        <v>35.522645838909163</v>
      </c>
      <c r="BG22" s="238">
        <v>35.464041153363198</v>
      </c>
      <c r="BH22" s="238">
        <v>33.630768801706644</v>
      </c>
      <c r="BI22" s="239">
        <v>36.325209952059616</v>
      </c>
    </row>
    <row r="23" spans="1:61" x14ac:dyDescent="0.25">
      <c r="A23" s="240" t="s">
        <v>1635</v>
      </c>
      <c r="B23" s="237">
        <v>52.649725380525766</v>
      </c>
      <c r="C23" s="238">
        <v>52.287782973870392</v>
      </c>
      <c r="D23" s="238">
        <v>51.850486326986896</v>
      </c>
      <c r="E23" s="238">
        <v>51.173851650399264</v>
      </c>
      <c r="F23" s="238">
        <v>52.635474736445744</v>
      </c>
      <c r="G23" s="237">
        <v>34.389817088664969</v>
      </c>
      <c r="H23" s="238">
        <v>34.346736549107419</v>
      </c>
      <c r="I23" s="238">
        <v>34.35283909767567</v>
      </c>
      <c r="J23" s="238">
        <v>33.93846680423524</v>
      </c>
      <c r="K23" s="238">
        <v>34.732208678463394</v>
      </c>
      <c r="L23" s="237">
        <v>33.477045792352484</v>
      </c>
      <c r="M23" s="238">
        <v>33.426302905899838</v>
      </c>
      <c r="N23" s="238">
        <v>33.510964893156576</v>
      </c>
      <c r="O23" s="238">
        <v>33.427525967140973</v>
      </c>
      <c r="P23" s="238">
        <v>34.612713098323873</v>
      </c>
      <c r="Q23" s="237">
        <v>34.256621523066485</v>
      </c>
      <c r="R23" s="238">
        <v>34.115029617964602</v>
      </c>
      <c r="S23" s="238">
        <v>34.121955844051946</v>
      </c>
      <c r="T23" s="238">
        <v>34.078633741908043</v>
      </c>
      <c r="U23" s="238">
        <v>34.574115757473059</v>
      </c>
      <c r="V23" s="237">
        <v>34.858434798422692</v>
      </c>
      <c r="W23" s="238">
        <v>34.769178964385645</v>
      </c>
      <c r="X23" s="238">
        <v>34.708331830673721</v>
      </c>
      <c r="Y23" s="238">
        <v>34.473924853280145</v>
      </c>
      <c r="Z23" s="238">
        <v>35.123754992252145</v>
      </c>
      <c r="AA23" s="237">
        <v>35.972615924908816</v>
      </c>
      <c r="AB23" s="238">
        <v>35.977125311951021</v>
      </c>
      <c r="AC23" s="238">
        <v>35.998696920103342</v>
      </c>
      <c r="AD23" s="238">
        <v>35.87714091811322</v>
      </c>
      <c r="AE23" s="238">
        <v>36.147881397565556</v>
      </c>
      <c r="AF23" s="237">
        <v>5.034923401004245</v>
      </c>
      <c r="AG23" s="238">
        <v>4.9805385880125561</v>
      </c>
      <c r="AH23" s="238">
        <v>4.9084077696711272</v>
      </c>
      <c r="AI23" s="238">
        <v>2.5924008621625496E-3</v>
      </c>
      <c r="AJ23" s="238">
        <v>29.707259815026347</v>
      </c>
      <c r="AK23" s="237">
        <v>16.181567890889131</v>
      </c>
      <c r="AL23" s="238">
        <v>16.144782666678932</v>
      </c>
      <c r="AM23" s="238">
        <v>15.129108743989594</v>
      </c>
      <c r="AN23" s="238">
        <v>7.7386681474169135E-3</v>
      </c>
      <c r="AO23" s="238">
        <v>27.736270645482303</v>
      </c>
      <c r="AP23" s="237">
        <v>22.409198938734441</v>
      </c>
      <c r="AQ23" s="238">
        <v>22.399687970929687</v>
      </c>
      <c r="AR23" s="238">
        <v>22.255547064519476</v>
      </c>
      <c r="AS23" s="238">
        <v>2.5259975907672296</v>
      </c>
      <c r="AT23" s="238">
        <v>23.091018268520866</v>
      </c>
      <c r="AU23" s="237">
        <v>26.599951425720363</v>
      </c>
      <c r="AV23" s="238">
        <v>26.546538697404696</v>
      </c>
      <c r="AW23" s="238">
        <v>26.114468781602124</v>
      </c>
      <c r="AX23" s="238">
        <v>6.1058448511576975</v>
      </c>
      <c r="AY23" s="238">
        <v>26.671602573040705</v>
      </c>
      <c r="AZ23" s="237">
        <v>28.055459004321794</v>
      </c>
      <c r="BA23" s="238">
        <v>28.036300661449594</v>
      </c>
      <c r="BB23" s="238">
        <v>28.02587676450208</v>
      </c>
      <c r="BC23" s="238">
        <v>23.203745287375718</v>
      </c>
      <c r="BD23" s="238">
        <v>28.742888156342012</v>
      </c>
      <c r="BE23" s="237">
        <v>33.572633389343871</v>
      </c>
      <c r="BF23" s="238">
        <v>33.353079797726615</v>
      </c>
      <c r="BG23" s="238">
        <v>32.824717549342076</v>
      </c>
      <c r="BH23" s="238">
        <v>31.444057110593906</v>
      </c>
      <c r="BI23" s="239">
        <v>33.420865292157693</v>
      </c>
    </row>
    <row r="24" spans="1:61" x14ac:dyDescent="0.25">
      <c r="A24" s="240" t="s">
        <v>1636</v>
      </c>
      <c r="B24" s="237">
        <v>48.35423541917833</v>
      </c>
      <c r="C24" s="238">
        <v>48.026309858681238</v>
      </c>
      <c r="D24" s="238">
        <v>48.176420220437819</v>
      </c>
      <c r="E24" s="238">
        <v>46.997654511119208</v>
      </c>
      <c r="F24" s="238">
        <v>48.512139292936041</v>
      </c>
      <c r="G24" s="237">
        <v>30.945820411353608</v>
      </c>
      <c r="H24" s="238">
        <v>30.811441329228092</v>
      </c>
      <c r="I24" s="238">
        <v>30.868579194852071</v>
      </c>
      <c r="J24" s="238">
        <v>30.662818390837728</v>
      </c>
      <c r="K24" s="238">
        <v>31.72591084370729</v>
      </c>
      <c r="L24" s="237">
        <v>31.787872665814078</v>
      </c>
      <c r="M24" s="238">
        <v>31.795136049377263</v>
      </c>
      <c r="N24" s="238">
        <v>31.777670139946462</v>
      </c>
      <c r="O24" s="238">
        <v>31.813692382030244</v>
      </c>
      <c r="P24" s="238">
        <v>33.398183170209904</v>
      </c>
      <c r="Q24" s="237">
        <v>32.134698114540932</v>
      </c>
      <c r="R24" s="238">
        <v>31.766236989143106</v>
      </c>
      <c r="S24" s="238">
        <v>31.757487234504751</v>
      </c>
      <c r="T24" s="238">
        <v>31.750636102592079</v>
      </c>
      <c r="U24" s="238">
        <v>33.430365427585379</v>
      </c>
      <c r="V24" s="237">
        <v>32.942385098641068</v>
      </c>
      <c r="W24" s="238">
        <v>32.920435305701758</v>
      </c>
      <c r="X24" s="238">
        <v>32.915292383244953</v>
      </c>
      <c r="Y24" s="238">
        <v>32.917538307649139</v>
      </c>
      <c r="Z24" s="238">
        <v>33.56379233790409</v>
      </c>
      <c r="AA24" s="237">
        <v>33.487422807176664</v>
      </c>
      <c r="AB24" s="238">
        <v>33.363532867673541</v>
      </c>
      <c r="AC24" s="238">
        <v>33.435235144427821</v>
      </c>
      <c r="AD24" s="238">
        <v>33.377288851358664</v>
      </c>
      <c r="AE24" s="238">
        <v>33.712864437863686</v>
      </c>
      <c r="AF24" s="237">
        <v>6.8588623720589945</v>
      </c>
      <c r="AG24" s="238">
        <v>6.722685497733047</v>
      </c>
      <c r="AH24" s="238">
        <v>4.3587280352126898</v>
      </c>
      <c r="AI24" s="238">
        <v>0</v>
      </c>
      <c r="AJ24" s="238">
        <v>27.459656259192339</v>
      </c>
      <c r="AK24" s="237">
        <v>15.773410494986566</v>
      </c>
      <c r="AL24" s="238">
        <v>10.690029339538478</v>
      </c>
      <c r="AM24" s="238">
        <v>8.8195414028219332</v>
      </c>
      <c r="AN24" s="238">
        <v>0</v>
      </c>
      <c r="AO24" s="238">
        <v>25.599299122531527</v>
      </c>
      <c r="AP24" s="237">
        <v>4.8093350364658291E-3</v>
      </c>
      <c r="AQ24" s="238">
        <v>4.8074091733310217E-3</v>
      </c>
      <c r="AR24" s="238">
        <v>4.7928977000077254E-3</v>
      </c>
      <c r="AS24" s="238">
        <v>0</v>
      </c>
      <c r="AT24" s="238">
        <v>4.7970738979858981E-3</v>
      </c>
      <c r="AU24" s="237">
        <v>6.5427790775518364</v>
      </c>
      <c r="AV24" s="238">
        <v>6.5447219228731131</v>
      </c>
      <c r="AW24" s="238">
        <v>6.492031683122951</v>
      </c>
      <c r="AX24" s="238">
        <v>5.3148063708865045</v>
      </c>
      <c r="AY24" s="238">
        <v>6.598809782760255</v>
      </c>
      <c r="AZ24" s="237">
        <v>25.797297110914354</v>
      </c>
      <c r="BA24" s="238">
        <v>25.627384728905302</v>
      </c>
      <c r="BB24" s="238">
        <v>25.402427125702523</v>
      </c>
      <c r="BC24" s="238">
        <v>21.147674701869445</v>
      </c>
      <c r="BD24" s="238">
        <v>26.155833613842038</v>
      </c>
      <c r="BE24" s="237">
        <v>30.747636332914482</v>
      </c>
      <c r="BF24" s="238">
        <v>30.314782397514492</v>
      </c>
      <c r="BG24" s="238">
        <v>30.044655169067266</v>
      </c>
      <c r="BH24" s="238">
        <v>28.126246612928547</v>
      </c>
      <c r="BI24" s="239">
        <v>30.642090042607943</v>
      </c>
    </row>
    <row r="25" spans="1:61" x14ac:dyDescent="0.25">
      <c r="A25" s="240" t="s">
        <v>1637</v>
      </c>
      <c r="B25" s="237">
        <v>57.236945558909142</v>
      </c>
      <c r="C25" s="238">
        <v>56.478396313237248</v>
      </c>
      <c r="D25" s="238">
        <v>141.24706601149714</v>
      </c>
      <c r="E25" s="238">
        <v>163.19999999999999</v>
      </c>
      <c r="F25" s="238">
        <v>151.75911174158276</v>
      </c>
      <c r="G25" s="237">
        <v>31.986128295011955</v>
      </c>
      <c r="H25" s="238">
        <v>31.707117325993654</v>
      </c>
      <c r="I25" s="238">
        <v>32.876722662202681</v>
      </c>
      <c r="J25" s="238">
        <v>32.784544841051499</v>
      </c>
      <c r="K25" s="238">
        <v>32.985303034917621</v>
      </c>
      <c r="L25" s="237">
        <v>8.6665694042889303</v>
      </c>
      <c r="M25" s="238">
        <v>8.0406621343170102</v>
      </c>
      <c r="N25" s="238">
        <v>19.342498621375096</v>
      </c>
      <c r="O25" s="238">
        <v>19.90414989397097</v>
      </c>
      <c r="P25" s="238">
        <v>19.111087104147582</v>
      </c>
      <c r="Q25" s="237">
        <v>4.5330980042966988</v>
      </c>
      <c r="R25" s="238">
        <v>4.4593987068639178</v>
      </c>
      <c r="S25" s="238">
        <v>4.518453953637195</v>
      </c>
      <c r="T25" s="238">
        <v>4.6672377229167479</v>
      </c>
      <c r="U25" s="238">
        <v>4.743824456229345</v>
      </c>
      <c r="V25" s="237">
        <v>30.898548927242317</v>
      </c>
      <c r="W25" s="238">
        <v>31.140049045233031</v>
      </c>
      <c r="X25" s="238">
        <v>34.025145723130478</v>
      </c>
      <c r="Y25" s="238">
        <v>34.073374626752241</v>
      </c>
      <c r="Z25" s="238">
        <v>31.908313617713844</v>
      </c>
      <c r="AA25" s="237">
        <v>35.151043298159742</v>
      </c>
      <c r="AB25" s="238">
        <v>34.925158021408301</v>
      </c>
      <c r="AC25" s="238">
        <v>35.708856985372677</v>
      </c>
      <c r="AD25" s="238">
        <v>35.831242710244048</v>
      </c>
      <c r="AE25" s="238">
        <v>35.878521159014092</v>
      </c>
      <c r="AF25" s="237">
        <v>4.9724784599826011</v>
      </c>
      <c r="AG25" s="238">
        <v>5.0370373922574858</v>
      </c>
      <c r="AH25" s="238">
        <v>5.181676662552162</v>
      </c>
      <c r="AI25" s="238">
        <v>22.400692616402804</v>
      </c>
      <c r="AJ25" s="238">
        <v>22.642768349333572</v>
      </c>
      <c r="AK25" s="237">
        <v>16.469563570953856</v>
      </c>
      <c r="AL25" s="238">
        <v>16.277028597619115</v>
      </c>
      <c r="AM25" s="238">
        <v>15.897210983275963</v>
      </c>
      <c r="AN25" s="238">
        <v>6.7149344768015817</v>
      </c>
      <c r="AO25" s="238">
        <v>27.75176363973468</v>
      </c>
      <c r="AP25" s="237">
        <v>24.49678739214356</v>
      </c>
      <c r="AQ25" s="238">
        <v>24.383238450257547</v>
      </c>
      <c r="AR25" s="238">
        <v>24.487921104108651</v>
      </c>
      <c r="AS25" s="238">
        <v>26.418276369673109</v>
      </c>
      <c r="AT25" s="238">
        <v>25.534528547684694</v>
      </c>
      <c r="AU25" s="237">
        <v>27.806216469221088</v>
      </c>
      <c r="AV25" s="238">
        <v>27.62446560726853</v>
      </c>
      <c r="AW25" s="238">
        <v>27.463123860687205</v>
      </c>
      <c r="AX25" s="238">
        <v>27.064042397749677</v>
      </c>
      <c r="AY25" s="238">
        <v>27.997051135465757</v>
      </c>
      <c r="AZ25" s="237">
        <v>26.941130898635084</v>
      </c>
      <c r="BA25" s="238">
        <v>26.550841608588108</v>
      </c>
      <c r="BB25" s="238">
        <v>27.114937345385268</v>
      </c>
      <c r="BC25" s="238">
        <v>23.8812661823473</v>
      </c>
      <c r="BD25" s="238">
        <v>27.738268971094058</v>
      </c>
      <c r="BE25" s="237">
        <v>29.478208163413093</v>
      </c>
      <c r="BF25" s="238">
        <v>29.346543821414866</v>
      </c>
      <c r="BG25" s="238">
        <v>30.908289029104321</v>
      </c>
      <c r="BH25" s="238">
        <v>31.14996909640935</v>
      </c>
      <c r="BI25" s="239">
        <v>30.572968648672827</v>
      </c>
    </row>
    <row r="26" spans="1:61" x14ac:dyDescent="0.25">
      <c r="A26" s="240" t="s">
        <v>1638</v>
      </c>
      <c r="B26" s="237">
        <v>54.821165590474926</v>
      </c>
      <c r="C26" s="238">
        <v>54.364453253511563</v>
      </c>
      <c r="D26" s="238">
        <v>53.922631128266367</v>
      </c>
      <c r="E26" s="238">
        <v>52.750745164788697</v>
      </c>
      <c r="F26" s="238">
        <v>55.723375798212928</v>
      </c>
      <c r="G26" s="237">
        <v>36.607255720715834</v>
      </c>
      <c r="H26" s="238">
        <v>36.362143419170245</v>
      </c>
      <c r="I26" s="238">
        <v>36.442727122919344</v>
      </c>
      <c r="J26" s="238">
        <v>35.413634514676573</v>
      </c>
      <c r="K26" s="238">
        <v>37.405752775695511</v>
      </c>
      <c r="L26" s="237">
        <v>36.003521629147293</v>
      </c>
      <c r="M26" s="238">
        <v>35.835167509711049</v>
      </c>
      <c r="N26" s="238">
        <v>36.068230935701578</v>
      </c>
      <c r="O26" s="238">
        <v>36.196860290133984</v>
      </c>
      <c r="P26" s="238">
        <v>38.564484174572399</v>
      </c>
      <c r="Q26" s="237">
        <v>37.252215372003619</v>
      </c>
      <c r="R26" s="238">
        <v>36.693413167577717</v>
      </c>
      <c r="S26" s="238">
        <v>36.564682433062998</v>
      </c>
      <c r="T26" s="238">
        <v>36.499555308181193</v>
      </c>
      <c r="U26" s="238">
        <v>39.415494664848012</v>
      </c>
      <c r="V26" s="237">
        <v>37.558831787515459</v>
      </c>
      <c r="W26" s="238">
        <v>37.363522018859712</v>
      </c>
      <c r="X26" s="238">
        <v>37.359866835672307</v>
      </c>
      <c r="Y26" s="238">
        <v>37.022627918953496</v>
      </c>
      <c r="Z26" s="238">
        <v>38.797210244715373</v>
      </c>
      <c r="AA26" s="237">
        <v>38.547416101544975</v>
      </c>
      <c r="AB26" s="238">
        <v>38.418519189371608</v>
      </c>
      <c r="AC26" s="238">
        <v>38.441369976106763</v>
      </c>
      <c r="AD26" s="238">
        <v>38.145116558187766</v>
      </c>
      <c r="AE26" s="238">
        <v>39.559620290575573</v>
      </c>
      <c r="AF26" s="237">
        <v>21.439742447193286</v>
      </c>
      <c r="AG26" s="238">
        <v>20.976234492551441</v>
      </c>
      <c r="AH26" s="238">
        <v>5.2100219010974351</v>
      </c>
      <c r="AI26" s="238">
        <v>4.8879831518145985E-3</v>
      </c>
      <c r="AJ26" s="238">
        <v>33.176691628432927</v>
      </c>
      <c r="AK26" s="237">
        <v>25.567517929898578</v>
      </c>
      <c r="AL26" s="238">
        <v>25.227926733929937</v>
      </c>
      <c r="AM26" s="238">
        <v>16.110717487979191</v>
      </c>
      <c r="AN26" s="238">
        <v>0.01</v>
      </c>
      <c r="AO26" s="238">
        <v>31.397778385291527</v>
      </c>
      <c r="AP26" s="237">
        <v>28.860183091239438</v>
      </c>
      <c r="AQ26" s="238">
        <v>28.187551245096554</v>
      </c>
      <c r="AR26" s="238">
        <v>23.766896730916432</v>
      </c>
      <c r="AS26" s="238">
        <v>2.6393076153258361</v>
      </c>
      <c r="AT26" s="238">
        <v>30.125451238172005</v>
      </c>
      <c r="AU26" s="237">
        <v>30.606789101172321</v>
      </c>
      <c r="AV26" s="238">
        <v>30.375911274909654</v>
      </c>
      <c r="AW26" s="238">
        <v>27.825230529819311</v>
      </c>
      <c r="AX26" s="238">
        <v>6.2743565780655226</v>
      </c>
      <c r="AY26" s="238">
        <v>30.951606904821663</v>
      </c>
      <c r="AZ26" s="237">
        <v>31.848055411885369</v>
      </c>
      <c r="BA26" s="238">
        <v>31.394448696014962</v>
      </c>
      <c r="BB26" s="238">
        <v>30.116384037034326</v>
      </c>
      <c r="BC26" s="238">
        <v>24.159924214211156</v>
      </c>
      <c r="BD26" s="238">
        <v>35.25330526311717</v>
      </c>
      <c r="BE26" s="237">
        <v>36.690543360337294</v>
      </c>
      <c r="BF26" s="238">
        <v>35.902879974170631</v>
      </c>
      <c r="BG26" s="238">
        <v>35.471929488490709</v>
      </c>
      <c r="BH26" s="238">
        <v>32.842302124119435</v>
      </c>
      <c r="BI26" s="239">
        <v>42.04834621147095</v>
      </c>
    </row>
    <row r="27" spans="1:61" x14ac:dyDescent="0.25">
      <c r="A27" s="240" t="s">
        <v>1639</v>
      </c>
      <c r="B27" s="237">
        <v>54.408978234292633</v>
      </c>
      <c r="C27" s="238">
        <v>53.992076731628863</v>
      </c>
      <c r="D27" s="238">
        <v>53.51270149148872</v>
      </c>
      <c r="E27" s="238">
        <v>52.315528927523133</v>
      </c>
      <c r="F27" s="238">
        <v>55.319941989509132</v>
      </c>
      <c r="G27" s="237">
        <v>36.347961524573186</v>
      </c>
      <c r="H27" s="238">
        <v>36.132091123965914</v>
      </c>
      <c r="I27" s="238">
        <v>36.126686229209696</v>
      </c>
      <c r="J27" s="238">
        <v>35.17263026129833</v>
      </c>
      <c r="K27" s="238">
        <v>37.102373270010503</v>
      </c>
      <c r="L27" s="237">
        <v>35.732349353222482</v>
      </c>
      <c r="M27" s="238">
        <v>35.589771983578778</v>
      </c>
      <c r="N27" s="238">
        <v>35.814775660858274</v>
      </c>
      <c r="O27" s="238">
        <v>35.869918567045914</v>
      </c>
      <c r="P27" s="238">
        <v>38.206430144937578</v>
      </c>
      <c r="Q27" s="237">
        <v>37.010169154228855</v>
      </c>
      <c r="R27" s="238">
        <v>36.465669932314782</v>
      </c>
      <c r="S27" s="238">
        <v>36.30133807329053</v>
      </c>
      <c r="T27" s="238">
        <v>36.166058776962167</v>
      </c>
      <c r="U27" s="238">
        <v>39.042111216366507</v>
      </c>
      <c r="V27" s="237">
        <v>37.313334885804643</v>
      </c>
      <c r="W27" s="238">
        <v>37.107686322731055</v>
      </c>
      <c r="X27" s="238">
        <v>37.121736492752248</v>
      </c>
      <c r="Y27" s="238">
        <v>36.736759867687837</v>
      </c>
      <c r="Z27" s="238">
        <v>38.516222806966248</v>
      </c>
      <c r="AA27" s="237">
        <v>38.297416101544975</v>
      </c>
      <c r="AB27" s="238">
        <v>38.162737780327255</v>
      </c>
      <c r="AC27" s="238">
        <v>38.189839789040185</v>
      </c>
      <c r="AD27" s="238">
        <v>37.753317554191113</v>
      </c>
      <c r="AE27" s="238">
        <v>39.240722455897924</v>
      </c>
      <c r="AF27" s="237">
        <v>22.864160031325582</v>
      </c>
      <c r="AG27" s="238">
        <v>22.371848406905482</v>
      </c>
      <c r="AH27" s="238">
        <v>5.1713120606426157</v>
      </c>
      <c r="AI27" s="238">
        <v>4.8879831518145985E-3</v>
      </c>
      <c r="AJ27" s="238">
        <v>32.95440255074169</v>
      </c>
      <c r="AK27" s="237">
        <v>26.171405857196529</v>
      </c>
      <c r="AL27" s="238">
        <v>25.834839061747928</v>
      </c>
      <c r="AM27" s="238">
        <v>16.001987268123177</v>
      </c>
      <c r="AN27" s="238">
        <v>0.01</v>
      </c>
      <c r="AO27" s="238">
        <v>31.216625568046375</v>
      </c>
      <c r="AP27" s="237">
        <v>29.09244252939455</v>
      </c>
      <c r="AQ27" s="238">
        <v>28.38405806838459</v>
      </c>
      <c r="AR27" s="238">
        <v>23.61953120013608</v>
      </c>
      <c r="AS27" s="238">
        <v>2.6084048813553067</v>
      </c>
      <c r="AT27" s="238">
        <v>30.332277849507623</v>
      </c>
      <c r="AU27" s="237">
        <v>30.570422446060935</v>
      </c>
      <c r="AV27" s="238">
        <v>30.322819858654295</v>
      </c>
      <c r="AW27" s="238">
        <v>27.678333518787003</v>
      </c>
      <c r="AX27" s="238">
        <v>6.2048120558495956</v>
      </c>
      <c r="AY27" s="238">
        <v>30.905121001701104</v>
      </c>
      <c r="AZ27" s="237">
        <v>31.681448896759093</v>
      </c>
      <c r="BA27" s="238">
        <v>31.25229846336342</v>
      </c>
      <c r="BB27" s="238">
        <v>29.953905680968834</v>
      </c>
      <c r="BC27" s="238">
        <v>23.887362921099527</v>
      </c>
      <c r="BD27" s="238">
        <v>33.269402767943852</v>
      </c>
      <c r="BE27" s="237">
        <v>36.512815957773498</v>
      </c>
      <c r="BF27" s="238">
        <v>35.734938279996541</v>
      </c>
      <c r="BG27" s="238">
        <v>35.235214650555491</v>
      </c>
      <c r="BH27" s="238">
        <v>32.636602428908475</v>
      </c>
      <c r="BI27" s="239">
        <v>39.299987804185804</v>
      </c>
    </row>
    <row r="28" spans="1:61" x14ac:dyDescent="0.25">
      <c r="A28" s="240" t="s">
        <v>1640</v>
      </c>
      <c r="B28" s="237">
        <v>52.957411620047374</v>
      </c>
      <c r="C28" s="238">
        <v>52.732679262647451</v>
      </c>
      <c r="D28" s="238">
        <v>52.320524851946296</v>
      </c>
      <c r="E28" s="238">
        <v>51.301446773943681</v>
      </c>
      <c r="F28" s="238">
        <v>53.305891844749098</v>
      </c>
      <c r="G28" s="237">
        <v>34.925886047828293</v>
      </c>
      <c r="H28" s="238">
        <v>34.800376313988934</v>
      </c>
      <c r="I28" s="238">
        <v>34.798295611398814</v>
      </c>
      <c r="J28" s="238">
        <v>34.211355218548356</v>
      </c>
      <c r="K28" s="238">
        <v>35.587231525573927</v>
      </c>
      <c r="L28" s="237">
        <v>34.184329519403335</v>
      </c>
      <c r="M28" s="238">
        <v>34.102464366517623</v>
      </c>
      <c r="N28" s="238">
        <v>34.253815480675208</v>
      </c>
      <c r="O28" s="238">
        <v>34.282471128693977</v>
      </c>
      <c r="P28" s="238">
        <v>36.010348449340228</v>
      </c>
      <c r="Q28" s="237">
        <v>35.084939916892807</v>
      </c>
      <c r="R28" s="238">
        <v>34.753687254887126</v>
      </c>
      <c r="S28" s="238">
        <v>34.755196809390824</v>
      </c>
      <c r="T28" s="238">
        <v>34.660623875876865</v>
      </c>
      <c r="U28" s="238">
        <v>36.684948593081117</v>
      </c>
      <c r="V28" s="237">
        <v>35.683771529450382</v>
      </c>
      <c r="W28" s="238">
        <v>35.621814439553276</v>
      </c>
      <c r="X28" s="238">
        <v>35.617398803716732</v>
      </c>
      <c r="Y28" s="238">
        <v>35.276352355223601</v>
      </c>
      <c r="Z28" s="238">
        <v>36.216149889385918</v>
      </c>
      <c r="AA28" s="237">
        <v>36.771121282723406</v>
      </c>
      <c r="AB28" s="238">
        <v>36.696867957233287</v>
      </c>
      <c r="AC28" s="238">
        <v>36.692448207035881</v>
      </c>
      <c r="AD28" s="238">
        <v>36.44233998460895</v>
      </c>
      <c r="AE28" s="238">
        <v>37.275362142970387</v>
      </c>
      <c r="AF28" s="237">
        <v>6.4659128801428496</v>
      </c>
      <c r="AG28" s="238">
        <v>6.3613934906083411</v>
      </c>
      <c r="AH28" s="238">
        <v>4.9367949860046618</v>
      </c>
      <c r="AI28" s="238">
        <v>2.5924008621625496E-3</v>
      </c>
      <c r="AJ28" s="238">
        <v>30.699138069351758</v>
      </c>
      <c r="AK28" s="237">
        <v>17.235633340075712</v>
      </c>
      <c r="AL28" s="238">
        <v>17.038419221229933</v>
      </c>
      <c r="AM28" s="238">
        <v>15.198688713576288</v>
      </c>
      <c r="AN28" s="238">
        <v>2.3371791707798612E-3</v>
      </c>
      <c r="AO28" s="238">
        <v>28.690326241188423</v>
      </c>
      <c r="AP28" s="237">
        <v>23.346377750111618</v>
      </c>
      <c r="AQ28" s="238">
        <v>23.225059664940076</v>
      </c>
      <c r="AR28" s="238">
        <v>22.348764314968719</v>
      </c>
      <c r="AS28" s="238">
        <v>2.5057550412964558</v>
      </c>
      <c r="AT28" s="238">
        <v>24.239334083524447</v>
      </c>
      <c r="AU28" s="237">
        <v>27.429602339312606</v>
      </c>
      <c r="AV28" s="238">
        <v>27.257964121769259</v>
      </c>
      <c r="AW28" s="238">
        <v>26.415204356306681</v>
      </c>
      <c r="AX28" s="238">
        <v>6.0555167278924618</v>
      </c>
      <c r="AY28" s="238">
        <v>27.651888619314537</v>
      </c>
      <c r="AZ28" s="237">
        <v>28.92602741227109</v>
      </c>
      <c r="BA28" s="238">
        <v>28.744377958737626</v>
      </c>
      <c r="BB28" s="238">
        <v>28.564213948483609</v>
      </c>
      <c r="BC28" s="238">
        <v>23.178422205586195</v>
      </c>
      <c r="BD28" s="238">
        <v>29.446570307089328</v>
      </c>
      <c r="BE28" s="237">
        <v>34.406407824667795</v>
      </c>
      <c r="BF28" s="238">
        <v>33.926735927315264</v>
      </c>
      <c r="BG28" s="238">
        <v>33.70099366492326</v>
      </c>
      <c r="BH28" s="238">
        <v>31.733451005864485</v>
      </c>
      <c r="BI28" s="239">
        <v>34.495191666939029</v>
      </c>
    </row>
    <row r="29" spans="1:61" x14ac:dyDescent="0.25">
      <c r="A29" s="240" t="s">
        <v>1641</v>
      </c>
      <c r="B29" s="237">
        <v>52.626428450425053</v>
      </c>
      <c r="C29" s="238">
        <v>52.223709021531079</v>
      </c>
      <c r="D29" s="238">
        <v>51.955089419067413</v>
      </c>
      <c r="E29" s="238">
        <v>51.333172020048494</v>
      </c>
      <c r="F29" s="238">
        <v>52.869626169671726</v>
      </c>
      <c r="G29" s="237">
        <v>35.074425402222161</v>
      </c>
      <c r="H29" s="238">
        <v>34.919024289357466</v>
      </c>
      <c r="I29" s="238">
        <v>34.99956143356404</v>
      </c>
      <c r="J29" s="238">
        <v>34.60410624374223</v>
      </c>
      <c r="K29" s="238">
        <v>35.523043553440431</v>
      </c>
      <c r="L29" s="237">
        <v>33.898365695672986</v>
      </c>
      <c r="M29" s="238">
        <v>33.707776540120605</v>
      </c>
      <c r="N29" s="238">
        <v>33.985596648017825</v>
      </c>
      <c r="O29" s="238">
        <v>34.029885831829318</v>
      </c>
      <c r="P29" s="238">
        <v>34.909727549700385</v>
      </c>
      <c r="Q29" s="237">
        <v>34.594750353346903</v>
      </c>
      <c r="R29" s="238">
        <v>34.28258353144259</v>
      </c>
      <c r="S29" s="238">
        <v>34.377044498661689</v>
      </c>
      <c r="T29" s="238">
        <v>34.352383521611458</v>
      </c>
      <c r="U29" s="238">
        <v>35.073722799892217</v>
      </c>
      <c r="V29" s="237">
        <v>35.014350468180993</v>
      </c>
      <c r="W29" s="238">
        <v>34.961703787390555</v>
      </c>
      <c r="X29" s="238">
        <v>35.027326861039242</v>
      </c>
      <c r="Y29" s="238">
        <v>34.856874759854101</v>
      </c>
      <c r="Z29" s="238">
        <v>35.485804539562807</v>
      </c>
      <c r="AA29" s="237">
        <v>36.241273044104027</v>
      </c>
      <c r="AB29" s="238">
        <v>36.183531573885439</v>
      </c>
      <c r="AC29" s="238">
        <v>36.198970065463591</v>
      </c>
      <c r="AD29" s="238">
        <v>36.03105959746091</v>
      </c>
      <c r="AE29" s="238">
        <v>36.592455584762298</v>
      </c>
      <c r="AF29" s="237">
        <v>5.2467343081359665</v>
      </c>
      <c r="AG29" s="238">
        <v>5.1197355948881471</v>
      </c>
      <c r="AH29" s="238">
        <v>5.0555051633994426</v>
      </c>
      <c r="AI29" s="238">
        <v>2.5924008621625496E-3</v>
      </c>
      <c r="AJ29" s="238">
        <v>31.100952068060529</v>
      </c>
      <c r="AK29" s="237">
        <v>16.773287095096372</v>
      </c>
      <c r="AL29" s="238">
        <v>16.509046311710371</v>
      </c>
      <c r="AM29" s="238">
        <v>15.495888398604794</v>
      </c>
      <c r="AN29" s="238">
        <v>0.01</v>
      </c>
      <c r="AO29" s="238">
        <v>28.957659705694272</v>
      </c>
      <c r="AP29" s="237">
        <v>23.29371308062408</v>
      </c>
      <c r="AQ29" s="238">
        <v>23.197221285480019</v>
      </c>
      <c r="AR29" s="238">
        <v>22.861689628616439</v>
      </c>
      <c r="AS29" s="238">
        <v>2.5929535143700426</v>
      </c>
      <c r="AT29" s="238">
        <v>24.245098654292672</v>
      </c>
      <c r="AU29" s="237">
        <v>27.635819089228747</v>
      </c>
      <c r="AV29" s="238">
        <v>27.48187911191555</v>
      </c>
      <c r="AW29" s="238">
        <v>26.823218409331158</v>
      </c>
      <c r="AX29" s="238">
        <v>6.3198279964374766</v>
      </c>
      <c r="AY29" s="238">
        <v>28.070095020311033</v>
      </c>
      <c r="AZ29" s="237">
        <v>29.312017669971571</v>
      </c>
      <c r="BA29" s="238">
        <v>28.928568488597815</v>
      </c>
      <c r="BB29" s="238">
        <v>29.048455410515423</v>
      </c>
      <c r="BC29" s="238">
        <v>24.090807498866525</v>
      </c>
      <c r="BD29" s="238">
        <v>30.057409395687515</v>
      </c>
      <c r="BE29" s="237">
        <v>34.04316484129528</v>
      </c>
      <c r="BF29" s="238">
        <v>33.676491553769402</v>
      </c>
      <c r="BG29" s="238">
        <v>33.64796519813725</v>
      </c>
      <c r="BH29" s="238">
        <v>32.232471672972522</v>
      </c>
      <c r="BI29" s="239">
        <v>34.272573222189159</v>
      </c>
    </row>
    <row r="30" spans="1:61" x14ac:dyDescent="0.25">
      <c r="A30" s="240" t="s">
        <v>1642</v>
      </c>
      <c r="B30" s="237">
        <v>53.54487699791914</v>
      </c>
      <c r="C30" s="238">
        <v>52.94118235991953</v>
      </c>
      <c r="D30" s="238">
        <v>49.48400613291566</v>
      </c>
      <c r="E30" s="238">
        <v>43.619476587067311</v>
      </c>
      <c r="F30" s="238">
        <v>54.435769096370201</v>
      </c>
      <c r="G30" s="237">
        <v>36.947655424110899</v>
      </c>
      <c r="H30" s="238">
        <v>36.751545250979667</v>
      </c>
      <c r="I30" s="238">
        <v>34.67002543620066</v>
      </c>
      <c r="J30" s="238">
        <v>31.843397946475434</v>
      </c>
      <c r="K30" s="238">
        <v>37.742558581641944</v>
      </c>
      <c r="L30" s="237">
        <v>36.189025054571161</v>
      </c>
      <c r="M30" s="238">
        <v>36.075077262414531</v>
      </c>
      <c r="N30" s="238">
        <v>34.129759750565078</v>
      </c>
      <c r="O30" s="238">
        <v>33.305639007714525</v>
      </c>
      <c r="P30" s="238">
        <v>38.395087466322977</v>
      </c>
      <c r="Q30" s="237">
        <v>37.903391013681592</v>
      </c>
      <c r="R30" s="238">
        <v>37.514440105389077</v>
      </c>
      <c r="S30" s="238">
        <v>34.538423423105485</v>
      </c>
      <c r="T30" s="238">
        <v>33.776698493842893</v>
      </c>
      <c r="U30" s="238">
        <v>39.454753040291216</v>
      </c>
      <c r="V30" s="237">
        <v>37.234495749924953</v>
      </c>
      <c r="W30" s="238">
        <v>37.036455775805713</v>
      </c>
      <c r="X30" s="238">
        <v>34.919592206866767</v>
      </c>
      <c r="Y30" s="238">
        <v>32.121400036258052</v>
      </c>
      <c r="Z30" s="238">
        <v>38.426864894892269</v>
      </c>
      <c r="AA30" s="237">
        <v>37.986458816864889</v>
      </c>
      <c r="AB30" s="238">
        <v>37.849114176020656</v>
      </c>
      <c r="AC30" s="238">
        <v>34.772344038345729</v>
      </c>
      <c r="AD30" s="238">
        <v>27.517308670145955</v>
      </c>
      <c r="AE30" s="238">
        <v>38.865019778163578</v>
      </c>
      <c r="AF30" s="237">
        <v>31.754156939985311</v>
      </c>
      <c r="AG30" s="238">
        <v>31.15073791166359</v>
      </c>
      <c r="AH30" s="238">
        <v>4.9081271233381036</v>
      </c>
      <c r="AI30" s="238">
        <v>0</v>
      </c>
      <c r="AJ30" s="238">
        <v>33.934543716358448</v>
      </c>
      <c r="AK30" s="237">
        <v>31.445527711156707</v>
      </c>
      <c r="AL30" s="238">
        <v>31.155621050888925</v>
      </c>
      <c r="AM30" s="238">
        <v>15.330638802582829</v>
      </c>
      <c r="AN30" s="238">
        <v>0</v>
      </c>
      <c r="AO30" s="238">
        <v>32.689362898862207</v>
      </c>
      <c r="AP30" s="237">
        <v>33.002339545630505</v>
      </c>
      <c r="AQ30" s="238">
        <v>32.309863664275447</v>
      </c>
      <c r="AR30" s="238">
        <v>22.633199764671552</v>
      </c>
      <c r="AS30" s="238">
        <v>2.5752278308774105E-3</v>
      </c>
      <c r="AT30" s="238">
        <v>33.610547984292353</v>
      </c>
      <c r="AU30" s="237">
        <v>33.131833794842784</v>
      </c>
      <c r="AV30" s="238">
        <v>32.91345936757623</v>
      </c>
      <c r="AW30" s="238">
        <v>27.770962864539186</v>
      </c>
      <c r="AX30" s="238">
        <v>5.3495786319944687E-3</v>
      </c>
      <c r="AY30" s="238">
        <v>33.297124366732668</v>
      </c>
      <c r="AZ30" s="237">
        <v>33.58519071121124</v>
      </c>
      <c r="BA30" s="238">
        <v>33.396942838862536</v>
      </c>
      <c r="BB30" s="238">
        <v>29.53364078645162</v>
      </c>
      <c r="BC30" s="238">
        <v>0.30805519975538009</v>
      </c>
      <c r="BD30" s="238">
        <v>33.728049187685471</v>
      </c>
      <c r="BE30" s="237">
        <v>37.268154052673147</v>
      </c>
      <c r="BF30" s="238">
        <v>36.597677806996302</v>
      </c>
      <c r="BG30" s="238">
        <v>33.494968444061548</v>
      </c>
      <c r="BH30" s="238">
        <v>26.510746945473937</v>
      </c>
      <c r="BI30" s="239">
        <v>39.378740915494539</v>
      </c>
    </row>
    <row r="31" spans="1:61" x14ac:dyDescent="0.25">
      <c r="A31" s="240" t="s">
        <v>1643</v>
      </c>
      <c r="B31" s="237">
        <v>54.217544377027565</v>
      </c>
      <c r="C31" s="238">
        <v>53.605160244846545</v>
      </c>
      <c r="D31" s="238">
        <v>48.867689725713198</v>
      </c>
      <c r="E31" s="238">
        <v>42.319062687117132</v>
      </c>
      <c r="F31" s="238">
        <v>55.118332408921205</v>
      </c>
      <c r="G31" s="237">
        <v>37.410535493774418</v>
      </c>
      <c r="H31" s="238">
        <v>37.214490047894508</v>
      </c>
      <c r="I31" s="238">
        <v>34.2396100543966</v>
      </c>
      <c r="J31" s="238">
        <v>31.448230994808966</v>
      </c>
      <c r="K31" s="238">
        <v>38.2202867015178</v>
      </c>
      <c r="L31" s="237">
        <v>36.646303520858559</v>
      </c>
      <c r="M31" s="238">
        <v>36.526977835768854</v>
      </c>
      <c r="N31" s="238">
        <v>33.707469646206377</v>
      </c>
      <c r="O31" s="238">
        <v>32.892969573158368</v>
      </c>
      <c r="P31" s="238">
        <v>38.880073118975581</v>
      </c>
      <c r="Q31" s="237">
        <v>38.378567036974225</v>
      </c>
      <c r="R31" s="238">
        <v>37.982523523265854</v>
      </c>
      <c r="S31" s="238">
        <v>34.105504459590769</v>
      </c>
      <c r="T31" s="238">
        <v>33.361213391590681</v>
      </c>
      <c r="U31" s="238">
        <v>39.951198828053741</v>
      </c>
      <c r="V31" s="237">
        <v>37.702263325748397</v>
      </c>
      <c r="W31" s="238">
        <v>37.501601639730538</v>
      </c>
      <c r="X31" s="238">
        <v>34.481837035559543</v>
      </c>
      <c r="Y31" s="238">
        <v>31.723640363446616</v>
      </c>
      <c r="Z31" s="238">
        <v>38.912049722733869</v>
      </c>
      <c r="AA31" s="237">
        <v>38.461772725177646</v>
      </c>
      <c r="AB31" s="238">
        <v>38.324042635773715</v>
      </c>
      <c r="AC31" s="238">
        <v>34.344760970492828</v>
      </c>
      <c r="AD31" s="238">
        <v>26.507554290665734</v>
      </c>
      <c r="AE31" s="238">
        <v>39.354961295083157</v>
      </c>
      <c r="AF31" s="237">
        <v>32.156459355499713</v>
      </c>
      <c r="AG31" s="238">
        <v>31.540587476956798</v>
      </c>
      <c r="AH31" s="238">
        <v>4.7251811915183151</v>
      </c>
      <c r="AI31" s="238">
        <v>0</v>
      </c>
      <c r="AJ31" s="238">
        <v>34.356832794049673</v>
      </c>
      <c r="AK31" s="237">
        <v>31.838209639668282</v>
      </c>
      <c r="AL31" s="238">
        <v>31.543284710022963</v>
      </c>
      <c r="AM31" s="238">
        <v>14.764589132990883</v>
      </c>
      <c r="AN31" s="238">
        <v>0</v>
      </c>
      <c r="AO31" s="238">
        <v>33.099785797800081</v>
      </c>
      <c r="AP31" s="237">
        <v>33.417554111999401</v>
      </c>
      <c r="AQ31" s="238">
        <v>32.72027869645941</v>
      </c>
      <c r="AR31" s="238">
        <v>22.091466558157574</v>
      </c>
      <c r="AS31" s="238">
        <v>2.5752278308774105E-3</v>
      </c>
      <c r="AT31" s="238">
        <v>34.030547984292355</v>
      </c>
      <c r="AU31" s="237">
        <v>33.547077080266156</v>
      </c>
      <c r="AV31" s="238">
        <v>33.323459367576227</v>
      </c>
      <c r="AW31" s="238">
        <v>27.42711257637691</v>
      </c>
      <c r="AX31" s="238">
        <v>5.3495786319944687E-3</v>
      </c>
      <c r="AY31" s="238">
        <v>33.717124366732662</v>
      </c>
      <c r="AZ31" s="237">
        <v>34.007763011404982</v>
      </c>
      <c r="BA31" s="238">
        <v>33.816942838862538</v>
      </c>
      <c r="BB31" s="238">
        <v>29.163640786451619</v>
      </c>
      <c r="BC31" s="238">
        <v>0.29005174977066889</v>
      </c>
      <c r="BD31" s="238">
        <v>34.153136454911611</v>
      </c>
      <c r="BE31" s="237">
        <v>37.739063662928302</v>
      </c>
      <c r="BF31" s="238">
        <v>37.056035758942919</v>
      </c>
      <c r="BG31" s="238">
        <v>33.076565285033659</v>
      </c>
      <c r="BH31" s="238">
        <v>24.909114083164411</v>
      </c>
      <c r="BI31" s="239">
        <v>39.87451100633529</v>
      </c>
    </row>
    <row r="32" spans="1:61" x14ac:dyDescent="0.25">
      <c r="A32" s="240" t="s">
        <v>1644</v>
      </c>
      <c r="B32" s="237">
        <v>54.517463034437199</v>
      </c>
      <c r="C32" s="238">
        <v>53.603603964997461</v>
      </c>
      <c r="D32" s="238">
        <v>49.257261851528888</v>
      </c>
      <c r="E32" s="238">
        <v>43.478146205735683</v>
      </c>
      <c r="F32" s="238">
        <v>55.498293370658281</v>
      </c>
      <c r="G32" s="237">
        <v>38.699254014791613</v>
      </c>
      <c r="H32" s="238">
        <v>38.31470117248243</v>
      </c>
      <c r="I32" s="238">
        <v>35.145643279719899</v>
      </c>
      <c r="J32" s="238">
        <v>32.13221234166403</v>
      </c>
      <c r="K32" s="238">
        <v>39.471584423290992</v>
      </c>
      <c r="L32" s="237">
        <v>37.340809964923302</v>
      </c>
      <c r="M32" s="238">
        <v>37.218301268195397</v>
      </c>
      <c r="N32" s="238">
        <v>34.637283676119331</v>
      </c>
      <c r="O32" s="238">
        <v>33.857659475638243</v>
      </c>
      <c r="P32" s="238">
        <v>39.542436159361017</v>
      </c>
      <c r="Q32" s="237">
        <v>39.578731781433738</v>
      </c>
      <c r="R32" s="238">
        <v>39.143944095334724</v>
      </c>
      <c r="S32" s="238">
        <v>35.218382007298153</v>
      </c>
      <c r="T32" s="238">
        <v>34.501495989889762</v>
      </c>
      <c r="U32" s="238">
        <v>40.846335954840811</v>
      </c>
      <c r="V32" s="237">
        <v>38.332961390777719</v>
      </c>
      <c r="W32" s="238">
        <v>38.160045362549297</v>
      </c>
      <c r="X32" s="238">
        <v>35.262177952967427</v>
      </c>
      <c r="Y32" s="238">
        <v>32.563009184665134</v>
      </c>
      <c r="Z32" s="238">
        <v>39.575305294857181</v>
      </c>
      <c r="AA32" s="237">
        <v>38.901223458113591</v>
      </c>
      <c r="AB32" s="238">
        <v>38.352581839891386</v>
      </c>
      <c r="AC32" s="238">
        <v>34.919934342158932</v>
      </c>
      <c r="AD32" s="238">
        <v>28.165088433601653</v>
      </c>
      <c r="AE32" s="238">
        <v>40.069344257482143</v>
      </c>
      <c r="AF32" s="237">
        <v>34.413666123474016</v>
      </c>
      <c r="AG32" s="238">
        <v>33.634164528424094</v>
      </c>
      <c r="AH32" s="238">
        <v>5.2229251812490425</v>
      </c>
      <c r="AI32" s="238">
        <v>0</v>
      </c>
      <c r="AJ32" s="238">
        <v>35.649006874434143</v>
      </c>
      <c r="AK32" s="237">
        <v>34.375449721154681</v>
      </c>
      <c r="AL32" s="238">
        <v>34.288318295670194</v>
      </c>
      <c r="AM32" s="238">
        <v>16.221787389316589</v>
      </c>
      <c r="AN32" s="238">
        <v>0</v>
      </c>
      <c r="AO32" s="238">
        <v>35.69893264038928</v>
      </c>
      <c r="AP32" s="237">
        <v>35.74981496643418</v>
      </c>
      <c r="AQ32" s="238">
        <v>35.056163932294496</v>
      </c>
      <c r="AR32" s="238">
        <v>24.215465737316961</v>
      </c>
      <c r="AS32" s="238">
        <v>0</v>
      </c>
      <c r="AT32" s="238">
        <v>36.269758473533471</v>
      </c>
      <c r="AU32" s="237">
        <v>36.317187028520024</v>
      </c>
      <c r="AV32" s="238">
        <v>36.064038920676126</v>
      </c>
      <c r="AW32" s="238">
        <v>30.475195675438627</v>
      </c>
      <c r="AX32" s="238">
        <v>0</v>
      </c>
      <c r="AY32" s="238">
        <v>36.471221562229843</v>
      </c>
      <c r="AZ32" s="237">
        <v>36.622896376297057</v>
      </c>
      <c r="BA32" s="238">
        <v>36.430250444832247</v>
      </c>
      <c r="BB32" s="238">
        <v>32.257112805547656</v>
      </c>
      <c r="BC32" s="238">
        <v>0.29834288546092935</v>
      </c>
      <c r="BD32" s="238">
        <v>36.645755671112248</v>
      </c>
      <c r="BE32" s="237">
        <v>39.919110934392563</v>
      </c>
      <c r="BF32" s="238">
        <v>38.77627425574186</v>
      </c>
      <c r="BG32" s="238">
        <v>34.717691974623861</v>
      </c>
      <c r="BH32" s="238">
        <v>26.567117445778425</v>
      </c>
      <c r="BI32" s="239">
        <v>41.150119524139626</v>
      </c>
    </row>
    <row r="33" spans="1:61" x14ac:dyDescent="0.25">
      <c r="A33" s="240" t="s">
        <v>1645</v>
      </c>
      <c r="B33" s="237">
        <v>52.753659724829959</v>
      </c>
      <c r="C33" s="238">
        <v>52.412670380539481</v>
      </c>
      <c r="D33" s="238">
        <v>52.060946890768797</v>
      </c>
      <c r="E33" s="238">
        <v>51.40783220487311</v>
      </c>
      <c r="F33" s="238">
        <v>52.977681777659043</v>
      </c>
      <c r="G33" s="237">
        <v>35.148203296237902</v>
      </c>
      <c r="H33" s="238">
        <v>34.985318529576411</v>
      </c>
      <c r="I33" s="238">
        <v>35.067695715166771</v>
      </c>
      <c r="J33" s="238">
        <v>34.682190574574854</v>
      </c>
      <c r="K33" s="238">
        <v>35.59397872777307</v>
      </c>
      <c r="L33" s="237">
        <v>33.978713958213234</v>
      </c>
      <c r="M33" s="238">
        <v>33.785810016818814</v>
      </c>
      <c r="N33" s="238">
        <v>34.10365122393037</v>
      </c>
      <c r="O33" s="238">
        <v>34.145284986256115</v>
      </c>
      <c r="P33" s="238">
        <v>35.029727549700389</v>
      </c>
      <c r="Q33" s="237">
        <v>34.695241830619622</v>
      </c>
      <c r="R33" s="238">
        <v>34.400828303629567</v>
      </c>
      <c r="S33" s="238">
        <v>34.484105435030664</v>
      </c>
      <c r="T33" s="238">
        <v>34.466524588762738</v>
      </c>
      <c r="U33" s="238">
        <v>35.198225292222617</v>
      </c>
      <c r="V33" s="237">
        <v>35.139175460307747</v>
      </c>
      <c r="W33" s="238">
        <v>35.088442115545767</v>
      </c>
      <c r="X33" s="238">
        <v>35.156603187675884</v>
      </c>
      <c r="Y33" s="238">
        <v>34.961512814078993</v>
      </c>
      <c r="Z33" s="238">
        <v>35.605804539562811</v>
      </c>
      <c r="AA33" s="237">
        <v>36.368280830665704</v>
      </c>
      <c r="AB33" s="238">
        <v>36.31047135974012</v>
      </c>
      <c r="AC33" s="238">
        <v>36.330412109792341</v>
      </c>
      <c r="AD33" s="238">
        <v>36.165238275579391</v>
      </c>
      <c r="AE33" s="238">
        <v>36.695845558084784</v>
      </c>
      <c r="AF33" s="237">
        <v>5.2519511067734213</v>
      </c>
      <c r="AG33" s="238">
        <v>5.1249021286931393</v>
      </c>
      <c r="AH33" s="238">
        <v>5.05292450736912</v>
      </c>
      <c r="AI33" s="238">
        <v>2.5924008621625496E-3</v>
      </c>
      <c r="AJ33" s="238">
        <v>31.219817165647314</v>
      </c>
      <c r="AK33" s="237">
        <v>16.795993296153963</v>
      </c>
      <c r="AL33" s="238">
        <v>16.519046311710373</v>
      </c>
      <c r="AM33" s="238">
        <v>15.511368311371818</v>
      </c>
      <c r="AN33" s="238">
        <v>0.01</v>
      </c>
      <c r="AO33" s="238">
        <v>28.987059175202344</v>
      </c>
      <c r="AP33" s="237">
        <v>23.273713080624084</v>
      </c>
      <c r="AQ33" s="238">
        <v>23.198967873835993</v>
      </c>
      <c r="AR33" s="238">
        <v>22.839116839482749</v>
      </c>
      <c r="AS33" s="238">
        <v>2.5903782865391651</v>
      </c>
      <c r="AT33" s="238">
        <v>24.217304546086826</v>
      </c>
      <c r="AU33" s="237">
        <v>27.653631323884202</v>
      </c>
      <c r="AV33" s="238">
        <v>27.496638752776008</v>
      </c>
      <c r="AW33" s="238">
        <v>26.838448963695814</v>
      </c>
      <c r="AX33" s="238">
        <v>6.3064540498574901</v>
      </c>
      <c r="AY33" s="238">
        <v>28.059141749630495</v>
      </c>
      <c r="AZ33" s="237">
        <v>29.319268436293715</v>
      </c>
      <c r="BA33" s="238">
        <v>28.94599761510764</v>
      </c>
      <c r="BB33" s="238">
        <v>29.048455410515423</v>
      </c>
      <c r="BC33" s="238">
        <v>24.053279982286146</v>
      </c>
      <c r="BD33" s="238">
        <v>30.06445896641247</v>
      </c>
      <c r="BE33" s="237">
        <v>34.177695432302563</v>
      </c>
      <c r="BF33" s="238">
        <v>33.824220707956826</v>
      </c>
      <c r="BG33" s="238">
        <v>33.743421635712927</v>
      </c>
      <c r="BH33" s="238">
        <v>32.303144419494068</v>
      </c>
      <c r="BI33" s="239">
        <v>34.341704610155375</v>
      </c>
    </row>
    <row r="34" spans="1:61" x14ac:dyDescent="0.25">
      <c r="A34" s="240" t="s">
        <v>1646</v>
      </c>
      <c r="B34" s="237">
        <v>53.341331113187891</v>
      </c>
      <c r="C34" s="238">
        <v>52.994072316563837</v>
      </c>
      <c r="D34" s="238">
        <v>52.640032284593737</v>
      </c>
      <c r="E34" s="238">
        <v>51.980453498645439</v>
      </c>
      <c r="F34" s="238">
        <v>53.557832490714745</v>
      </c>
      <c r="G34" s="237">
        <v>35.354046785120417</v>
      </c>
      <c r="H34" s="238">
        <v>35.144961870995836</v>
      </c>
      <c r="I34" s="238">
        <v>35.316627721053472</v>
      </c>
      <c r="J34" s="238">
        <v>34.894102280309248</v>
      </c>
      <c r="K34" s="238">
        <v>35.86319349650686</v>
      </c>
      <c r="L34" s="237">
        <v>34.267080439295974</v>
      </c>
      <c r="M34" s="238">
        <v>34.066098855500201</v>
      </c>
      <c r="N34" s="238">
        <v>34.400153468203463</v>
      </c>
      <c r="O34" s="238">
        <v>34.43174786695517</v>
      </c>
      <c r="P34" s="238">
        <v>35.358221969213162</v>
      </c>
      <c r="Q34" s="237">
        <v>34.980454121438264</v>
      </c>
      <c r="R34" s="238">
        <v>34.608773322632914</v>
      </c>
      <c r="S34" s="238">
        <v>34.783108961765862</v>
      </c>
      <c r="T34" s="238">
        <v>34.779392339580326</v>
      </c>
      <c r="U34" s="238">
        <v>35.549646156681135</v>
      </c>
      <c r="V34" s="237">
        <v>35.486167495390639</v>
      </c>
      <c r="W34" s="238">
        <v>35.417797162148879</v>
      </c>
      <c r="X34" s="238">
        <v>35.481127983972343</v>
      </c>
      <c r="Y34" s="238">
        <v>35.30150726922961</v>
      </c>
      <c r="Z34" s="238">
        <v>35.998386584022846</v>
      </c>
      <c r="AA34" s="237">
        <v>36.726855712945436</v>
      </c>
      <c r="AB34" s="238">
        <v>36.653090470081551</v>
      </c>
      <c r="AC34" s="238">
        <v>36.671973911692149</v>
      </c>
      <c r="AD34" s="238">
        <v>36.498883958598249</v>
      </c>
      <c r="AE34" s="238">
        <v>37.095735696796147</v>
      </c>
      <c r="AF34" s="237">
        <v>5.2933060559355942</v>
      </c>
      <c r="AG34" s="238">
        <v>5.1533452805042108</v>
      </c>
      <c r="AH34" s="238">
        <v>5.0890536917936195</v>
      </c>
      <c r="AI34" s="238">
        <v>2.5924008621625496E-3</v>
      </c>
      <c r="AJ34" s="238">
        <v>31.437888914569065</v>
      </c>
      <c r="AK34" s="237">
        <v>16.882869650648715</v>
      </c>
      <c r="AL34" s="238">
        <v>16.582900981356978</v>
      </c>
      <c r="AM34" s="238">
        <v>15.596507831590426</v>
      </c>
      <c r="AN34" s="238">
        <v>0.01</v>
      </c>
      <c r="AO34" s="238">
        <v>29.166308975605695</v>
      </c>
      <c r="AP34" s="237">
        <v>23.398903745587617</v>
      </c>
      <c r="AQ34" s="238">
        <v>23.323760357744018</v>
      </c>
      <c r="AR34" s="238">
        <v>22.95911683948275</v>
      </c>
      <c r="AS34" s="238">
        <v>2.6032544256935521</v>
      </c>
      <c r="AT34" s="238">
        <v>24.349895728190663</v>
      </c>
      <c r="AU34" s="237">
        <v>27.771443558539655</v>
      </c>
      <c r="AV34" s="238">
        <v>27.614849217359208</v>
      </c>
      <c r="AW34" s="238">
        <v>26.951034577836541</v>
      </c>
      <c r="AX34" s="238">
        <v>6.322502785753473</v>
      </c>
      <c r="AY34" s="238">
        <v>28.12949985591715</v>
      </c>
      <c r="AZ34" s="237">
        <v>29.418914569325487</v>
      </c>
      <c r="BA34" s="238">
        <v>29.071051345238079</v>
      </c>
      <c r="BB34" s="238">
        <v>29.120933766580915</v>
      </c>
      <c r="BC34" s="238">
        <v>24.150807498866527</v>
      </c>
      <c r="BD34" s="238">
        <v>30.178872703214051</v>
      </c>
      <c r="BE34" s="237">
        <v>34.310748069245655</v>
      </c>
      <c r="BF34" s="238">
        <v>33.947093771639523</v>
      </c>
      <c r="BG34" s="238">
        <v>33.863421635712932</v>
      </c>
      <c r="BH34" s="238">
        <v>32.495410119086898</v>
      </c>
      <c r="BI34" s="239">
        <v>34.632866480776549</v>
      </c>
    </row>
    <row r="35" spans="1:61" x14ac:dyDescent="0.25">
      <c r="A35" s="240" t="s">
        <v>1647</v>
      </c>
      <c r="B35" s="237">
        <v>53.341301636733753</v>
      </c>
      <c r="C35" s="238">
        <v>52.940730488408931</v>
      </c>
      <c r="D35" s="238">
        <v>51.181760981597115</v>
      </c>
      <c r="E35" s="238">
        <v>45.998134431226738</v>
      </c>
      <c r="F35" s="238">
        <v>54.119682186142718</v>
      </c>
      <c r="G35" s="237">
        <v>36.083494440143312</v>
      </c>
      <c r="H35" s="238">
        <v>36.260889951483485</v>
      </c>
      <c r="I35" s="238">
        <v>35.425894101216173</v>
      </c>
      <c r="J35" s="238">
        <v>33.242655529773224</v>
      </c>
      <c r="K35" s="238">
        <v>36.736503129626769</v>
      </c>
      <c r="L35" s="237">
        <v>35.275667087033774</v>
      </c>
      <c r="M35" s="238">
        <v>35.519562379499355</v>
      </c>
      <c r="N35" s="238">
        <v>34.908844006989312</v>
      </c>
      <c r="O35" s="238">
        <v>34.183637144727967</v>
      </c>
      <c r="P35" s="238">
        <v>37.421615880235521</v>
      </c>
      <c r="Q35" s="237">
        <v>36.900903932044322</v>
      </c>
      <c r="R35" s="238">
        <v>36.500636286549266</v>
      </c>
      <c r="S35" s="238">
        <v>35.363915397567432</v>
      </c>
      <c r="T35" s="238">
        <v>34.602183596095109</v>
      </c>
      <c r="U35" s="238">
        <v>38.60055315567088</v>
      </c>
      <c r="V35" s="237">
        <v>36.313473824594396</v>
      </c>
      <c r="W35" s="238">
        <v>36.115438028703082</v>
      </c>
      <c r="X35" s="238">
        <v>35.7951025494812</v>
      </c>
      <c r="Y35" s="238">
        <v>33.885348104880023</v>
      </c>
      <c r="Z35" s="238">
        <v>37.48651954506915</v>
      </c>
      <c r="AA35" s="237">
        <v>37.067439102902462</v>
      </c>
      <c r="AB35" s="238">
        <v>36.972913595218913</v>
      </c>
      <c r="AC35" s="238">
        <v>35.957342994230665</v>
      </c>
      <c r="AD35" s="238">
        <v>28.545123210617572</v>
      </c>
      <c r="AE35" s="238">
        <v>37.875069394833218</v>
      </c>
      <c r="AF35" s="237">
        <v>31.898637248883805</v>
      </c>
      <c r="AG35" s="238">
        <v>31.290327182253002</v>
      </c>
      <c r="AH35" s="238">
        <v>5.1403441882787604</v>
      </c>
      <c r="AI35" s="238">
        <v>0</v>
      </c>
      <c r="AJ35" s="238">
        <v>32.850153514384935</v>
      </c>
      <c r="AK35" s="237">
        <v>31.686287961973019</v>
      </c>
      <c r="AL35" s="238">
        <v>31.368378967505773</v>
      </c>
      <c r="AM35" s="238">
        <v>15.798117528048556</v>
      </c>
      <c r="AN35" s="238">
        <v>0</v>
      </c>
      <c r="AO35" s="238">
        <v>31.651733861050463</v>
      </c>
      <c r="AP35" s="237">
        <v>33.201523350405118</v>
      </c>
      <c r="AQ35" s="238">
        <v>32.509550016976952</v>
      </c>
      <c r="AR35" s="238">
        <v>23.40245666983715</v>
      </c>
      <c r="AS35" s="238">
        <v>0.28069983356563771</v>
      </c>
      <c r="AT35" s="238">
        <v>32.482711646627884</v>
      </c>
      <c r="AU35" s="237">
        <v>32.4014194327995</v>
      </c>
      <c r="AV35" s="238">
        <v>32.847963883613062</v>
      </c>
      <c r="AW35" s="238">
        <v>27.462307188184202</v>
      </c>
      <c r="AX35" s="238">
        <v>0.68474606489529199</v>
      </c>
      <c r="AY35" s="238">
        <v>32.302619072850142</v>
      </c>
      <c r="AZ35" s="237">
        <v>32.59279652795432</v>
      </c>
      <c r="BA35" s="238">
        <v>32.387245776234209</v>
      </c>
      <c r="BB35" s="238">
        <v>29.97368380190926</v>
      </c>
      <c r="BC35" s="238">
        <v>2.8913550721734271</v>
      </c>
      <c r="BD35" s="238">
        <v>32.783310989363883</v>
      </c>
      <c r="BE35" s="237">
        <v>36.34655818145</v>
      </c>
      <c r="BF35" s="238">
        <v>35.612963367333492</v>
      </c>
      <c r="BG35" s="238">
        <v>34.397973380135959</v>
      </c>
      <c r="BH35" s="238">
        <v>28.703410963911438</v>
      </c>
      <c r="BI35" s="239">
        <v>38.352025425434377</v>
      </c>
    </row>
    <row r="36" spans="1:61" x14ac:dyDescent="0.25">
      <c r="A36" s="240" t="s">
        <v>1648</v>
      </c>
      <c r="B36" s="237">
        <v>52.919543778463549</v>
      </c>
      <c r="C36" s="238">
        <v>52.450692850285265</v>
      </c>
      <c r="D36" s="238">
        <v>52.378566079686571</v>
      </c>
      <c r="E36" s="238">
        <v>51.143874609016805</v>
      </c>
      <c r="F36" s="238">
        <v>53.390074562791781</v>
      </c>
      <c r="G36" s="237">
        <v>34.521370817105009</v>
      </c>
      <c r="H36" s="238">
        <v>34.375034879019715</v>
      </c>
      <c r="I36" s="238">
        <v>34.440633783973396</v>
      </c>
      <c r="J36" s="238">
        <v>33.911803099192646</v>
      </c>
      <c r="K36" s="238">
        <v>35.394970992864394</v>
      </c>
      <c r="L36" s="237">
        <v>34.229331156908572</v>
      </c>
      <c r="M36" s="238">
        <v>34.128996172378649</v>
      </c>
      <c r="N36" s="238">
        <v>34.294951058815982</v>
      </c>
      <c r="O36" s="238">
        <v>34.328638661209006</v>
      </c>
      <c r="P36" s="238">
        <v>36.069069806419165</v>
      </c>
      <c r="Q36" s="237">
        <v>35.086766960651289</v>
      </c>
      <c r="R36" s="238">
        <v>34.641429384776124</v>
      </c>
      <c r="S36" s="238">
        <v>34.628434041738913</v>
      </c>
      <c r="T36" s="238">
        <v>34.615060777438373</v>
      </c>
      <c r="U36" s="238">
        <v>36.705327706954179</v>
      </c>
      <c r="V36" s="237">
        <v>35.56431180425259</v>
      </c>
      <c r="W36" s="238">
        <v>35.486563151004077</v>
      </c>
      <c r="X36" s="238">
        <v>35.540618867882046</v>
      </c>
      <c r="Y36" s="238">
        <v>35.174660386466662</v>
      </c>
      <c r="Z36" s="238">
        <v>36.241310411367422</v>
      </c>
      <c r="AA36" s="237">
        <v>36.680108152472087</v>
      </c>
      <c r="AB36" s="238">
        <v>36.473251258325838</v>
      </c>
      <c r="AC36" s="238">
        <v>36.55550442899046</v>
      </c>
      <c r="AD36" s="238">
        <v>36.285345021757813</v>
      </c>
      <c r="AE36" s="238">
        <v>37.300701474016329</v>
      </c>
      <c r="AF36" s="237">
        <v>7.6520346907261265</v>
      </c>
      <c r="AG36" s="238">
        <v>7.4999846171092619</v>
      </c>
      <c r="AH36" s="238">
        <v>4.8645366171556654</v>
      </c>
      <c r="AI36" s="238">
        <v>0</v>
      </c>
      <c r="AJ36" s="238">
        <v>30.636625013848199</v>
      </c>
      <c r="AK36" s="237">
        <v>17.599353931285581</v>
      </c>
      <c r="AL36" s="238">
        <v>17.432576912818345</v>
      </c>
      <c r="AM36" s="238">
        <v>15.023030147271339</v>
      </c>
      <c r="AN36" s="238">
        <v>0</v>
      </c>
      <c r="AO36" s="238">
        <v>28.55936392049432</v>
      </c>
      <c r="AP36" s="237">
        <v>23.414280887373398</v>
      </c>
      <c r="AQ36" s="238">
        <v>23.243382212493593</v>
      </c>
      <c r="AR36" s="238">
        <v>22.046129845749071</v>
      </c>
      <c r="AS36" s="238">
        <v>2.4748523073259268</v>
      </c>
      <c r="AT36" s="238">
        <v>24.466588214628374</v>
      </c>
      <c r="AU36" s="237">
        <v>27.251322761421832</v>
      </c>
      <c r="AV36" s="238">
        <v>27.055767636954698</v>
      </c>
      <c r="AW36" s="238">
        <v>25.955321421207827</v>
      </c>
      <c r="AX36" s="238">
        <v>5.9299212128137349</v>
      </c>
      <c r="AY36" s="238">
        <v>27.480909357948264</v>
      </c>
      <c r="AZ36" s="237">
        <v>28.781899733796195</v>
      </c>
      <c r="BA36" s="238">
        <v>28.594887441486854</v>
      </c>
      <c r="BB36" s="238">
        <v>28.339960908968639</v>
      </c>
      <c r="BC36" s="238">
        <v>23.051149346801491</v>
      </c>
      <c r="BD36" s="238">
        <v>29.181077559690316</v>
      </c>
      <c r="BE36" s="237">
        <v>34.303336077983829</v>
      </c>
      <c r="BF36" s="238">
        <v>33.821827512521715</v>
      </c>
      <c r="BG36" s="238">
        <v>33.516575982847669</v>
      </c>
      <c r="BH36" s="238">
        <v>31.376228696429671</v>
      </c>
      <c r="BI36" s="239">
        <v>34.185773789148307</v>
      </c>
    </row>
    <row r="37" spans="1:61" x14ac:dyDescent="0.25">
      <c r="A37" s="240" t="s">
        <v>1649</v>
      </c>
      <c r="B37" s="237">
        <v>54.525622534805649</v>
      </c>
      <c r="C37" s="238">
        <v>54.012356250496858</v>
      </c>
      <c r="D37" s="238">
        <v>53.968543523450961</v>
      </c>
      <c r="E37" s="238">
        <v>52.567530125072757</v>
      </c>
      <c r="F37" s="238">
        <v>54.987092893255081</v>
      </c>
      <c r="G37" s="237">
        <v>35.54749603610378</v>
      </c>
      <c r="H37" s="238">
        <v>34.759166744417492</v>
      </c>
      <c r="I37" s="238">
        <v>35.421586687028679</v>
      </c>
      <c r="J37" s="238">
        <v>34.853727916048136</v>
      </c>
      <c r="K37" s="238">
        <v>36.469733193300016</v>
      </c>
      <c r="L37" s="237">
        <v>35.267389372072316</v>
      </c>
      <c r="M37" s="238">
        <v>35.164344239792747</v>
      </c>
      <c r="N37" s="238">
        <v>35.33297174620477</v>
      </c>
      <c r="O37" s="238">
        <v>35.31626521466724</v>
      </c>
      <c r="P37" s="238">
        <v>37.163312883908326</v>
      </c>
      <c r="Q37" s="237">
        <v>36.111550952623247</v>
      </c>
      <c r="R37" s="238">
        <v>35.295532684241614</v>
      </c>
      <c r="S37" s="238">
        <v>35.739134306891053</v>
      </c>
      <c r="T37" s="238">
        <v>35.635280406526078</v>
      </c>
      <c r="U37" s="238">
        <v>37.889154746724969</v>
      </c>
      <c r="V37" s="237">
        <v>35.339124701888544</v>
      </c>
      <c r="W37" s="238">
        <v>35.146235236105284</v>
      </c>
      <c r="X37" s="238">
        <v>36.237823245406965</v>
      </c>
      <c r="Y37" s="238">
        <v>34.863970400863735</v>
      </c>
      <c r="Z37" s="238">
        <v>37.339077283669077</v>
      </c>
      <c r="AA37" s="237">
        <v>37.701749634609982</v>
      </c>
      <c r="AB37" s="238">
        <v>37.418479456047848</v>
      </c>
      <c r="AC37" s="238">
        <v>37.567950110724766</v>
      </c>
      <c r="AD37" s="238">
        <v>36.440863984861714</v>
      </c>
      <c r="AE37" s="238">
        <v>38.454752591908282</v>
      </c>
      <c r="AF37" s="237">
        <v>7.5961614975041112</v>
      </c>
      <c r="AG37" s="238">
        <v>7.3269870086194002</v>
      </c>
      <c r="AH37" s="238">
        <v>4.7380844716699206</v>
      </c>
      <c r="AI37" s="238">
        <v>0</v>
      </c>
      <c r="AJ37" s="238">
        <v>31.565865951399527</v>
      </c>
      <c r="AK37" s="237">
        <v>17.725750888548561</v>
      </c>
      <c r="AL37" s="238">
        <v>17.205938374706072</v>
      </c>
      <c r="AM37" s="238">
        <v>14.84714031996374</v>
      </c>
      <c r="AN37" s="238">
        <v>0</v>
      </c>
      <c r="AO37" s="238">
        <v>29.415170480129255</v>
      </c>
      <c r="AP37" s="237">
        <v>23.939294814123414</v>
      </c>
      <c r="AQ37" s="238">
        <v>23.093382212493591</v>
      </c>
      <c r="AR37" s="238">
        <v>21.510570062881698</v>
      </c>
      <c r="AS37" s="238">
        <v>2.5006045856347003</v>
      </c>
      <c r="AT37" s="238">
        <v>25.212551993237579</v>
      </c>
      <c r="AU37" s="237">
        <v>27.229878585353049</v>
      </c>
      <c r="AV37" s="238">
        <v>26.815408199717783</v>
      </c>
      <c r="AW37" s="238">
        <v>25.277728525283337</v>
      </c>
      <c r="AX37" s="238">
        <v>5.7695205546060349</v>
      </c>
      <c r="AY37" s="238">
        <v>28.314090316703382</v>
      </c>
      <c r="AZ37" s="237">
        <v>29.659290103705519</v>
      </c>
      <c r="BA37" s="238">
        <v>28.412316567996676</v>
      </c>
      <c r="BB37" s="238">
        <v>28.315819038830536</v>
      </c>
      <c r="BC37" s="238">
        <v>23.116132098986728</v>
      </c>
      <c r="BD37" s="238">
        <v>30.049862705496807</v>
      </c>
      <c r="BE37" s="237">
        <v>35.018784794815019</v>
      </c>
      <c r="BF37" s="238">
        <v>34.562872157389194</v>
      </c>
      <c r="BG37" s="238">
        <v>34.092833405249323</v>
      </c>
      <c r="BH37" s="238">
        <v>31.061368376867584</v>
      </c>
      <c r="BI37" s="239">
        <v>35.372548692949302</v>
      </c>
    </row>
    <row r="38" spans="1:61" x14ac:dyDescent="0.25">
      <c r="A38" s="240" t="s">
        <v>1650</v>
      </c>
      <c r="B38" s="237">
        <v>54.163508658002534</v>
      </c>
      <c r="C38" s="238">
        <v>53.599511591074474</v>
      </c>
      <c r="D38" s="238">
        <v>53.067188297867936</v>
      </c>
      <c r="E38" s="238">
        <v>51.789034121789967</v>
      </c>
      <c r="F38" s="238">
        <v>54.821410536749489</v>
      </c>
      <c r="G38" s="237">
        <v>36.697607366977287</v>
      </c>
      <c r="H38" s="238">
        <v>36.509993935435716</v>
      </c>
      <c r="I38" s="238">
        <v>36.402867682809436</v>
      </c>
      <c r="J38" s="238">
        <v>34.956553250311778</v>
      </c>
      <c r="K38" s="238">
        <v>37.063469548156753</v>
      </c>
      <c r="L38" s="237">
        <v>36.530606410425506</v>
      </c>
      <c r="M38" s="238">
        <v>36.36617752211216</v>
      </c>
      <c r="N38" s="238">
        <v>36.561700253282254</v>
      </c>
      <c r="O38" s="238">
        <v>36.535253314653616</v>
      </c>
      <c r="P38" s="238">
        <v>38.901041427664609</v>
      </c>
      <c r="Q38" s="237">
        <v>38.130432609678884</v>
      </c>
      <c r="R38" s="238">
        <v>37.468076179948824</v>
      </c>
      <c r="S38" s="238">
        <v>37.270449746964395</v>
      </c>
      <c r="T38" s="238">
        <v>36.854003699761698</v>
      </c>
      <c r="U38" s="238">
        <v>40.131565690939922</v>
      </c>
      <c r="V38" s="237">
        <v>38.432746085184839</v>
      </c>
      <c r="W38" s="238">
        <v>38.255457690489152</v>
      </c>
      <c r="X38" s="238">
        <v>38.043096253592104</v>
      </c>
      <c r="Y38" s="238">
        <v>37.39173691345492</v>
      </c>
      <c r="Z38" s="238">
        <v>39.519105156467759</v>
      </c>
      <c r="AA38" s="237">
        <v>39.363957318877318</v>
      </c>
      <c r="AB38" s="238">
        <v>39.273698909009291</v>
      </c>
      <c r="AC38" s="238">
        <v>39.061222318809612</v>
      </c>
      <c r="AD38" s="238">
        <v>39.110066152073593</v>
      </c>
      <c r="AE38" s="238">
        <v>40.225179314839792</v>
      </c>
      <c r="AF38" s="237">
        <v>24.591536572763527</v>
      </c>
      <c r="AG38" s="238">
        <v>24.084197816501419</v>
      </c>
      <c r="AH38" s="238">
        <v>5.2949029037650135</v>
      </c>
      <c r="AI38" s="238">
        <v>4.8879831518145985E-3</v>
      </c>
      <c r="AJ38" s="238">
        <v>33.830821828190729</v>
      </c>
      <c r="AK38" s="237">
        <v>27.392802294333517</v>
      </c>
      <c r="AL38" s="238">
        <v>27.102056388937434</v>
      </c>
      <c r="AM38" s="238">
        <v>16.340597247037493</v>
      </c>
      <c r="AN38" s="238">
        <v>0.01</v>
      </c>
      <c r="AO38" s="238">
        <v>32.087196792831925</v>
      </c>
      <c r="AP38" s="237">
        <v>30.122938631927802</v>
      </c>
      <c r="AQ38" s="238">
        <v>29.369052469604043</v>
      </c>
      <c r="AR38" s="238">
        <v>24.112103833216427</v>
      </c>
      <c r="AS38" s="238">
        <v>2.7629185512079517</v>
      </c>
      <c r="AT38" s="238">
        <v>31.458503627310762</v>
      </c>
      <c r="AU38" s="237">
        <v>31.44471818918004</v>
      </c>
      <c r="AV38" s="238">
        <v>31.275292634424289</v>
      </c>
      <c r="AW38" s="238">
        <v>28.270179279152501</v>
      </c>
      <c r="AX38" s="238">
        <v>6.5311363524012567</v>
      </c>
      <c r="AY38" s="238">
        <v>31.789155246939398</v>
      </c>
      <c r="AZ38" s="237">
        <v>32.617042011109845</v>
      </c>
      <c r="BA38" s="238">
        <v>32.207684817482573</v>
      </c>
      <c r="BB38" s="238">
        <v>30.601470340360983</v>
      </c>
      <c r="BC38" s="238">
        <v>25.148346672852458</v>
      </c>
      <c r="BD38" s="238">
        <v>35.598189171203167</v>
      </c>
      <c r="BE38" s="237">
        <v>37.44977665071282</v>
      </c>
      <c r="BF38" s="238">
        <v>36.700313195208544</v>
      </c>
      <c r="BG38" s="238">
        <v>36.05710045941624</v>
      </c>
      <c r="BH38" s="238">
        <v>33.147536047237388</v>
      </c>
      <c r="BI38" s="239">
        <v>42.519862302549086</v>
      </c>
    </row>
    <row r="39" spans="1:61" x14ac:dyDescent="0.25">
      <c r="A39" s="240" t="s">
        <v>1651</v>
      </c>
      <c r="B39" s="237">
        <v>52.944669547491245</v>
      </c>
      <c r="C39" s="238">
        <v>52.746683029517342</v>
      </c>
      <c r="D39" s="238">
        <v>51.899534634029408</v>
      </c>
      <c r="E39" s="238">
        <v>51.622672532984964</v>
      </c>
      <c r="F39" s="238">
        <v>53.599322304273883</v>
      </c>
      <c r="G39" s="237">
        <v>35.470981887186099</v>
      </c>
      <c r="H39" s="238">
        <v>35.513413836536664</v>
      </c>
      <c r="I39" s="238">
        <v>35.31059509941165</v>
      </c>
      <c r="J39" s="238">
        <v>33.704851797279098</v>
      </c>
      <c r="K39" s="238">
        <v>36.150119948558391</v>
      </c>
      <c r="L39" s="237">
        <v>35.462930526802481</v>
      </c>
      <c r="M39" s="238">
        <v>35.396542345230621</v>
      </c>
      <c r="N39" s="238">
        <v>35.62369243840272</v>
      </c>
      <c r="O39" s="238">
        <v>35.714875245545279</v>
      </c>
      <c r="P39" s="238">
        <v>37.215301014958037</v>
      </c>
      <c r="Q39" s="237">
        <v>37.257031645748533</v>
      </c>
      <c r="R39" s="238">
        <v>36.698409972592792</v>
      </c>
      <c r="S39" s="238">
        <v>36.434124178408723</v>
      </c>
      <c r="T39" s="238">
        <v>35.485836233650744</v>
      </c>
      <c r="U39" s="238">
        <v>39.021027397577406</v>
      </c>
      <c r="V39" s="237">
        <v>37.477012365064361</v>
      </c>
      <c r="W39" s="238">
        <v>37.411307727237975</v>
      </c>
      <c r="X39" s="238">
        <v>37.220067792602407</v>
      </c>
      <c r="Y39" s="238">
        <v>36.462473312758796</v>
      </c>
      <c r="Z39" s="238">
        <v>38.429467678273838</v>
      </c>
      <c r="AA39" s="237">
        <v>38.188624349323277</v>
      </c>
      <c r="AB39" s="238">
        <v>38.243437392346706</v>
      </c>
      <c r="AC39" s="238">
        <v>37.343112531323449</v>
      </c>
      <c r="AD39" s="238">
        <v>46.282191164084317</v>
      </c>
      <c r="AE39" s="238">
        <v>38.545823881374076</v>
      </c>
      <c r="AF39" s="237">
        <v>27.395995875268838</v>
      </c>
      <c r="AG39" s="238">
        <v>26.701210702007867</v>
      </c>
      <c r="AH39" s="238">
        <v>5.2100219010974351</v>
      </c>
      <c r="AI39" s="238">
        <v>2.5924008621625496E-3</v>
      </c>
      <c r="AJ39" s="238">
        <v>33.130997203620012</v>
      </c>
      <c r="AK39" s="237">
        <v>28.346404903632216</v>
      </c>
      <c r="AL39" s="238">
        <v>27.990855261342631</v>
      </c>
      <c r="AM39" s="238">
        <v>15.661137994626763</v>
      </c>
      <c r="AN39" s="238">
        <v>0.01</v>
      </c>
      <c r="AO39" s="238">
        <v>30.697633786509158</v>
      </c>
      <c r="AP39" s="237">
        <v>30.165289939423698</v>
      </c>
      <c r="AQ39" s="238">
        <v>29.329912384502578</v>
      </c>
      <c r="AR39" s="238">
        <v>23.281394016758568</v>
      </c>
      <c r="AS39" s="238">
        <v>3.5715400901034586</v>
      </c>
      <c r="AT39" s="238">
        <v>30.783420202729932</v>
      </c>
      <c r="AU39" s="237">
        <v>30.951120099590607</v>
      </c>
      <c r="AV39" s="238">
        <v>30.758953363063164</v>
      </c>
      <c r="AW39" s="238">
        <v>27.832661598326993</v>
      </c>
      <c r="AX39" s="238">
        <v>8.3478111717020926</v>
      </c>
      <c r="AY39" s="238">
        <v>31.35157905500246</v>
      </c>
      <c r="AZ39" s="237">
        <v>32.128135682121687</v>
      </c>
      <c r="BA39" s="238">
        <v>31.598595497659478</v>
      </c>
      <c r="BB39" s="238">
        <v>30.182691271088469</v>
      </c>
      <c r="BC39" s="238">
        <v>32.217536166847673</v>
      </c>
      <c r="BD39" s="238">
        <v>34.101881923245081</v>
      </c>
      <c r="BE39" s="237">
        <v>36.828270762901084</v>
      </c>
      <c r="BF39" s="238">
        <v>36.053367078605383</v>
      </c>
      <c r="BG39" s="238">
        <v>35.519272727815661</v>
      </c>
      <c r="BH39" s="238">
        <v>33.123331517036412</v>
      </c>
      <c r="BI39" s="239">
        <v>40.529093415808461</v>
      </c>
    </row>
    <row r="40" spans="1:61" x14ac:dyDescent="0.25">
      <c r="A40" s="240" t="s">
        <v>1652</v>
      </c>
      <c r="B40" s="237">
        <v>52.970344710755228</v>
      </c>
      <c r="C40" s="238">
        <v>52.623724660767685</v>
      </c>
      <c r="D40" s="238">
        <v>52.272354064296429</v>
      </c>
      <c r="E40" s="238">
        <v>51.619482666934658</v>
      </c>
      <c r="F40" s="238">
        <v>53.186786811204065</v>
      </c>
      <c r="G40" s="237">
        <v>35.243927578464344</v>
      </c>
      <c r="H40" s="238">
        <v>35.042726083846489</v>
      </c>
      <c r="I40" s="238">
        <v>35.158078057646684</v>
      </c>
      <c r="J40" s="238">
        <v>34.777691429574247</v>
      </c>
      <c r="K40" s="238">
        <v>35.691974833301074</v>
      </c>
      <c r="L40" s="237">
        <v>34.086378401528144</v>
      </c>
      <c r="M40" s="238">
        <v>33.888466111509061</v>
      </c>
      <c r="N40" s="238">
        <v>34.211714167775447</v>
      </c>
      <c r="O40" s="238">
        <v>34.248332868002173</v>
      </c>
      <c r="P40" s="238">
        <v>35.169727549700376</v>
      </c>
      <c r="Q40" s="237">
        <v>34.820218919606511</v>
      </c>
      <c r="R40" s="238">
        <v>34.536531230599181</v>
      </c>
      <c r="S40" s="238">
        <v>34.611166371399641</v>
      </c>
      <c r="T40" s="238">
        <v>34.598105502225351</v>
      </c>
      <c r="U40" s="238">
        <v>35.345301371499382</v>
      </c>
      <c r="V40" s="237">
        <v>35.281419978975102</v>
      </c>
      <c r="W40" s="238">
        <v>35.205981021695067</v>
      </c>
      <c r="X40" s="238">
        <v>35.274154900748059</v>
      </c>
      <c r="Y40" s="238">
        <v>35.085830523759</v>
      </c>
      <c r="Z40" s="238">
        <v>35.748386584022846</v>
      </c>
      <c r="AA40" s="237">
        <v>36.515192775759807</v>
      </c>
      <c r="AB40" s="238">
        <v>36.434941943207384</v>
      </c>
      <c r="AC40" s="238">
        <v>36.455445375784301</v>
      </c>
      <c r="AD40" s="238">
        <v>36.287354142122219</v>
      </c>
      <c r="AE40" s="238">
        <v>36.843277782888421</v>
      </c>
      <c r="AF40" s="237">
        <v>5.2700201820357808</v>
      </c>
      <c r="AG40" s="238">
        <v>5.1352351963031246</v>
      </c>
      <c r="AH40" s="238">
        <v>5.0658277875207265</v>
      </c>
      <c r="AI40" s="238">
        <v>2.5924008621625496E-3</v>
      </c>
      <c r="AJ40" s="238">
        <v>31.300041143459644</v>
      </c>
      <c r="AK40" s="237">
        <v>16.826729274424252</v>
      </c>
      <c r="AL40" s="238">
        <v>16.544443315214565</v>
      </c>
      <c r="AM40" s="238">
        <v>15.542328136905855</v>
      </c>
      <c r="AN40" s="238">
        <v>0.01</v>
      </c>
      <c r="AO40" s="238">
        <v>29.052442476436244</v>
      </c>
      <c r="AP40" s="237">
        <v>23.318903745587615</v>
      </c>
      <c r="AQ40" s="238">
        <v>23.243760357744019</v>
      </c>
      <c r="AR40" s="238">
        <v>22.883909737182755</v>
      </c>
      <c r="AS40" s="238">
        <v>2.5955287422009206</v>
      </c>
      <c r="AT40" s="238">
        <v>24.26730454608682</v>
      </c>
      <c r="AU40" s="237">
        <v>27.693631323884201</v>
      </c>
      <c r="AV40" s="238">
        <v>27.539683133182894</v>
      </c>
      <c r="AW40" s="238">
        <v>26.881034577836541</v>
      </c>
      <c r="AX40" s="238">
        <v>6.3118036284894838</v>
      </c>
      <c r="AY40" s="238">
        <v>28.084351320449539</v>
      </c>
      <c r="AZ40" s="237">
        <v>29.359091502809605</v>
      </c>
      <c r="BA40" s="238">
        <v>28.995997615107644</v>
      </c>
      <c r="BB40" s="238">
        <v>29.073504768050235</v>
      </c>
      <c r="BC40" s="238">
        <v>24.090807498866525</v>
      </c>
      <c r="BD40" s="238">
        <v>30.10922985850754</v>
      </c>
      <c r="BE40" s="237">
        <v>34.227955445471522</v>
      </c>
      <c r="BF40" s="238">
        <v>33.869364617452092</v>
      </c>
      <c r="BG40" s="238">
        <v>33.790808965260837</v>
      </c>
      <c r="BH40" s="238">
        <v>32.392479389390552</v>
      </c>
      <c r="BI40" s="239">
        <v>34.468698918202044</v>
      </c>
    </row>
    <row r="41" spans="1:61" x14ac:dyDescent="0.25">
      <c r="A41" s="240" t="s">
        <v>1653</v>
      </c>
      <c r="B41" s="237">
        <v>53.975352277507824</v>
      </c>
      <c r="C41" s="238">
        <v>53.502066060869197</v>
      </c>
      <c r="D41" s="238">
        <v>53.424526257061743</v>
      </c>
      <c r="E41" s="238">
        <v>52.161844272488608</v>
      </c>
      <c r="F41" s="238">
        <v>54.45580279143423</v>
      </c>
      <c r="G41" s="237">
        <v>35.21583760433554</v>
      </c>
      <c r="H41" s="238">
        <v>34.47775693537352</v>
      </c>
      <c r="I41" s="238">
        <v>35.127861205470339</v>
      </c>
      <c r="J41" s="238">
        <v>34.586315355314348</v>
      </c>
      <c r="K41" s="238">
        <v>36.104917291593189</v>
      </c>
      <c r="L41" s="237">
        <v>34.910480181740851</v>
      </c>
      <c r="M41" s="238">
        <v>34.810122922497769</v>
      </c>
      <c r="N41" s="238">
        <v>34.978763678042995</v>
      </c>
      <c r="O41" s="238">
        <v>35.017090575049608</v>
      </c>
      <c r="P41" s="238">
        <v>36.788693481131716</v>
      </c>
      <c r="Q41" s="237">
        <v>35.787446036861148</v>
      </c>
      <c r="R41" s="238">
        <v>35.009687769718816</v>
      </c>
      <c r="S41" s="238">
        <v>35.319755112668084</v>
      </c>
      <c r="T41" s="238">
        <v>35.306032748385682</v>
      </c>
      <c r="U41" s="238">
        <v>37.439214297818438</v>
      </c>
      <c r="V41" s="237">
        <v>34.978788747096502</v>
      </c>
      <c r="W41" s="238">
        <v>34.901053185131325</v>
      </c>
      <c r="X41" s="238">
        <v>35.910903268666694</v>
      </c>
      <c r="Y41" s="238">
        <v>34.596210728052313</v>
      </c>
      <c r="Z41" s="238">
        <v>36.961655761190542</v>
      </c>
      <c r="AA41" s="237">
        <v>37.38299147002018</v>
      </c>
      <c r="AB41" s="238">
        <v>37.131330637681664</v>
      </c>
      <c r="AC41" s="238">
        <v>37.282896593756675</v>
      </c>
      <c r="AD41" s="238">
        <v>36.733495057638521</v>
      </c>
      <c r="AE41" s="238">
        <v>38.042820937647406</v>
      </c>
      <c r="AF41" s="237">
        <v>7.5270024303822813</v>
      </c>
      <c r="AG41" s="238">
        <v>7.3776531438393711</v>
      </c>
      <c r="AH41" s="238">
        <v>4.784536280215705</v>
      </c>
      <c r="AI41" s="238">
        <v>0</v>
      </c>
      <c r="AJ41" s="238">
        <v>31.248690113727097</v>
      </c>
      <c r="AK41" s="237">
        <v>17.574089765076433</v>
      </c>
      <c r="AL41" s="238">
        <v>17.142476677059669</v>
      </c>
      <c r="AM41" s="238">
        <v>14.973277805512492</v>
      </c>
      <c r="AN41" s="238">
        <v>0</v>
      </c>
      <c r="AO41" s="238">
        <v>29.128369796770887</v>
      </c>
      <c r="AP41" s="237">
        <v>23.698908749775761</v>
      </c>
      <c r="AQ41" s="238">
        <v>22.860790634504383</v>
      </c>
      <c r="AR41" s="238">
        <v>21.683142852015393</v>
      </c>
      <c r="AS41" s="238">
        <v>2.5237816361125973</v>
      </c>
      <c r="AT41" s="238">
        <v>24.957369629029902</v>
      </c>
      <c r="AU41" s="237">
        <v>27.068125644721459</v>
      </c>
      <c r="AV41" s="238">
        <v>26.878013092636806</v>
      </c>
      <c r="AW41" s="238">
        <v>25.528294933514861</v>
      </c>
      <c r="AX41" s="238">
        <v>5.8310407088739709</v>
      </c>
      <c r="AY41" s="238">
        <v>28.03025315820296</v>
      </c>
      <c r="AZ41" s="237">
        <v>29.356811267054141</v>
      </c>
      <c r="BA41" s="238">
        <v>28.124887441486855</v>
      </c>
      <c r="BB41" s="238">
        <v>28.139724702773659</v>
      </c>
      <c r="BC41" s="238">
        <v>23.316121470671966</v>
      </c>
      <c r="BD41" s="238">
        <v>29.7631409237055</v>
      </c>
      <c r="BE41" s="237">
        <v>34.6629404057702</v>
      </c>
      <c r="BF41" s="238">
        <v>34.237055169200751</v>
      </c>
      <c r="BG41" s="238">
        <v>33.929504085773623</v>
      </c>
      <c r="BH41" s="238">
        <v>31.176182705061446</v>
      </c>
      <c r="BI41" s="239">
        <v>34.867371501014027</v>
      </c>
    </row>
    <row r="42" spans="1:61" x14ac:dyDescent="0.25">
      <c r="A42" s="240" t="s">
        <v>1654</v>
      </c>
      <c r="B42" s="237">
        <v>53.843373924631756</v>
      </c>
      <c r="C42" s="238">
        <v>53.303832805400809</v>
      </c>
      <c r="D42" s="238">
        <v>52.860323242675832</v>
      </c>
      <c r="E42" s="238">
        <v>51.540193282835268</v>
      </c>
      <c r="F42" s="238">
        <v>54.487648673057208</v>
      </c>
      <c r="G42" s="237">
        <v>36.557672052414077</v>
      </c>
      <c r="H42" s="238">
        <v>36.351455339926602</v>
      </c>
      <c r="I42" s="238">
        <v>36.26389973340121</v>
      </c>
      <c r="J42" s="238">
        <v>34.922969285301896</v>
      </c>
      <c r="K42" s="238">
        <v>36.986055923596048</v>
      </c>
      <c r="L42" s="237">
        <v>36.480423839705281</v>
      </c>
      <c r="M42" s="238">
        <v>36.321316017001834</v>
      </c>
      <c r="N42" s="238">
        <v>36.503787403215725</v>
      </c>
      <c r="O42" s="238">
        <v>36.50485603401571</v>
      </c>
      <c r="P42" s="238">
        <v>38.750992196853886</v>
      </c>
      <c r="Q42" s="237">
        <v>38.135197563319764</v>
      </c>
      <c r="R42" s="238">
        <v>37.489107811813874</v>
      </c>
      <c r="S42" s="238">
        <v>37.290357551503114</v>
      </c>
      <c r="T42" s="238">
        <v>36.921378806348613</v>
      </c>
      <c r="U42" s="238">
        <v>40.078838749047378</v>
      </c>
      <c r="V42" s="237">
        <v>38.433468339195755</v>
      </c>
      <c r="W42" s="238">
        <v>38.243179763340756</v>
      </c>
      <c r="X42" s="238">
        <v>38.053768437070467</v>
      </c>
      <c r="Y42" s="238">
        <v>37.464744883857485</v>
      </c>
      <c r="Z42" s="238">
        <v>39.533944634486254</v>
      </c>
      <c r="AA42" s="237">
        <v>39.292157786041287</v>
      </c>
      <c r="AB42" s="238">
        <v>39.212568481139535</v>
      </c>
      <c r="AC42" s="238">
        <v>39.020541094426846</v>
      </c>
      <c r="AD42" s="238">
        <v>39.346741581884608</v>
      </c>
      <c r="AE42" s="238">
        <v>40.135003493718159</v>
      </c>
      <c r="AF42" s="237">
        <v>25.268292711650087</v>
      </c>
      <c r="AG42" s="238">
        <v>24.756229572517562</v>
      </c>
      <c r="AH42" s="238">
        <v>5.2949029037650135</v>
      </c>
      <c r="AI42" s="238">
        <v>0.01</v>
      </c>
      <c r="AJ42" s="238">
        <v>33.780821828190724</v>
      </c>
      <c r="AK42" s="237">
        <v>27.699913659086313</v>
      </c>
      <c r="AL42" s="238">
        <v>27.424402065111092</v>
      </c>
      <c r="AM42" s="238">
        <v>16.327807097204339</v>
      </c>
      <c r="AN42" s="238">
        <v>0.01</v>
      </c>
      <c r="AO42" s="238">
        <v>32.055464029090025</v>
      </c>
      <c r="AP42" s="237">
        <v>30.262962533333155</v>
      </c>
      <c r="AQ42" s="238">
        <v>29.489145965627102</v>
      </c>
      <c r="AR42" s="238">
        <v>24.096896730916434</v>
      </c>
      <c r="AS42" s="238">
        <v>2.7912460573476037</v>
      </c>
      <c r="AT42" s="238">
        <v>31.608254753489106</v>
      </c>
      <c r="AU42" s="237">
        <v>31.46151573927359</v>
      </c>
      <c r="AV42" s="238">
        <v>31.309558190489231</v>
      </c>
      <c r="AW42" s="238">
        <v>28.260285372287331</v>
      </c>
      <c r="AX42" s="238">
        <v>6.5926565066691936</v>
      </c>
      <c r="AY42" s="238">
        <v>31.803486563112934</v>
      </c>
      <c r="AZ42" s="237">
        <v>32.604889705130347</v>
      </c>
      <c r="BA42" s="238">
        <v>32.212807121051974</v>
      </c>
      <c r="BB42" s="238">
        <v>30.596556643687631</v>
      </c>
      <c r="BC42" s="238">
        <v>25.393630206345364</v>
      </c>
      <c r="BD42" s="238">
        <v>35.456510994006784</v>
      </c>
      <c r="BE42" s="237">
        <v>37.407244040107656</v>
      </c>
      <c r="BF42" s="238">
        <v>36.670601014199072</v>
      </c>
      <c r="BG42" s="238">
        <v>36.032833502298573</v>
      </c>
      <c r="BH42" s="238">
        <v>33.203124053459042</v>
      </c>
      <c r="BI42" s="239">
        <v>42.365086901626746</v>
      </c>
    </row>
    <row r="43" spans="1:61" x14ac:dyDescent="0.25">
      <c r="A43" s="240" t="s">
        <v>1655</v>
      </c>
      <c r="B43" s="237">
        <v>54.948034973643416</v>
      </c>
      <c r="C43" s="238">
        <v>54.442956763549425</v>
      </c>
      <c r="D43" s="238">
        <v>53.90813276687895</v>
      </c>
      <c r="E43" s="238">
        <v>52.6859645299199</v>
      </c>
      <c r="F43" s="238">
        <v>55.693654428611673</v>
      </c>
      <c r="G43" s="237">
        <v>36.306519335046197</v>
      </c>
      <c r="H43" s="238">
        <v>36.03273451203583</v>
      </c>
      <c r="I43" s="238">
        <v>36.097789742635904</v>
      </c>
      <c r="J43" s="238">
        <v>35.229540877618511</v>
      </c>
      <c r="K43" s="238">
        <v>37.152817341993398</v>
      </c>
      <c r="L43" s="237">
        <v>35.70003485441022</v>
      </c>
      <c r="M43" s="238">
        <v>35.422147854102306</v>
      </c>
      <c r="N43" s="238">
        <v>35.737846131033493</v>
      </c>
      <c r="O43" s="238">
        <v>35.78790609284686</v>
      </c>
      <c r="P43" s="238">
        <v>38.058483708367881</v>
      </c>
      <c r="Q43" s="237">
        <v>36.977843509724103</v>
      </c>
      <c r="R43" s="238">
        <v>36.351215411638229</v>
      </c>
      <c r="S43" s="238">
        <v>36.294331798572209</v>
      </c>
      <c r="T43" s="238">
        <v>36.113421933603725</v>
      </c>
      <c r="U43" s="238">
        <v>38.905542187194719</v>
      </c>
      <c r="V43" s="237">
        <v>37.199302319392139</v>
      </c>
      <c r="W43" s="238">
        <v>36.981343914287102</v>
      </c>
      <c r="X43" s="238">
        <v>36.995853479829911</v>
      </c>
      <c r="Y43" s="238">
        <v>36.611966294448479</v>
      </c>
      <c r="Z43" s="238">
        <v>38.372346460836773</v>
      </c>
      <c r="AA43" s="237">
        <v>38.22943461563051</v>
      </c>
      <c r="AB43" s="238">
        <v>38.065887842600546</v>
      </c>
      <c r="AC43" s="238">
        <v>38.100317459546609</v>
      </c>
      <c r="AD43" s="238">
        <v>37.495138489132344</v>
      </c>
      <c r="AE43" s="238">
        <v>39.152374299543766</v>
      </c>
      <c r="AF43" s="237">
        <v>11.012189257739761</v>
      </c>
      <c r="AG43" s="238">
        <v>10.755336306113296</v>
      </c>
      <c r="AH43" s="238">
        <v>5.1429798805753268</v>
      </c>
      <c r="AI43" s="238">
        <v>2.5924008621625496E-3</v>
      </c>
      <c r="AJ43" s="238">
        <v>32.624885413363799</v>
      </c>
      <c r="AK43" s="237">
        <v>20.134422905770514</v>
      </c>
      <c r="AL43" s="238">
        <v>19.891349266204962</v>
      </c>
      <c r="AM43" s="238">
        <v>15.780318682834544</v>
      </c>
      <c r="AN43" s="238">
        <v>7.7386681474169135E-3</v>
      </c>
      <c r="AO43" s="238">
        <v>30.628020909403936</v>
      </c>
      <c r="AP43" s="237">
        <v>25.584372756714178</v>
      </c>
      <c r="AQ43" s="238">
        <v>25.261949271436109</v>
      </c>
      <c r="AR43" s="238">
        <v>23.236896730916435</v>
      </c>
      <c r="AS43" s="238">
        <v>2.5697764638921456</v>
      </c>
      <c r="AT43" s="238">
        <v>26.865009050443518</v>
      </c>
      <c r="AU43" s="237">
        <v>29.042217069908503</v>
      </c>
      <c r="AV43" s="238">
        <v>28.715783414802601</v>
      </c>
      <c r="AW43" s="238">
        <v>27.175936707390107</v>
      </c>
      <c r="AX43" s="238">
        <v>6.1090125142124059</v>
      </c>
      <c r="AY43" s="238">
        <v>29.471391579984569</v>
      </c>
      <c r="AZ43" s="237">
        <v>30.56525825567838</v>
      </c>
      <c r="BA43" s="238">
        <v>30.284972158094078</v>
      </c>
      <c r="BB43" s="238">
        <v>29.597771053567996</v>
      </c>
      <c r="BC43" s="238">
        <v>23.619247080903833</v>
      </c>
      <c r="BD43" s="238">
        <v>29.775336687830567</v>
      </c>
      <c r="BE43" s="237">
        <v>36.00131752611329</v>
      </c>
      <c r="BF43" s="238">
        <v>35.171707244542056</v>
      </c>
      <c r="BG43" s="238">
        <v>34.848159184666812</v>
      </c>
      <c r="BH43" s="238">
        <v>32.467423258611106</v>
      </c>
      <c r="BI43" s="239">
        <v>34.964687510213352</v>
      </c>
    </row>
    <row r="44" spans="1:61" x14ac:dyDescent="0.25">
      <c r="A44" s="240" t="s">
        <v>1656</v>
      </c>
      <c r="B44" s="237">
        <v>52.42424156010626</v>
      </c>
      <c r="C44" s="238">
        <v>52.004306033718379</v>
      </c>
      <c r="D44" s="238">
        <v>51.550359354142813</v>
      </c>
      <c r="E44" s="238">
        <v>50.855210911100791</v>
      </c>
      <c r="F44" s="238">
        <v>52.220378486267883</v>
      </c>
      <c r="G44" s="237">
        <v>34.133501602647449</v>
      </c>
      <c r="H44" s="238">
        <v>34.134483330223304</v>
      </c>
      <c r="I44" s="238">
        <v>34.130109576346129</v>
      </c>
      <c r="J44" s="238">
        <v>33.725883328402006</v>
      </c>
      <c r="K44" s="238">
        <v>34.331528482010668</v>
      </c>
      <c r="L44" s="237">
        <v>33.222055387688627</v>
      </c>
      <c r="M44" s="238">
        <v>33.214383273326241</v>
      </c>
      <c r="N44" s="238">
        <v>33.220476338949361</v>
      </c>
      <c r="O44" s="238">
        <v>33.046507062231406</v>
      </c>
      <c r="P44" s="238">
        <v>34.177922500243213</v>
      </c>
      <c r="Q44" s="237">
        <v>33.881447365445496</v>
      </c>
      <c r="R44" s="238">
        <v>33.881437879499103</v>
      </c>
      <c r="S44" s="238">
        <v>33.878666381202663</v>
      </c>
      <c r="T44" s="238">
        <v>33.843272819776026</v>
      </c>
      <c r="U44" s="238">
        <v>33.96291986484097</v>
      </c>
      <c r="V44" s="237">
        <v>34.535025334853273</v>
      </c>
      <c r="W44" s="238">
        <v>34.363433072684636</v>
      </c>
      <c r="X44" s="238">
        <v>34.218495259986923</v>
      </c>
      <c r="Y44" s="238">
        <v>34.012453141564762</v>
      </c>
      <c r="Z44" s="238">
        <v>34.545562055960005</v>
      </c>
      <c r="AA44" s="237">
        <v>35.631621246295921</v>
      </c>
      <c r="AB44" s="238">
        <v>35.651608007145455</v>
      </c>
      <c r="AC44" s="238">
        <v>35.653414911905827</v>
      </c>
      <c r="AD44" s="238">
        <v>35.639650078729794</v>
      </c>
      <c r="AE44" s="238">
        <v>35.536347948884064</v>
      </c>
      <c r="AF44" s="237">
        <v>4.9521291826937945</v>
      </c>
      <c r="AG44" s="238">
        <v>4.8849577126201984</v>
      </c>
      <c r="AH44" s="238">
        <v>4.877439897307271</v>
      </c>
      <c r="AI44" s="238">
        <v>2.5924008621625496E-3</v>
      </c>
      <c r="AJ44" s="238">
        <v>29.045418692959775</v>
      </c>
      <c r="AK44" s="237">
        <v>15.923960470425062</v>
      </c>
      <c r="AL44" s="238">
        <v>16.013269932951339</v>
      </c>
      <c r="AM44" s="238">
        <v>15.033518755419216</v>
      </c>
      <c r="AN44" s="238">
        <v>7.7386681474169135E-3</v>
      </c>
      <c r="AO44" s="238">
        <v>27.124587771441977</v>
      </c>
      <c r="AP44" s="237">
        <v>22.039513298866034</v>
      </c>
      <c r="AQ44" s="238">
        <v>22.047248044038923</v>
      </c>
      <c r="AR44" s="238">
        <v>22.100109861557275</v>
      </c>
      <c r="AS44" s="238">
        <v>2.5105462237819656</v>
      </c>
      <c r="AT44" s="238">
        <v>22.530268249795814</v>
      </c>
      <c r="AU44" s="237">
        <v>26.154669671039425</v>
      </c>
      <c r="AV44" s="238">
        <v>26.165121489428842</v>
      </c>
      <c r="AW44" s="238">
        <v>25.918317858861034</v>
      </c>
      <c r="AX44" s="238">
        <v>6.0635410958404528</v>
      </c>
      <c r="AY44" s="238">
        <v>26.12586192215808</v>
      </c>
      <c r="AZ44" s="237">
        <v>27.608422501380694</v>
      </c>
      <c r="BA44" s="238">
        <v>27.685101536947933</v>
      </c>
      <c r="BB44" s="238">
        <v>27.652940723286235</v>
      </c>
      <c r="BC44" s="238">
        <v>23.086892580213203</v>
      </c>
      <c r="BD44" s="238">
        <v>28.193029997020805</v>
      </c>
      <c r="BE44" s="237">
        <v>33.345067380275793</v>
      </c>
      <c r="BF44" s="238">
        <v>33.26162448861681</v>
      </c>
      <c r="BG44" s="238">
        <v>32.376370499714078</v>
      </c>
      <c r="BH44" s="238">
        <v>31.246263107483074</v>
      </c>
      <c r="BI44" s="239">
        <v>32.898915191787353</v>
      </c>
    </row>
    <row r="45" spans="1:61" x14ac:dyDescent="0.25">
      <c r="A45" s="240" t="s">
        <v>1657</v>
      </c>
      <c r="B45" s="237">
        <v>53.255794890183267</v>
      </c>
      <c r="C45" s="238">
        <v>52.652551244106633</v>
      </c>
      <c r="D45" s="238">
        <v>48.002598876734183</v>
      </c>
      <c r="E45" s="238">
        <v>41.348652308632829</v>
      </c>
      <c r="F45" s="238">
        <v>54.141672508370533</v>
      </c>
      <c r="G45" s="237">
        <v>36.745086581598308</v>
      </c>
      <c r="H45" s="238">
        <v>36.551192899794735</v>
      </c>
      <c r="I45" s="238">
        <v>33.629194672592533</v>
      </c>
      <c r="J45" s="238">
        <v>31.105647518975729</v>
      </c>
      <c r="K45" s="238">
        <v>37.539987709423663</v>
      </c>
      <c r="L45" s="237">
        <v>35.996722737019617</v>
      </c>
      <c r="M45" s="238">
        <v>35.877398195685167</v>
      </c>
      <c r="N45" s="238">
        <v>33.110561228579215</v>
      </c>
      <c r="O45" s="238">
        <v>32.535291247453145</v>
      </c>
      <c r="P45" s="238">
        <v>38.190096775964648</v>
      </c>
      <c r="Q45" s="237">
        <v>37.695633819538671</v>
      </c>
      <c r="R45" s="238">
        <v>37.309249799367066</v>
      </c>
      <c r="S45" s="238">
        <v>33.502279743741163</v>
      </c>
      <c r="T45" s="238">
        <v>32.998286676584257</v>
      </c>
      <c r="U45" s="238">
        <v>39.240250547960805</v>
      </c>
      <c r="V45" s="237">
        <v>37.034133639687667</v>
      </c>
      <c r="W45" s="238">
        <v>36.833519834216808</v>
      </c>
      <c r="X45" s="238">
        <v>33.871540023694031</v>
      </c>
      <c r="Y45" s="238">
        <v>31.040389706110243</v>
      </c>
      <c r="Z45" s="238">
        <v>38.219101589529188</v>
      </c>
      <c r="AA45" s="237">
        <v>37.77906455694508</v>
      </c>
      <c r="AB45" s="238">
        <v>37.64174323138387</v>
      </c>
      <c r="AC45" s="238">
        <v>33.969555692612524</v>
      </c>
      <c r="AD45" s="238">
        <v>25.934829728960015</v>
      </c>
      <c r="AE45" s="238">
        <v>38.65493472520977</v>
      </c>
      <c r="AF45" s="237">
        <v>31.584156939985306</v>
      </c>
      <c r="AG45" s="238">
        <v>30.980976439888394</v>
      </c>
      <c r="AH45" s="238">
        <v>4.6735680709118883</v>
      </c>
      <c r="AI45" s="238">
        <v>0</v>
      </c>
      <c r="AJ45" s="238">
        <v>33.747056771862006</v>
      </c>
      <c r="AK45" s="237">
        <v>31.275527711156709</v>
      </c>
      <c r="AL45" s="238">
        <v>30.98795739175489</v>
      </c>
      <c r="AM45" s="238">
        <v>14.607079493352428</v>
      </c>
      <c r="AN45" s="238">
        <v>0</v>
      </c>
      <c r="AO45" s="238">
        <v>32.511646303394471</v>
      </c>
      <c r="AP45" s="237">
        <v>32.822339545630513</v>
      </c>
      <c r="AQ45" s="238">
        <v>32.139863664275445</v>
      </c>
      <c r="AR45" s="238">
        <v>21.848479408370547</v>
      </c>
      <c r="AS45" s="238">
        <v>2.5752278308774105E-3</v>
      </c>
      <c r="AT45" s="238">
        <v>33.430547984292346</v>
      </c>
      <c r="AU45" s="237">
        <v>32.954021560187336</v>
      </c>
      <c r="AV45" s="238">
        <v>32.735655346308874</v>
      </c>
      <c r="AW45" s="238">
        <v>27.128410132970281</v>
      </c>
      <c r="AX45" s="238">
        <v>5.3495786319944687E-3</v>
      </c>
      <c r="AY45" s="238">
        <v>33.119315020868775</v>
      </c>
      <c r="AZ45" s="237">
        <v>33.405190711211247</v>
      </c>
      <c r="BA45" s="238">
        <v>33.214514124883053</v>
      </c>
      <c r="BB45" s="238">
        <v>28.848591428916809</v>
      </c>
      <c r="BC45" s="238">
        <v>0.28490790691789419</v>
      </c>
      <c r="BD45" s="238">
        <v>33.548049187685471</v>
      </c>
      <c r="BE45" s="237">
        <v>37.065231858150732</v>
      </c>
      <c r="BF45" s="238">
        <v>36.399948652808867</v>
      </c>
      <c r="BG45" s="238">
        <v>32.716218871451545</v>
      </c>
      <c r="BH45" s="238">
        <v>24.371320080053575</v>
      </c>
      <c r="BI45" s="239">
        <v>39.166127046325173</v>
      </c>
    </row>
    <row r="46" spans="1:61" x14ac:dyDescent="0.25">
      <c r="A46" s="240" t="s">
        <v>1658</v>
      </c>
      <c r="B46" s="237">
        <v>54.195423512271972</v>
      </c>
      <c r="C46" s="238">
        <v>53.890825577413466</v>
      </c>
      <c r="D46" s="238">
        <v>53.516015100858354</v>
      </c>
      <c r="E46" s="238">
        <v>52.859385439303914</v>
      </c>
      <c r="F46" s="238">
        <v>57.196026150699502</v>
      </c>
      <c r="G46" s="237">
        <v>35.567126334982298</v>
      </c>
      <c r="H46" s="238">
        <v>35.420533977110154</v>
      </c>
      <c r="I46" s="238">
        <v>35.495457704770395</v>
      </c>
      <c r="J46" s="238">
        <v>35.064519971039388</v>
      </c>
      <c r="K46" s="238">
        <v>36.120775062803766</v>
      </c>
      <c r="L46" s="237">
        <v>34.520105645021474</v>
      </c>
      <c r="M46" s="238">
        <v>34.382404475129931</v>
      </c>
      <c r="N46" s="238">
        <v>34.619831543258364</v>
      </c>
      <c r="O46" s="238">
        <v>34.685140139466398</v>
      </c>
      <c r="P46" s="238">
        <v>37.269271073840429</v>
      </c>
      <c r="Q46" s="237">
        <v>35.507486332541838</v>
      </c>
      <c r="R46" s="238">
        <v>35.15997849820566</v>
      </c>
      <c r="S46" s="238">
        <v>35.234796610820808</v>
      </c>
      <c r="T46" s="238">
        <v>35.149466994177665</v>
      </c>
      <c r="U46" s="238">
        <v>37.488156768184112</v>
      </c>
      <c r="V46" s="237">
        <v>35.99365692749663</v>
      </c>
      <c r="W46" s="238">
        <v>35.960130938132473</v>
      </c>
      <c r="X46" s="238">
        <v>36.006179920231702</v>
      </c>
      <c r="Y46" s="238">
        <v>35.759490909801094</v>
      </c>
      <c r="Z46" s="238">
        <v>36.571334717227529</v>
      </c>
      <c r="AA46" s="237">
        <v>37.23982357200525</v>
      </c>
      <c r="AB46" s="238">
        <v>37.162355271095372</v>
      </c>
      <c r="AC46" s="238">
        <v>37.201455860642199</v>
      </c>
      <c r="AD46" s="238">
        <v>37.026994564657549</v>
      </c>
      <c r="AE46" s="238">
        <v>39.564518326851527</v>
      </c>
      <c r="AF46" s="237">
        <v>5.2260779135514062</v>
      </c>
      <c r="AG46" s="238">
        <v>5.1174517338448515</v>
      </c>
      <c r="AH46" s="238">
        <v>5.0296986030962287</v>
      </c>
      <c r="AI46" s="238">
        <v>2.5924008621625496E-3</v>
      </c>
      <c r="AJ46" s="238">
        <v>32.637137358796188</v>
      </c>
      <c r="AK46" s="237">
        <v>17.76830411477447</v>
      </c>
      <c r="AL46" s="238">
        <v>16.695667022297439</v>
      </c>
      <c r="AM46" s="238">
        <v>16.413397085774715</v>
      </c>
      <c r="AN46" s="238">
        <v>0.01</v>
      </c>
      <c r="AO46" s="238">
        <v>30.683297298729013</v>
      </c>
      <c r="AP46" s="237">
        <v>24.624480474898803</v>
      </c>
      <c r="AQ46" s="238">
        <v>24.547112864191647</v>
      </c>
      <c r="AR46" s="238">
        <v>24.162456513783805</v>
      </c>
      <c r="AS46" s="238">
        <v>2.7397415007300547</v>
      </c>
      <c r="AT46" s="238">
        <v>25.646609525524923</v>
      </c>
      <c r="AU46" s="237">
        <v>29.228325682053903</v>
      </c>
      <c r="AV46" s="238">
        <v>28.788076531493179</v>
      </c>
      <c r="AW46" s="238">
        <v>28.105876194948898</v>
      </c>
      <c r="AX46" s="238">
        <v>6.3118036284894838</v>
      </c>
      <c r="AY46" s="238">
        <v>29.503671119291297</v>
      </c>
      <c r="AZ46" s="237">
        <v>30.766002691259104</v>
      </c>
      <c r="BA46" s="238">
        <v>30.590875311538241</v>
      </c>
      <c r="BB46" s="238">
        <v>30.525896548377712</v>
      </c>
      <c r="BC46" s="238">
        <v>24.706859029322764</v>
      </c>
      <c r="BD46" s="238">
        <v>31.707342673306012</v>
      </c>
      <c r="BE46" s="237">
        <v>36.333101517648686</v>
      </c>
      <c r="BF46" s="238">
        <v>34.215088611430907</v>
      </c>
      <c r="BG46" s="238">
        <v>35.857242382753299</v>
      </c>
      <c r="BH46" s="238">
        <v>32.392857611421668</v>
      </c>
      <c r="BI46" s="239">
        <v>36.67409201389188</v>
      </c>
    </row>
    <row r="47" spans="1:61" x14ac:dyDescent="0.25">
      <c r="A47" s="240" t="s">
        <v>1659</v>
      </c>
      <c r="B47" s="237">
        <v>54.352579302672922</v>
      </c>
      <c r="C47" s="238">
        <v>53.96080412888076</v>
      </c>
      <c r="D47" s="238">
        <v>52.190578932360218</v>
      </c>
      <c r="E47" s="238">
        <v>53.436967146942699</v>
      </c>
      <c r="F47" s="238">
        <v>55.330950479581141</v>
      </c>
      <c r="G47" s="237">
        <v>36.897892500026003</v>
      </c>
      <c r="H47" s="238">
        <v>36.50281750326554</v>
      </c>
      <c r="I47" s="238">
        <v>35.855768600731594</v>
      </c>
      <c r="J47" s="238">
        <v>33.922489896425112</v>
      </c>
      <c r="K47" s="238">
        <v>37.598055907876685</v>
      </c>
      <c r="L47" s="237">
        <v>36.150161764771262</v>
      </c>
      <c r="M47" s="238">
        <v>35.807926410587335</v>
      </c>
      <c r="N47" s="238">
        <v>35.375549285840243</v>
      </c>
      <c r="O47" s="238">
        <v>34.597542881097915</v>
      </c>
      <c r="P47" s="238">
        <v>38.404262929710029</v>
      </c>
      <c r="Q47" s="237">
        <v>37.799515094979647</v>
      </c>
      <c r="R47" s="238">
        <v>37.251993428324838</v>
      </c>
      <c r="S47" s="238">
        <v>35.937482144775728</v>
      </c>
      <c r="T47" s="238">
        <v>35.259122171503698</v>
      </c>
      <c r="U47" s="238">
        <v>39.55113072071547</v>
      </c>
      <c r="V47" s="237">
        <v>37.255256253871934</v>
      </c>
      <c r="W47" s="238">
        <v>37.031273724831749</v>
      </c>
      <c r="X47" s="238">
        <v>36.507418613086735</v>
      </c>
      <c r="Y47" s="238">
        <v>37.109549890695142</v>
      </c>
      <c r="Z47" s="238">
        <v>38.479467678273835</v>
      </c>
      <c r="AA47" s="237">
        <v>38.244103861462548</v>
      </c>
      <c r="AB47" s="238">
        <v>38.127869099819655</v>
      </c>
      <c r="AC47" s="238">
        <v>36.75995432603586</v>
      </c>
      <c r="AD47" s="238">
        <v>37.367481313034695</v>
      </c>
      <c r="AE47" s="238">
        <v>39.090623105122752</v>
      </c>
      <c r="AF47" s="237">
        <v>30.087776369500542</v>
      </c>
      <c r="AG47" s="238">
        <v>29.409705140501224</v>
      </c>
      <c r="AH47" s="238">
        <v>5.1738927166729374</v>
      </c>
      <c r="AI47" s="238">
        <v>0</v>
      </c>
      <c r="AJ47" s="238">
        <v>33.545711090397191</v>
      </c>
      <c r="AK47" s="237">
        <v>29.921242638772512</v>
      </c>
      <c r="AL47" s="238">
        <v>29.617490519067633</v>
      </c>
      <c r="AM47" s="238">
        <v>15.922327660671586</v>
      </c>
      <c r="AN47" s="238">
        <v>0</v>
      </c>
      <c r="AO47" s="238">
        <v>32.131871970576995</v>
      </c>
      <c r="AP47" s="237">
        <v>31.345021385822911</v>
      </c>
      <c r="AQ47" s="238">
        <v>30.687880453392864</v>
      </c>
      <c r="AR47" s="238">
        <v>23.465381827431528</v>
      </c>
      <c r="AS47" s="238">
        <v>1.622451895305504</v>
      </c>
      <c r="AT47" s="238">
        <v>32.933566686164504</v>
      </c>
      <c r="AU47" s="237">
        <v>32.241134232586731</v>
      </c>
      <c r="AV47" s="238">
        <v>31.636863363837175</v>
      </c>
      <c r="AW47" s="238">
        <v>28.046444992260035</v>
      </c>
      <c r="AX47" s="238">
        <v>3.9560133983599095</v>
      </c>
      <c r="AY47" s="238">
        <v>32.68255441218848</v>
      </c>
      <c r="AZ47" s="237">
        <v>33.061775778083629</v>
      </c>
      <c r="BA47" s="238">
        <v>32.73843306967715</v>
      </c>
      <c r="BB47" s="238">
        <v>30.143375534394494</v>
      </c>
      <c r="BC47" s="238">
        <v>15.381972589913646</v>
      </c>
      <c r="BD47" s="238">
        <v>33.596140180841061</v>
      </c>
      <c r="BE47" s="237">
        <v>37.186334429852494</v>
      </c>
      <c r="BF47" s="238">
        <v>36.404863779838649</v>
      </c>
      <c r="BG47" s="238">
        <v>34.956975840707834</v>
      </c>
      <c r="BH47" s="238">
        <v>34.25142841704605</v>
      </c>
      <c r="BI47" s="239">
        <v>39.572735190858474</v>
      </c>
    </row>
    <row r="48" spans="1:61" x14ac:dyDescent="0.25">
      <c r="A48" s="240" t="s">
        <v>1660</v>
      </c>
      <c r="B48" s="237">
        <v>53.752591358655593</v>
      </c>
      <c r="C48" s="238">
        <v>53.364648644599498</v>
      </c>
      <c r="D48" s="238">
        <v>51.621248478135982</v>
      </c>
      <c r="E48" s="238">
        <v>53.448972385175516</v>
      </c>
      <c r="F48" s="238">
        <v>54.605432891067458</v>
      </c>
      <c r="G48" s="237">
        <v>36.502431952495655</v>
      </c>
      <c r="H48" s="238">
        <v>36.25912530322821</v>
      </c>
      <c r="I48" s="238">
        <v>35.44244492630191</v>
      </c>
      <c r="J48" s="238">
        <v>33.552148066226216</v>
      </c>
      <c r="K48" s="238">
        <v>37.199633748684725</v>
      </c>
      <c r="L48" s="237">
        <v>35.769814702574216</v>
      </c>
      <c r="M48" s="238">
        <v>35.575330775274772</v>
      </c>
      <c r="N48" s="238">
        <v>34.967856334460812</v>
      </c>
      <c r="O48" s="238">
        <v>34.197898822047385</v>
      </c>
      <c r="P48" s="238">
        <v>38.004659627363885</v>
      </c>
      <c r="Q48" s="237">
        <v>37.397260953753957</v>
      </c>
      <c r="R48" s="238">
        <v>36.843910010448056</v>
      </c>
      <c r="S48" s="238">
        <v>35.537482144775737</v>
      </c>
      <c r="T48" s="238">
        <v>34.871682325192367</v>
      </c>
      <c r="U48" s="238">
        <v>39.086126317582988</v>
      </c>
      <c r="V48" s="237">
        <v>36.869733196715856</v>
      </c>
      <c r="W48" s="238">
        <v>36.645765943601887</v>
      </c>
      <c r="X48" s="238">
        <v>36.102631943835647</v>
      </c>
      <c r="Y48" s="238">
        <v>36.935947067492194</v>
      </c>
      <c r="Z48" s="238">
        <v>38.081704372910757</v>
      </c>
      <c r="AA48" s="237">
        <v>37.864245884065426</v>
      </c>
      <c r="AB48" s="238">
        <v>37.750697819421482</v>
      </c>
      <c r="AC48" s="238">
        <v>36.362556576468073</v>
      </c>
      <c r="AD48" s="238">
        <v>37.723038052590979</v>
      </c>
      <c r="AE48" s="238">
        <v>38.705792330261083</v>
      </c>
      <c r="AF48" s="237">
        <v>30.207776369500539</v>
      </c>
      <c r="AG48" s="238">
        <v>29.519766018135616</v>
      </c>
      <c r="AH48" s="238">
        <v>5.1119569719452267</v>
      </c>
      <c r="AI48" s="238">
        <v>0</v>
      </c>
      <c r="AJ48" s="238">
        <v>33.103422012705963</v>
      </c>
      <c r="AK48" s="237">
        <v>30.041266911318523</v>
      </c>
      <c r="AL48" s="238">
        <v>29.740176037230864</v>
      </c>
      <c r="AM48" s="238">
        <v>15.728457920596968</v>
      </c>
      <c r="AN48" s="238">
        <v>0</v>
      </c>
      <c r="AO48" s="238">
        <v>31.686882262574592</v>
      </c>
      <c r="AP48" s="237">
        <v>31.475021385822906</v>
      </c>
      <c r="AQ48" s="238">
        <v>30.815664622208743</v>
      </c>
      <c r="AR48" s="238">
        <v>23.172809194351181</v>
      </c>
      <c r="AS48" s="238">
        <v>1.7254026466878649</v>
      </c>
      <c r="AT48" s="238">
        <v>32.475772577958651</v>
      </c>
      <c r="AU48" s="237">
        <v>31.96708579584768</v>
      </c>
      <c r="AV48" s="238">
        <v>31.637052698011992</v>
      </c>
      <c r="AW48" s="238">
        <v>27.740706562114436</v>
      </c>
      <c r="AX48" s="238">
        <v>4.2181427513276386</v>
      </c>
      <c r="AY48" s="238">
        <v>32.238062076466157</v>
      </c>
      <c r="AZ48" s="237">
        <v>32.681869241625975</v>
      </c>
      <c r="BA48" s="238">
        <v>32.356057673297769</v>
      </c>
      <c r="BB48" s="238">
        <v>29.778289231067838</v>
      </c>
      <c r="BC48" s="238">
        <v>16.377425375101488</v>
      </c>
      <c r="BD48" s="238">
        <v>33.161227448067194</v>
      </c>
      <c r="BE48" s="237">
        <v>36.790543360337288</v>
      </c>
      <c r="BF48" s="238">
        <v>36.012012849542536</v>
      </c>
      <c r="BG48" s="238">
        <v>34.562096913385773</v>
      </c>
      <c r="BH48" s="238">
        <v>34.349977870753982</v>
      </c>
      <c r="BI48" s="239">
        <v>39.08699006789405</v>
      </c>
    </row>
    <row r="49" spans="1:61" x14ac:dyDescent="0.25">
      <c r="A49" s="240" t="s">
        <v>1661</v>
      </c>
      <c r="B49" s="237">
        <v>55.190483015746175</v>
      </c>
      <c r="C49" s="238">
        <v>54.650728745620093</v>
      </c>
      <c r="D49" s="238">
        <v>54.46971700148363</v>
      </c>
      <c r="E49" s="238">
        <v>53.13591367174579</v>
      </c>
      <c r="F49" s="238">
        <v>55.850416101613696</v>
      </c>
      <c r="G49" s="237">
        <v>36.195717446641574</v>
      </c>
      <c r="H49" s="238">
        <v>35.957214701125828</v>
      </c>
      <c r="I49" s="238">
        <v>36.031658671966014</v>
      </c>
      <c r="J49" s="238">
        <v>35.176961365218268</v>
      </c>
      <c r="K49" s="238">
        <v>37.111357543771057</v>
      </c>
      <c r="L49" s="237">
        <v>35.549274044282292</v>
      </c>
      <c r="M49" s="238">
        <v>35.303285238256024</v>
      </c>
      <c r="N49" s="238">
        <v>35.658968932848147</v>
      </c>
      <c r="O49" s="238">
        <v>35.703953054732921</v>
      </c>
      <c r="P49" s="238">
        <v>38.017806787128514</v>
      </c>
      <c r="Q49" s="237">
        <v>36.974847778154675</v>
      </c>
      <c r="R49" s="238">
        <v>36.28312840508169</v>
      </c>
      <c r="S49" s="238">
        <v>36.266347503797689</v>
      </c>
      <c r="T49" s="238">
        <v>36.062170018091791</v>
      </c>
      <c r="U49" s="238">
        <v>38.821797922610436</v>
      </c>
      <c r="V49" s="237">
        <v>37.155786829424798</v>
      </c>
      <c r="W49" s="238">
        <v>36.899131807308258</v>
      </c>
      <c r="X49" s="238">
        <v>36.931891613872509</v>
      </c>
      <c r="Y49" s="238">
        <v>36.5297617540405</v>
      </c>
      <c r="Z49" s="238">
        <v>38.312346460836771</v>
      </c>
      <c r="AA49" s="237">
        <v>38.134161179001715</v>
      </c>
      <c r="AB49" s="238">
        <v>37.931868385898028</v>
      </c>
      <c r="AC49" s="238">
        <v>37.981915489811378</v>
      </c>
      <c r="AD49" s="238">
        <v>37.376644111019829</v>
      </c>
      <c r="AE49" s="238">
        <v>39.080274144332648</v>
      </c>
      <c r="AF49" s="237">
        <v>10.075019468083385</v>
      </c>
      <c r="AG49" s="238">
        <v>9.8429106048527721</v>
      </c>
      <c r="AH49" s="238">
        <v>5.1119989497334863</v>
      </c>
      <c r="AI49" s="238">
        <v>2.5924008621625496E-3</v>
      </c>
      <c r="AJ49" s="238">
        <v>32.325109391176127</v>
      </c>
      <c r="AK49" s="237">
        <v>19.477438336174764</v>
      </c>
      <c r="AL49" s="238">
        <v>19.257441543192279</v>
      </c>
      <c r="AM49" s="238">
        <v>15.589159454728183</v>
      </c>
      <c r="AN49" s="238">
        <v>5.0517275419545904E-3</v>
      </c>
      <c r="AO49" s="238">
        <v>30.227248328496348</v>
      </c>
      <c r="AP49" s="237">
        <v>25.023018388705374</v>
      </c>
      <c r="AQ49" s="238">
        <v>24.76369585979209</v>
      </c>
      <c r="AR49" s="238">
        <v>22.979116839482749</v>
      </c>
      <c r="AS49" s="238">
        <v>2.5543250969068816</v>
      </c>
      <c r="AT49" s="238">
        <v>26.291588722879879</v>
      </c>
      <c r="AU49" s="237">
        <v>28.597457379964265</v>
      </c>
      <c r="AV49" s="238">
        <v>28.323346154075153</v>
      </c>
      <c r="AW49" s="238">
        <v>26.85612551013395</v>
      </c>
      <c r="AX49" s="238">
        <v>6.1197116714763951</v>
      </c>
      <c r="AY49" s="238">
        <v>28.955413759446724</v>
      </c>
      <c r="AZ49" s="237">
        <v>30.225163608683324</v>
      </c>
      <c r="BA49" s="238">
        <v>29.977597999305708</v>
      </c>
      <c r="BB49" s="238">
        <v>29.474275155912949</v>
      </c>
      <c r="BC49" s="238">
        <v>23.548957071308827</v>
      </c>
      <c r="BD49" s="238">
        <v>29.758721731493193</v>
      </c>
      <c r="BE49" s="237">
        <v>35.968425719431451</v>
      </c>
      <c r="BF49" s="238">
        <v>35.042690261451511</v>
      </c>
      <c r="BG49" s="238">
        <v>34.759006178304858</v>
      </c>
      <c r="BH49" s="238">
        <v>32.428458741241776</v>
      </c>
      <c r="BI49" s="239">
        <v>35.170783499355807</v>
      </c>
    </row>
    <row r="50" spans="1:61" x14ac:dyDescent="0.25">
      <c r="A50" s="240" t="s">
        <v>1662</v>
      </c>
      <c r="B50" s="237">
        <v>52.602495404891847</v>
      </c>
      <c r="C50" s="238">
        <v>52.515606597525853</v>
      </c>
      <c r="D50" s="238">
        <v>52.108304480251931</v>
      </c>
      <c r="E50" s="238">
        <v>51.184456496706744</v>
      </c>
      <c r="F50" s="238">
        <v>52.777768052897656</v>
      </c>
      <c r="G50" s="237">
        <v>34.673652654213022</v>
      </c>
      <c r="H50" s="238">
        <v>34.588444796914843</v>
      </c>
      <c r="I50" s="238">
        <v>34.586444789249903</v>
      </c>
      <c r="J50" s="238">
        <v>34.048620576957155</v>
      </c>
      <c r="K50" s="238">
        <v>35.289092874904327</v>
      </c>
      <c r="L50" s="237">
        <v>33.967308267400902</v>
      </c>
      <c r="M50" s="238">
        <v>33.90738140842582</v>
      </c>
      <c r="N50" s="238">
        <v>34.0436505586637</v>
      </c>
      <c r="O50" s="238">
        <v>34.080017283729035</v>
      </c>
      <c r="P50" s="238">
        <v>35.575729046563609</v>
      </c>
      <c r="Q50" s="237">
        <v>34.73386411691542</v>
      </c>
      <c r="R50" s="238">
        <v>34.518569903544773</v>
      </c>
      <c r="S50" s="238">
        <v>34.514260385517559</v>
      </c>
      <c r="T50" s="238">
        <v>34.510670340650776</v>
      </c>
      <c r="U50" s="238">
        <v>36.250431710702621</v>
      </c>
      <c r="V50" s="237">
        <v>35.410376274689838</v>
      </c>
      <c r="W50" s="238">
        <v>35.409737156250337</v>
      </c>
      <c r="X50" s="238">
        <v>35.407719750898984</v>
      </c>
      <c r="Y50" s="238">
        <v>35.165283961247191</v>
      </c>
      <c r="Z50" s="238">
        <v>35.780965061544315</v>
      </c>
      <c r="AA50" s="237">
        <v>36.417394899259406</v>
      </c>
      <c r="AB50" s="238">
        <v>36.354144143582424</v>
      </c>
      <c r="AC50" s="238">
        <v>36.372548296392708</v>
      </c>
      <c r="AD50" s="238">
        <v>36.349511490049053</v>
      </c>
      <c r="AE50" s="238">
        <v>36.825751971455247</v>
      </c>
      <c r="AF50" s="237">
        <v>6.3841887071867776</v>
      </c>
      <c r="AG50" s="238">
        <v>6.2823386353445265</v>
      </c>
      <c r="AH50" s="238">
        <v>4.8800205533375935</v>
      </c>
      <c r="AI50" s="238">
        <v>0</v>
      </c>
      <c r="AJ50" s="238">
        <v>30.334559913969297</v>
      </c>
      <c r="AK50" s="237">
        <v>17.034530282890749</v>
      </c>
      <c r="AL50" s="238">
        <v>16.839497012394961</v>
      </c>
      <c r="AM50" s="238">
        <v>15.020298886268689</v>
      </c>
      <c r="AN50" s="238">
        <v>0</v>
      </c>
      <c r="AO50" s="238">
        <v>28.35675355584733</v>
      </c>
      <c r="AP50" s="237">
        <v>23.07118708514809</v>
      </c>
      <c r="AQ50" s="238">
        <v>22.954698843400305</v>
      </c>
      <c r="AR50" s="238">
        <v>22.096129845749068</v>
      </c>
      <c r="AS50" s="238">
        <v>2.4748523073259268</v>
      </c>
      <c r="AT50" s="238">
        <v>23.95635761111091</v>
      </c>
      <c r="AU50" s="237">
        <v>27.108353400690792</v>
      </c>
      <c r="AV50" s="238">
        <v>26.938944015432519</v>
      </c>
      <c r="AW50" s="238">
        <v>26.175370454612395</v>
      </c>
      <c r="AX50" s="238">
        <v>6.0421427813124753</v>
      </c>
      <c r="AY50" s="238">
        <v>27.328051460814113</v>
      </c>
      <c r="AZ50" s="237">
        <v>28.586120875813442</v>
      </c>
      <c r="BA50" s="238">
        <v>28.41194841969747</v>
      </c>
      <c r="BB50" s="238">
        <v>28.396777211767496</v>
      </c>
      <c r="BC50" s="238">
        <v>23.123278362733419</v>
      </c>
      <c r="BD50" s="238">
        <v>29.13277767460216</v>
      </c>
      <c r="BE50" s="237">
        <v>34.078614885750568</v>
      </c>
      <c r="BF50" s="238">
        <v>33.683548464752967</v>
      </c>
      <c r="BG50" s="238">
        <v>33.567859653340065</v>
      </c>
      <c r="BH50" s="238">
        <v>31.658246898075792</v>
      </c>
      <c r="BI50" s="239">
        <v>34.169954863446449</v>
      </c>
    </row>
    <row r="51" spans="1:61" x14ac:dyDescent="0.25">
      <c r="A51" s="240" t="s">
        <v>1663</v>
      </c>
      <c r="B51" s="237">
        <v>53.500601415660348</v>
      </c>
      <c r="C51" s="238">
        <v>53.144358195082283</v>
      </c>
      <c r="D51" s="238">
        <v>52.799228847846663</v>
      </c>
      <c r="E51" s="238">
        <v>52.134826372052714</v>
      </c>
      <c r="F51" s="238">
        <v>53.704549395066635</v>
      </c>
      <c r="G51" s="237">
        <v>35.436651484733616</v>
      </c>
      <c r="H51" s="238">
        <v>35.22496617839149</v>
      </c>
      <c r="I51" s="238">
        <v>35.40669557811475</v>
      </c>
      <c r="J51" s="238">
        <v>34.98151484104303</v>
      </c>
      <c r="K51" s="238">
        <v>35.958335240943434</v>
      </c>
      <c r="L51" s="237">
        <v>34.362445840069832</v>
      </c>
      <c r="M51" s="238">
        <v>34.161084845080737</v>
      </c>
      <c r="N51" s="238">
        <v>34.497835839438295</v>
      </c>
      <c r="O51" s="238">
        <v>34.533682913371955</v>
      </c>
      <c r="P51" s="238">
        <v>35.450912267824854</v>
      </c>
      <c r="Q51" s="237">
        <v>35.069930503731342</v>
      </c>
      <c r="R51" s="238">
        <v>34.695331854454054</v>
      </c>
      <c r="S51" s="238">
        <v>34.881134703717379</v>
      </c>
      <c r="T51" s="238">
        <v>34.871887753544591</v>
      </c>
      <c r="U51" s="238">
        <v>35.639968497462299</v>
      </c>
      <c r="V51" s="237">
        <v>35.584621041752605</v>
      </c>
      <c r="W51" s="238">
        <v>35.518450807303573</v>
      </c>
      <c r="X51" s="238">
        <v>35.58374798427797</v>
      </c>
      <c r="Y51" s="238">
        <v>35.402225615930448</v>
      </c>
      <c r="Z51" s="238">
        <v>36.106149889385925</v>
      </c>
      <c r="AA51" s="237">
        <v>36.832407485328645</v>
      </c>
      <c r="AB51" s="238">
        <v>36.747832359355101</v>
      </c>
      <c r="AC51" s="238">
        <v>36.775436415820039</v>
      </c>
      <c r="AD51" s="238">
        <v>36.60183903110844</v>
      </c>
      <c r="AE51" s="238">
        <v>37.205820749749961</v>
      </c>
      <c r="AF51" s="237">
        <v>5.3088299718688035</v>
      </c>
      <c r="AG51" s="238">
        <v>5.168784004284789</v>
      </c>
      <c r="AH51" s="238">
        <v>5.1042569816425223</v>
      </c>
      <c r="AI51" s="238">
        <v>2.5924008621625496E-3</v>
      </c>
      <c r="AJ51" s="238">
        <v>31.525291232279095</v>
      </c>
      <c r="AK51" s="237">
        <v>16.928985754327165</v>
      </c>
      <c r="AL51" s="238">
        <v>16.600599483109072</v>
      </c>
      <c r="AM51" s="238">
        <v>15.637918125476233</v>
      </c>
      <c r="AN51" s="238">
        <v>0.01</v>
      </c>
      <c r="AO51" s="238">
        <v>29.236731874543576</v>
      </c>
      <c r="AP51" s="237">
        <v>23.458903745587616</v>
      </c>
      <c r="AQ51" s="238">
        <v>23.38376035774402</v>
      </c>
      <c r="AR51" s="238">
        <v>23.019116839482749</v>
      </c>
      <c r="AS51" s="238">
        <v>2.6109801091861846</v>
      </c>
      <c r="AT51" s="238">
        <v>24.415109488074815</v>
      </c>
      <c r="AU51" s="237">
        <v>27.832692497161474</v>
      </c>
      <c r="AV51" s="238">
        <v>27.652653238626556</v>
      </c>
      <c r="AW51" s="238">
        <v>27.012299251858085</v>
      </c>
      <c r="AX51" s="238">
        <v>6.3385515216494568</v>
      </c>
      <c r="AY51" s="238">
        <v>28.19476044135828</v>
      </c>
      <c r="AZ51" s="237">
        <v>29.476463346570473</v>
      </c>
      <c r="BA51" s="238">
        <v>29.108480471747903</v>
      </c>
      <c r="BB51" s="238">
        <v>29.190933766580919</v>
      </c>
      <c r="BC51" s="238">
        <v>24.213379420292913</v>
      </c>
      <c r="BD51" s="238">
        <v>30.253785435987915</v>
      </c>
      <c r="BE51" s="237">
        <v>34.385889541674651</v>
      </c>
      <c r="BF51" s="238">
        <v>34.019679016331686</v>
      </c>
      <c r="BG51" s="238">
        <v>33.941155378842964</v>
      </c>
      <c r="BH51" s="238">
        <v>32.596163495541163</v>
      </c>
      <c r="BI51" s="239">
        <v>34.742615124873787</v>
      </c>
    </row>
    <row r="52" spans="1:61" x14ac:dyDescent="0.25">
      <c r="A52" s="240" t="s">
        <v>1664</v>
      </c>
      <c r="B52" s="237">
        <v>62.313676241808565</v>
      </c>
      <c r="C52" s="238">
        <v>60.731540579461992</v>
      </c>
      <c r="D52" s="238">
        <v>153.75865671789828</v>
      </c>
      <c r="E52" s="238">
        <v>177.0294161401217</v>
      </c>
      <c r="F52" s="238">
        <v>165.19848662603124</v>
      </c>
      <c r="G52" s="237">
        <v>30.253659385778121</v>
      </c>
      <c r="H52" s="238">
        <v>29.989759921005167</v>
      </c>
      <c r="I52" s="238">
        <v>31.78700960669336</v>
      </c>
      <c r="J52" s="238">
        <v>31.737227135654539</v>
      </c>
      <c r="K52" s="238">
        <v>31.623251638497894</v>
      </c>
      <c r="L52" s="237">
        <v>8.221187376538774</v>
      </c>
      <c r="M52" s="238">
        <v>7.5315004244147348</v>
      </c>
      <c r="N52" s="238">
        <v>18.381533976691617</v>
      </c>
      <c r="O52" s="238">
        <v>19.081238470589412</v>
      </c>
      <c r="P52" s="238">
        <v>18.162246537420135</v>
      </c>
      <c r="Q52" s="237">
        <v>4.3525913048394393</v>
      </c>
      <c r="R52" s="238">
        <v>4.2530752562801908</v>
      </c>
      <c r="S52" s="238">
        <v>4.3430378231958313</v>
      </c>
      <c r="T52" s="238">
        <v>4.4837986010912063</v>
      </c>
      <c r="U52" s="238">
        <v>4.4713106240965717</v>
      </c>
      <c r="V52" s="237">
        <v>29.724996148392599</v>
      </c>
      <c r="W52" s="238">
        <v>29.719428356976891</v>
      </c>
      <c r="X52" s="238">
        <v>33.324473539652118</v>
      </c>
      <c r="Y52" s="238">
        <v>33.397745632369684</v>
      </c>
      <c r="Z52" s="238">
        <v>31.245304944010762</v>
      </c>
      <c r="AA52" s="237">
        <v>34.3876836279995</v>
      </c>
      <c r="AB52" s="238">
        <v>34.226278348378166</v>
      </c>
      <c r="AC52" s="238">
        <v>35.23960282348142</v>
      </c>
      <c r="AD52" s="238">
        <v>35.445333019683744</v>
      </c>
      <c r="AE52" s="238">
        <v>35.343851574717618</v>
      </c>
      <c r="AF52" s="237">
        <v>5.1895061657517774</v>
      </c>
      <c r="AG52" s="238">
        <v>5.2588989400129549</v>
      </c>
      <c r="AH52" s="238">
        <v>5.4758294722205303</v>
      </c>
      <c r="AI52" s="238">
        <v>23.654393827610914</v>
      </c>
      <c r="AJ52" s="238">
        <v>23.641337974228993</v>
      </c>
      <c r="AK52" s="237">
        <v>17.184655228710955</v>
      </c>
      <c r="AL52" s="238">
        <v>16.804790162517133</v>
      </c>
      <c r="AM52" s="238">
        <v>16.58946038551985</v>
      </c>
      <c r="AN52" s="238">
        <v>7.0868276036525195</v>
      </c>
      <c r="AO52" s="238">
        <v>28.521640362792915</v>
      </c>
      <c r="AP52" s="237">
        <v>25.775514777192239</v>
      </c>
      <c r="AQ52" s="238">
        <v>25.563372141912833</v>
      </c>
      <c r="AR52" s="238">
        <v>25.854433124507949</v>
      </c>
      <c r="AS52" s="238">
        <v>28.10453585853195</v>
      </c>
      <c r="AT52" s="238">
        <v>27.088757619314276</v>
      </c>
      <c r="AU52" s="237">
        <v>28.516609105466951</v>
      </c>
      <c r="AV52" s="238">
        <v>28.281353650041378</v>
      </c>
      <c r="AW52" s="238">
        <v>28.462781215943345</v>
      </c>
      <c r="AX52" s="238">
        <v>28.401527990845707</v>
      </c>
      <c r="AY52" s="238">
        <v>28.656110320979394</v>
      </c>
      <c r="AZ52" s="237">
        <v>26.663294337836298</v>
      </c>
      <c r="BA52" s="238">
        <v>25.986659500573648</v>
      </c>
      <c r="BB52" s="238">
        <v>26.823043243602164</v>
      </c>
      <c r="BC52" s="238">
        <v>24.564347668202572</v>
      </c>
      <c r="BD52" s="238">
        <v>27.113915766136987</v>
      </c>
      <c r="BE52" s="237">
        <v>28.576525969802582</v>
      </c>
      <c r="BF52" s="238">
        <v>28.426760014897194</v>
      </c>
      <c r="BG52" s="238">
        <v>30.035507522810306</v>
      </c>
      <c r="BH52" s="238">
        <v>30.654334943353529</v>
      </c>
      <c r="BI52" s="239">
        <v>29.707453569038801</v>
      </c>
    </row>
    <row r="53" spans="1:61" x14ac:dyDescent="0.25">
      <c r="A53" s="240" t="s">
        <v>1665</v>
      </c>
      <c r="B53" s="237">
        <v>53.99938899884522</v>
      </c>
      <c r="C53" s="238">
        <v>53.55208753997713</v>
      </c>
      <c r="D53" s="238">
        <v>53.054426452538088</v>
      </c>
      <c r="E53" s="238">
        <v>51.846845403042451</v>
      </c>
      <c r="F53" s="238">
        <v>54.93638875256633</v>
      </c>
      <c r="G53" s="237">
        <v>36.29412707352266</v>
      </c>
      <c r="H53" s="238">
        <v>36.086387463457115</v>
      </c>
      <c r="I53" s="238">
        <v>35.972287447014722</v>
      </c>
      <c r="J53" s="238">
        <v>34.951608933365996</v>
      </c>
      <c r="K53" s="238">
        <v>36.930519131937523</v>
      </c>
      <c r="L53" s="237">
        <v>35.791493093580833</v>
      </c>
      <c r="M53" s="238">
        <v>35.645812178336236</v>
      </c>
      <c r="N53" s="238">
        <v>35.836050624388839</v>
      </c>
      <c r="O53" s="238">
        <v>35.944060118293827</v>
      </c>
      <c r="P53" s="238">
        <v>38.224874360774862</v>
      </c>
      <c r="Q53" s="237">
        <v>37.166243512550885</v>
      </c>
      <c r="R53" s="238">
        <v>36.617886267621628</v>
      </c>
      <c r="S53" s="238">
        <v>36.399320650575589</v>
      </c>
      <c r="T53" s="238">
        <v>36.156982313185445</v>
      </c>
      <c r="U53" s="238">
        <v>39.210106795640023</v>
      </c>
      <c r="V53" s="237">
        <v>37.455567309981205</v>
      </c>
      <c r="W53" s="238">
        <v>37.293881751521837</v>
      </c>
      <c r="X53" s="238">
        <v>37.208716500811114</v>
      </c>
      <c r="Y53" s="238">
        <v>36.710309934153848</v>
      </c>
      <c r="Z53" s="238">
        <v>38.641704372910766</v>
      </c>
      <c r="AA53" s="237">
        <v>38.390293337932611</v>
      </c>
      <c r="AB53" s="238">
        <v>38.274187430926524</v>
      </c>
      <c r="AC53" s="238">
        <v>38.136475820237372</v>
      </c>
      <c r="AD53" s="238">
        <v>38.451768927396316</v>
      </c>
      <c r="AE53" s="238">
        <v>39.263127327922149</v>
      </c>
      <c r="AF53" s="237">
        <v>26.786238766290257</v>
      </c>
      <c r="AG53" s="238">
        <v>26.200884765333068</v>
      </c>
      <c r="AH53" s="238">
        <v>5.1919573088851863</v>
      </c>
      <c r="AI53" s="238">
        <v>4.8879831518145985E-3</v>
      </c>
      <c r="AJ53" s="238">
        <v>33.01417857292936</v>
      </c>
      <c r="AK53" s="237">
        <v>28.102805443985325</v>
      </c>
      <c r="AL53" s="238">
        <v>27.76501230911672</v>
      </c>
      <c r="AM53" s="238">
        <v>15.984247311739667</v>
      </c>
      <c r="AN53" s="238">
        <v>0.01</v>
      </c>
      <c r="AO53" s="238">
        <v>31.384430231986165</v>
      </c>
      <c r="AP53" s="237">
        <v>30.137433606832676</v>
      </c>
      <c r="AQ53" s="238">
        <v>29.302748473880786</v>
      </c>
      <c r="AR53" s="238">
        <v>23.619116839482746</v>
      </c>
      <c r="AS53" s="238">
        <v>2.6830864884507521</v>
      </c>
      <c r="AT53" s="238">
        <v>31.428647836988581</v>
      </c>
      <c r="AU53" s="237">
        <v>30.959348787467526</v>
      </c>
      <c r="AV53" s="238">
        <v>30.714070119137631</v>
      </c>
      <c r="AW53" s="238">
        <v>27.722478702827956</v>
      </c>
      <c r="AX53" s="238">
        <v>6.3711418671801354</v>
      </c>
      <c r="AY53" s="238">
        <v>31.279029272056299</v>
      </c>
      <c r="AZ53" s="237">
        <v>31.978507446985699</v>
      </c>
      <c r="BA53" s="238">
        <v>31.500887064761038</v>
      </c>
      <c r="BB53" s="238">
        <v>30.01394262676067</v>
      </c>
      <c r="BC53" s="238">
        <v>24.535427880347111</v>
      </c>
      <c r="BD53" s="238">
        <v>34.439000769948038</v>
      </c>
      <c r="BE53" s="237">
        <v>36.582815957773498</v>
      </c>
      <c r="BF53" s="238">
        <v>35.827594371350926</v>
      </c>
      <c r="BG53" s="238">
        <v>35.305607461146707</v>
      </c>
      <c r="BH53" s="238">
        <v>32.605878867783446</v>
      </c>
      <c r="BI53" s="239">
        <v>40.916492103683339</v>
      </c>
    </row>
    <row r="54" spans="1:61" x14ac:dyDescent="0.25">
      <c r="A54" s="240" t="s">
        <v>1666</v>
      </c>
      <c r="B54" s="237">
        <v>54.57213780524647</v>
      </c>
      <c r="C54" s="238">
        <v>53.967102292531692</v>
      </c>
      <c r="D54" s="238">
        <v>53.428536497873722</v>
      </c>
      <c r="E54" s="238">
        <v>52.066930479312965</v>
      </c>
      <c r="F54" s="238">
        <v>55.254903507829432</v>
      </c>
      <c r="G54" s="237">
        <v>36.726763885524761</v>
      </c>
      <c r="H54" s="238">
        <v>36.574144118927663</v>
      </c>
      <c r="I54" s="238">
        <v>36.427072324304213</v>
      </c>
      <c r="J54" s="238">
        <v>35.315987827385932</v>
      </c>
      <c r="K54" s="238">
        <v>37.520883172717475</v>
      </c>
      <c r="L54" s="237">
        <v>36.340652423581858</v>
      </c>
      <c r="M54" s="238">
        <v>36.170386611845117</v>
      </c>
      <c r="N54" s="238">
        <v>36.387448341642489</v>
      </c>
      <c r="O54" s="238">
        <v>36.301000727910896</v>
      </c>
      <c r="P54" s="238">
        <v>38.768051322951607</v>
      </c>
      <c r="Q54" s="237">
        <v>37.807921797263681</v>
      </c>
      <c r="R54" s="238">
        <v>37.116012916218722</v>
      </c>
      <c r="S54" s="238">
        <v>36.924966603064654</v>
      </c>
      <c r="T54" s="238">
        <v>36.42626026541415</v>
      </c>
      <c r="U54" s="238">
        <v>39.780935399425701</v>
      </c>
      <c r="V54" s="237">
        <v>38.113572251275606</v>
      </c>
      <c r="W54" s="238">
        <v>37.964471761149873</v>
      </c>
      <c r="X54" s="238">
        <v>37.70888821418891</v>
      </c>
      <c r="Y54" s="238">
        <v>36.950222562442185</v>
      </c>
      <c r="Z54" s="238">
        <v>39.166868461830838</v>
      </c>
      <c r="AA54" s="237">
        <v>39.042438842706105</v>
      </c>
      <c r="AB54" s="238">
        <v>38.934037928255556</v>
      </c>
      <c r="AC54" s="238">
        <v>38.686151343266189</v>
      </c>
      <c r="AD54" s="238">
        <v>38.512569673057094</v>
      </c>
      <c r="AE54" s="238">
        <v>39.931716922709562</v>
      </c>
      <c r="AF54" s="237">
        <v>23.134389143801787</v>
      </c>
      <c r="AG54" s="238">
        <v>22.64655183473668</v>
      </c>
      <c r="AH54" s="238">
        <v>5.2513123975825771</v>
      </c>
      <c r="AI54" s="238">
        <v>4.8879831518145985E-3</v>
      </c>
      <c r="AJ54" s="238">
        <v>33.638532750499493</v>
      </c>
      <c r="AK54" s="237">
        <v>26.598989005114575</v>
      </c>
      <c r="AL54" s="238">
        <v>26.282672641876747</v>
      </c>
      <c r="AM54" s="238">
        <v>16.229527345700095</v>
      </c>
      <c r="AN54" s="238">
        <v>0.01</v>
      </c>
      <c r="AO54" s="238">
        <v>31.870218837382655</v>
      </c>
      <c r="AP54" s="237">
        <v>29.61806232709586</v>
      </c>
      <c r="AQ54" s="238">
        <v>28.903321500039734</v>
      </c>
      <c r="AR54" s="238">
        <v>23.942103833216425</v>
      </c>
      <c r="AS54" s="238">
        <v>2.6830864884507521</v>
      </c>
      <c r="AT54" s="238">
        <v>30.923101493367763</v>
      </c>
      <c r="AU54" s="237">
        <v>31.154659762503915</v>
      </c>
      <c r="AV54" s="238">
        <v>30.955619712188241</v>
      </c>
      <c r="AW54" s="238">
        <v>28.054039066360779</v>
      </c>
      <c r="AX54" s="238">
        <v>6.3599498361774343</v>
      </c>
      <c r="AY54" s="238">
        <v>31.504106695669147</v>
      </c>
      <c r="AZ54" s="237">
        <v>32.363788129823298</v>
      </c>
      <c r="BA54" s="238">
        <v>31.93229846336342</v>
      </c>
      <c r="BB54" s="238">
        <v>30.366384037034329</v>
      </c>
      <c r="BC54" s="238">
        <v>24.497750044811845</v>
      </c>
      <c r="BD54" s="238">
        <v>35.565915154821461</v>
      </c>
      <c r="BE54" s="237">
        <v>37.219180373156242</v>
      </c>
      <c r="BF54" s="238">
        <v>36.44947187162353</v>
      </c>
      <c r="BG54" s="238">
        <v>35.800109441698034</v>
      </c>
      <c r="BH54" s="238">
        <v>32.765645395895852</v>
      </c>
      <c r="BI54" s="239">
        <v>42.452967788601306</v>
      </c>
    </row>
    <row r="55" spans="1:61" x14ac:dyDescent="0.25">
      <c r="A55" s="240" t="s">
        <v>1667</v>
      </c>
      <c r="B55" s="237">
        <v>53.317618138748266</v>
      </c>
      <c r="C55" s="238">
        <v>52.812140664461168</v>
      </c>
      <c r="D55" s="238">
        <v>52.380134626590568</v>
      </c>
      <c r="E55" s="238">
        <v>51.122462894804066</v>
      </c>
      <c r="F55" s="238">
        <v>53.945130893853289</v>
      </c>
      <c r="G55" s="237">
        <v>36.172277289958082</v>
      </c>
      <c r="H55" s="238">
        <v>36.016935777819242</v>
      </c>
      <c r="I55" s="238">
        <v>35.814203695183281</v>
      </c>
      <c r="J55" s="238">
        <v>34.604531233971407</v>
      </c>
      <c r="K55" s="238">
        <v>36.603485051377746</v>
      </c>
      <c r="L55" s="237">
        <v>36.211100181237008</v>
      </c>
      <c r="M55" s="238">
        <v>36.057392657782884</v>
      </c>
      <c r="N55" s="238">
        <v>36.226109183886123</v>
      </c>
      <c r="O55" s="238">
        <v>36.261513431451732</v>
      </c>
      <c r="P55" s="238">
        <v>38.413182905320987</v>
      </c>
      <c r="Q55" s="237">
        <v>37.839635487336047</v>
      </c>
      <c r="R55" s="238">
        <v>37.219773504338221</v>
      </c>
      <c r="S55" s="238">
        <v>37.020002768373409</v>
      </c>
      <c r="T55" s="238">
        <v>36.713202304516031</v>
      </c>
      <c r="U55" s="238">
        <v>39.772336188192938</v>
      </c>
      <c r="V55" s="237">
        <v>38.129027679824226</v>
      </c>
      <c r="W55" s="238">
        <v>37.92057392129356</v>
      </c>
      <c r="X55" s="238">
        <v>37.766658779379277</v>
      </c>
      <c r="Y55" s="238">
        <v>37.257091229755034</v>
      </c>
      <c r="Z55" s="238">
        <v>39.240996501281558</v>
      </c>
      <c r="AA55" s="237">
        <v>38.976757730433604</v>
      </c>
      <c r="AB55" s="238">
        <v>38.909999735007261</v>
      </c>
      <c r="AC55" s="238">
        <v>38.746440781677961</v>
      </c>
      <c r="AD55" s="238">
        <v>39.402513622981658</v>
      </c>
      <c r="AE55" s="238">
        <v>39.792141355640936</v>
      </c>
      <c r="AF55" s="237">
        <v>25.883673954869376</v>
      </c>
      <c r="AG55" s="238">
        <v>25.372061930147972</v>
      </c>
      <c r="AH55" s="238">
        <v>5.2510317512495508</v>
      </c>
      <c r="AI55" s="238">
        <v>4.8879831518145985E-3</v>
      </c>
      <c r="AJ55" s="238">
        <v>33.453645990518289</v>
      </c>
      <c r="AK55" s="237">
        <v>27.849000158927389</v>
      </c>
      <c r="AL55" s="238">
        <v>27.601305057621385</v>
      </c>
      <c r="AM55" s="238">
        <v>16.183087607399038</v>
      </c>
      <c r="AN55" s="238">
        <v>0.01</v>
      </c>
      <c r="AO55" s="238">
        <v>31.77020846970861</v>
      </c>
      <c r="AP55" s="237">
        <v>30.187795769774976</v>
      </c>
      <c r="AQ55" s="238">
        <v>29.404046870823493</v>
      </c>
      <c r="AR55" s="238">
        <v>23.889116839482746</v>
      </c>
      <c r="AS55" s="238">
        <v>2.8066974243328677</v>
      </c>
      <c r="AT55" s="238">
        <v>31.537995045885303</v>
      </c>
      <c r="AU55" s="237">
        <v>31.235363156247502</v>
      </c>
      <c r="AV55" s="238">
        <v>31.103010859922481</v>
      </c>
      <c r="AW55" s="238">
        <v>28.02683686677118</v>
      </c>
      <c r="AX55" s="238">
        <v>6.6167296105131692</v>
      </c>
      <c r="AY55" s="238">
        <v>31.569599412513824</v>
      </c>
      <c r="AZ55" s="237">
        <v>32.337817055745006</v>
      </c>
      <c r="BA55" s="238">
        <v>31.960588314961466</v>
      </c>
      <c r="BB55" s="238">
        <v>30.344078287622143</v>
      </c>
      <c r="BC55" s="238">
        <v>25.488744424879538</v>
      </c>
      <c r="BD55" s="238">
        <v>35.004281626873116</v>
      </c>
      <c r="BE55" s="237">
        <v>37.05886704045767</v>
      </c>
      <c r="BF55" s="238">
        <v>36.350237902043837</v>
      </c>
      <c r="BG55" s="238">
        <v>35.723156504614316</v>
      </c>
      <c r="BH55" s="238">
        <v>33.010855001869388</v>
      </c>
      <c r="BI55" s="239">
        <v>41.845773221501105</v>
      </c>
    </row>
    <row r="56" spans="1:61" x14ac:dyDescent="0.25">
      <c r="A56" s="240" t="s">
        <v>1668</v>
      </c>
      <c r="B56" s="237">
        <v>53.370797671247182</v>
      </c>
      <c r="C56" s="238">
        <v>52.923779787930108</v>
      </c>
      <c r="D56" s="238">
        <v>52.466866154488315</v>
      </c>
      <c r="E56" s="238">
        <v>51.436426340229708</v>
      </c>
      <c r="F56" s="238">
        <v>54.041769586163433</v>
      </c>
      <c r="G56" s="237">
        <v>36.075192548023693</v>
      </c>
      <c r="H56" s="238">
        <v>35.87547843192138</v>
      </c>
      <c r="I56" s="238">
        <v>35.773359503741197</v>
      </c>
      <c r="J56" s="238">
        <v>34.752614606797778</v>
      </c>
      <c r="K56" s="238">
        <v>36.693458200742143</v>
      </c>
      <c r="L56" s="237">
        <v>36.035056038245017</v>
      </c>
      <c r="M56" s="238">
        <v>35.892488679644181</v>
      </c>
      <c r="N56" s="238">
        <v>36.101852639425466</v>
      </c>
      <c r="O56" s="238">
        <v>36.210016515101664</v>
      </c>
      <c r="P56" s="238">
        <v>38.362895553815306</v>
      </c>
      <c r="Q56" s="237">
        <v>37.606606894504743</v>
      </c>
      <c r="R56" s="238">
        <v>37.043387410850841</v>
      </c>
      <c r="S56" s="238">
        <v>36.822261196423533</v>
      </c>
      <c r="T56" s="238">
        <v>36.585092308850733</v>
      </c>
      <c r="U56" s="238">
        <v>39.662839673195897</v>
      </c>
      <c r="V56" s="237">
        <v>37.888161844395057</v>
      </c>
      <c r="W56" s="238">
        <v>37.734209666420632</v>
      </c>
      <c r="X56" s="238">
        <v>37.638962022791631</v>
      </c>
      <c r="Y56" s="238">
        <v>37.252108639138562</v>
      </c>
      <c r="Z56" s="238">
        <v>39.179471245212412</v>
      </c>
      <c r="AA56" s="237">
        <v>38.784904671490956</v>
      </c>
      <c r="AB56" s="238">
        <v>38.661092892426986</v>
      </c>
      <c r="AC56" s="238">
        <v>38.55064533596223</v>
      </c>
      <c r="AD56" s="238">
        <v>39.556051629260999</v>
      </c>
      <c r="AE56" s="238">
        <v>39.735343676174409</v>
      </c>
      <c r="AF56" s="237">
        <v>26.910287568248695</v>
      </c>
      <c r="AG56" s="238">
        <v>26.309966836480495</v>
      </c>
      <c r="AH56" s="238">
        <v>5.2513123975825771</v>
      </c>
      <c r="AI56" s="238">
        <v>4.8879831518145985E-3</v>
      </c>
      <c r="AJ56" s="238">
        <v>33.421132935014732</v>
      </c>
      <c r="AK56" s="237">
        <v>28.33619416592019</v>
      </c>
      <c r="AL56" s="238">
        <v>27.9881623699725</v>
      </c>
      <c r="AM56" s="238">
        <v>16.180377095430778</v>
      </c>
      <c r="AN56" s="238">
        <v>0.01</v>
      </c>
      <c r="AO56" s="238">
        <v>31.762619616093353</v>
      </c>
      <c r="AP56" s="237">
        <v>30.43264817320156</v>
      </c>
      <c r="AQ56" s="238">
        <v>29.593133655534128</v>
      </c>
      <c r="AR56" s="238">
        <v>23.891689472563094</v>
      </c>
      <c r="AS56" s="238">
        <v>2.8169983356563773</v>
      </c>
      <c r="AT56" s="238">
        <v>31.803376617933971</v>
      </c>
      <c r="AU56" s="237">
        <v>31.298409960744795</v>
      </c>
      <c r="AV56" s="238">
        <v>31.05565388760218</v>
      </c>
      <c r="AW56" s="238">
        <v>28.047321359026302</v>
      </c>
      <c r="AX56" s="238">
        <v>6.6755749754651088</v>
      </c>
      <c r="AY56" s="238">
        <v>31.630205620160439</v>
      </c>
      <c r="AZ56" s="237">
        <v>32.36084668004991</v>
      </c>
      <c r="BA56" s="238">
        <v>31.865798635380784</v>
      </c>
      <c r="BB56" s="238">
        <v>30.374078287622137</v>
      </c>
      <c r="BC56" s="238">
        <v>25.708983553526426</v>
      </c>
      <c r="BD56" s="238">
        <v>34.844391218723281</v>
      </c>
      <c r="BE56" s="237">
        <v>37.036334429852495</v>
      </c>
      <c r="BF56" s="238">
        <v>36.263367078605384</v>
      </c>
      <c r="BG56" s="238">
        <v>35.731744363304628</v>
      </c>
      <c r="BH56" s="238">
        <v>33.101263217446764</v>
      </c>
      <c r="BI56" s="239">
        <v>41.529235189998403</v>
      </c>
    </row>
    <row r="57" spans="1:61" x14ac:dyDescent="0.25">
      <c r="A57" s="240" t="s">
        <v>1669</v>
      </c>
      <c r="B57" s="237">
        <v>52.459824030650985</v>
      </c>
      <c r="C57" s="238">
        <v>52.175671631066891</v>
      </c>
      <c r="D57" s="238">
        <v>51.765234220346898</v>
      </c>
      <c r="E57" s="238">
        <v>51.111521557986947</v>
      </c>
      <c r="F57" s="238">
        <v>52.679024227341493</v>
      </c>
      <c r="G57" s="237">
        <v>34.298291252383166</v>
      </c>
      <c r="H57" s="238">
        <v>34.275784692417744</v>
      </c>
      <c r="I57" s="238">
        <v>34.293199626043808</v>
      </c>
      <c r="J57" s="238">
        <v>33.898466804235241</v>
      </c>
      <c r="K57" s="238">
        <v>34.318678993921523</v>
      </c>
      <c r="L57" s="237">
        <v>33.054365929814004</v>
      </c>
      <c r="M57" s="238">
        <v>32.967881334271574</v>
      </c>
      <c r="N57" s="238">
        <v>33.143944542408754</v>
      </c>
      <c r="O57" s="238">
        <v>33.177688874596569</v>
      </c>
      <c r="P57" s="238">
        <v>33.934293868736454</v>
      </c>
      <c r="Q57" s="237">
        <v>33.81009957315694</v>
      </c>
      <c r="R57" s="238">
        <v>33.787624354567619</v>
      </c>
      <c r="S57" s="238">
        <v>33.784365426858869</v>
      </c>
      <c r="T57" s="238">
        <v>33.786146618828901</v>
      </c>
      <c r="U57" s="238">
        <v>33.988824405299319</v>
      </c>
      <c r="V57" s="237">
        <v>34.111509460464468</v>
      </c>
      <c r="W57" s="238">
        <v>34.108585490538161</v>
      </c>
      <c r="X57" s="238">
        <v>34.111474804781587</v>
      </c>
      <c r="Y57" s="238">
        <v>33.887189992608278</v>
      </c>
      <c r="Z57" s="238">
        <v>34.397224337046453</v>
      </c>
      <c r="AA57" s="237">
        <v>35.415786737122886</v>
      </c>
      <c r="AB57" s="238">
        <v>35.409175950505592</v>
      </c>
      <c r="AC57" s="238">
        <v>35.427448741234286</v>
      </c>
      <c r="AD57" s="238">
        <v>35.423840044770806</v>
      </c>
      <c r="AE57" s="238">
        <v>35.484413632742701</v>
      </c>
      <c r="AF57" s="237">
        <v>4.913319392860771</v>
      </c>
      <c r="AG57" s="238">
        <v>4.9056238478401673</v>
      </c>
      <c r="AH57" s="238">
        <v>4.9006658015801632</v>
      </c>
      <c r="AI57" s="238">
        <v>2.5924008621625496E-3</v>
      </c>
      <c r="AJ57" s="238">
        <v>29.202905637456219</v>
      </c>
      <c r="AK57" s="237">
        <v>15.857628225503515</v>
      </c>
      <c r="AL57" s="238">
        <v>15.871040848485965</v>
      </c>
      <c r="AM57" s="238">
        <v>15.108578637772929</v>
      </c>
      <c r="AN57" s="238">
        <v>7.7386681474169135E-3</v>
      </c>
      <c r="AO57" s="238">
        <v>27.267687668143619</v>
      </c>
      <c r="AP57" s="237">
        <v>22.089820361785268</v>
      </c>
      <c r="AQ57" s="238">
        <v>22.089652904502866</v>
      </c>
      <c r="AR57" s="238">
        <v>22.089001242964923</v>
      </c>
      <c r="AS57" s="238">
        <v>2.5234223629363526</v>
      </c>
      <c r="AT57" s="238">
        <v>22.77062214442903</v>
      </c>
      <c r="AU57" s="237">
        <v>26.319277982139372</v>
      </c>
      <c r="AV57" s="238">
        <v>26.162735075048971</v>
      </c>
      <c r="AW57" s="238">
        <v>25.585034036202742</v>
      </c>
      <c r="AX57" s="238">
        <v>6.0978204832097047</v>
      </c>
      <c r="AY57" s="238">
        <v>26.520382553891629</v>
      </c>
      <c r="AZ57" s="237">
        <v>27.736592401357026</v>
      </c>
      <c r="BA57" s="238">
        <v>27.55014670512799</v>
      </c>
      <c r="BB57" s="238">
        <v>27.472611999380266</v>
      </c>
      <c r="BC57" s="238">
        <v>23.145265903986676</v>
      </c>
      <c r="BD57" s="238">
        <v>28.529453182129469</v>
      </c>
      <c r="BE57" s="237">
        <v>32.697807529372</v>
      </c>
      <c r="BF57" s="238">
        <v>32.69858526168516</v>
      </c>
      <c r="BG57" s="238">
        <v>32.699421160918114</v>
      </c>
      <c r="BH57" s="238">
        <v>31.404057110593911</v>
      </c>
      <c r="BI57" s="239">
        <v>32.69705122758009</v>
      </c>
    </row>
    <row r="58" spans="1:61" x14ac:dyDescent="0.25">
      <c r="A58" s="240" t="s">
        <v>1670</v>
      </c>
      <c r="B58" s="237">
        <v>55.256782097289232</v>
      </c>
      <c r="C58" s="238">
        <v>54.74448048076512</v>
      </c>
      <c r="D58" s="238">
        <v>54.447669839196934</v>
      </c>
      <c r="E58" s="238">
        <v>53.20337338843737</v>
      </c>
      <c r="F58" s="238">
        <v>55.959817905330524</v>
      </c>
      <c r="G58" s="237">
        <v>36.215693224895205</v>
      </c>
      <c r="H58" s="238">
        <v>35.970494417490819</v>
      </c>
      <c r="I58" s="238">
        <v>36.051658671966017</v>
      </c>
      <c r="J58" s="238">
        <v>35.184352887964984</v>
      </c>
      <c r="K58" s="238">
        <v>37.140542946771298</v>
      </c>
      <c r="L58" s="237">
        <v>35.574270169100203</v>
      </c>
      <c r="M58" s="238">
        <v>35.285560006563436</v>
      </c>
      <c r="N58" s="238">
        <v>35.616340416152347</v>
      </c>
      <c r="O58" s="238">
        <v>35.664025758572897</v>
      </c>
      <c r="P58" s="238">
        <v>38.003175555857361</v>
      </c>
      <c r="Q58" s="237">
        <v>36.964800090456805</v>
      </c>
      <c r="R58" s="238">
        <v>36.296402128980482</v>
      </c>
      <c r="S58" s="238">
        <v>36.271667839108098</v>
      </c>
      <c r="T58" s="238">
        <v>36.065269075242739</v>
      </c>
      <c r="U58" s="238">
        <v>38.816608365673908</v>
      </c>
      <c r="V58" s="237">
        <v>37.155086797931801</v>
      </c>
      <c r="W58" s="238">
        <v>36.919131807308261</v>
      </c>
      <c r="X58" s="238">
        <v>36.94635645123541</v>
      </c>
      <c r="Y58" s="238">
        <v>36.54458368837777</v>
      </c>
      <c r="Z58" s="238">
        <v>38.302346460836773</v>
      </c>
      <c r="AA58" s="237">
        <v>38.138791395380998</v>
      </c>
      <c r="AB58" s="238">
        <v>37.949438994773409</v>
      </c>
      <c r="AC58" s="238">
        <v>37.990026539948325</v>
      </c>
      <c r="AD58" s="238">
        <v>37.391888277267391</v>
      </c>
      <c r="AE58" s="238">
        <v>39.072078204483311</v>
      </c>
      <c r="AF58" s="237">
        <v>10.16921064834238</v>
      </c>
      <c r="AG58" s="238">
        <v>9.9371388134622087</v>
      </c>
      <c r="AH58" s="238">
        <v>5.1119989497334863</v>
      </c>
      <c r="AI58" s="238">
        <v>2.5924008621625496E-3</v>
      </c>
      <c r="AJ58" s="238">
        <v>32.315109391176129</v>
      </c>
      <c r="AK58" s="237">
        <v>19.523607897246226</v>
      </c>
      <c r="AL58" s="238">
        <v>19.303552030927616</v>
      </c>
      <c r="AM58" s="238">
        <v>15.581419498344676</v>
      </c>
      <c r="AN58" s="238">
        <v>5.0517275419545904E-3</v>
      </c>
      <c r="AO58" s="238">
        <v>30.229531733028608</v>
      </c>
      <c r="AP58" s="237">
        <v>25.045230024049779</v>
      </c>
      <c r="AQ58" s="238">
        <v>24.78369585979209</v>
      </c>
      <c r="AR58" s="238">
        <v>22.979116839482749</v>
      </c>
      <c r="AS58" s="238">
        <v>2.5517498690760045</v>
      </c>
      <c r="AT58" s="238">
        <v>26.319039770234653</v>
      </c>
      <c r="AU58" s="237">
        <v>28.599196819163609</v>
      </c>
      <c r="AV58" s="238">
        <v>28.322904195716767</v>
      </c>
      <c r="AW58" s="238">
        <v>26.840894955769301</v>
      </c>
      <c r="AX58" s="238">
        <v>6.1170368821603978</v>
      </c>
      <c r="AY58" s="238">
        <v>28.96760441358283</v>
      </c>
      <c r="AZ58" s="237">
        <v>30.21773590887706</v>
      </c>
      <c r="BA58" s="238">
        <v>29.967543856644934</v>
      </c>
      <c r="BB58" s="238">
        <v>29.46183981530509</v>
      </c>
      <c r="BC58" s="238">
        <v>23.55652484052256</v>
      </c>
      <c r="BD58" s="238">
        <v>29.720785095508376</v>
      </c>
      <c r="BE58" s="237">
        <v>35.955839789296661</v>
      </c>
      <c r="BF58" s="238">
        <v>35.067546351956246</v>
      </c>
      <c r="BG58" s="238">
        <v>34.772207407694957</v>
      </c>
      <c r="BH58" s="238">
        <v>32.378792833703805</v>
      </c>
      <c r="BI58" s="239">
        <v>35.090537037260013</v>
      </c>
    </row>
    <row r="59" spans="1:61" x14ac:dyDescent="0.25">
      <c r="A59" s="240" t="s">
        <v>1671</v>
      </c>
      <c r="B59" s="237">
        <v>55.284225494874079</v>
      </c>
      <c r="C59" s="238">
        <v>55.177926478771603</v>
      </c>
      <c r="D59" s="238">
        <v>54.749735251453679</v>
      </c>
      <c r="E59" s="238">
        <v>52.933613132848457</v>
      </c>
      <c r="F59" s="238">
        <v>55.292460872199783</v>
      </c>
      <c r="G59" s="237">
        <v>35.472181160830914</v>
      </c>
      <c r="H59" s="238">
        <v>35.452197735896</v>
      </c>
      <c r="I59" s="238">
        <v>35.428767722946098</v>
      </c>
      <c r="J59" s="238">
        <v>34.963886767051022</v>
      </c>
      <c r="K59" s="238">
        <v>35.90045888748179</v>
      </c>
      <c r="L59" s="237">
        <v>34.402312794621274</v>
      </c>
      <c r="M59" s="238">
        <v>34.293837655842246</v>
      </c>
      <c r="N59" s="238">
        <v>34.513678155207515</v>
      </c>
      <c r="O59" s="238">
        <v>34.531258396734714</v>
      </c>
      <c r="P59" s="238">
        <v>36.393768541020691</v>
      </c>
      <c r="Q59" s="237">
        <v>35.638785984848482</v>
      </c>
      <c r="R59" s="238">
        <v>35.183671855362583</v>
      </c>
      <c r="S59" s="238">
        <v>35.100997892742384</v>
      </c>
      <c r="T59" s="238">
        <v>34.849901327477752</v>
      </c>
      <c r="U59" s="238">
        <v>37.594380417681798</v>
      </c>
      <c r="V59" s="237">
        <v>36.653429837907204</v>
      </c>
      <c r="W59" s="238">
        <v>36.652709050819475</v>
      </c>
      <c r="X59" s="238">
        <v>36.651053258492574</v>
      </c>
      <c r="Y59" s="238">
        <v>36.612514075468532</v>
      </c>
      <c r="Z59" s="238">
        <v>37.093661501427746</v>
      </c>
      <c r="AA59" s="237">
        <v>37.806274687058135</v>
      </c>
      <c r="AB59" s="238">
        <v>37.733646533972852</v>
      </c>
      <c r="AC59" s="238">
        <v>37.735130174440052</v>
      </c>
      <c r="AD59" s="238">
        <v>37.567667598381952</v>
      </c>
      <c r="AE59" s="238">
        <v>37.989108632126168</v>
      </c>
      <c r="AF59" s="237">
        <v>24.296375271044294</v>
      </c>
      <c r="AG59" s="238">
        <v>23.772812640127544</v>
      </c>
      <c r="AH59" s="238">
        <v>5.2951835500980389</v>
      </c>
      <c r="AI59" s="238">
        <v>4.8879831518145985E-3</v>
      </c>
      <c r="AJ59" s="238">
        <v>31.957672166468658</v>
      </c>
      <c r="AK59" s="237">
        <v>26.459706952350686</v>
      </c>
      <c r="AL59" s="238">
        <v>26.145787645509699</v>
      </c>
      <c r="AM59" s="238">
        <v>16.36921739109015</v>
      </c>
      <c r="AN59" s="238">
        <v>0.01</v>
      </c>
      <c r="AO59" s="238">
        <v>30.255386176939112</v>
      </c>
      <c r="AP59" s="237">
        <v>28.809511302586127</v>
      </c>
      <c r="AQ59" s="238">
        <v>28.057988238948735</v>
      </c>
      <c r="AR59" s="238">
        <v>24.147311091569765</v>
      </c>
      <c r="AS59" s="238">
        <v>2.6496085266493457</v>
      </c>
      <c r="AT59" s="238">
        <v>29.970977019898495</v>
      </c>
      <c r="AU59" s="237">
        <v>30.054919924717584</v>
      </c>
      <c r="AV59" s="238">
        <v>30.054011115940391</v>
      </c>
      <c r="AW59" s="238">
        <v>28.311015727016564</v>
      </c>
      <c r="AX59" s="238">
        <v>6.2021372665335974</v>
      </c>
      <c r="AY59" s="238">
        <v>30.055259228273698</v>
      </c>
      <c r="AZ59" s="237">
        <v>32.152712546644111</v>
      </c>
      <c r="BA59" s="238">
        <v>31.874217476653119</v>
      </c>
      <c r="BB59" s="238">
        <v>30.638955038503646</v>
      </c>
      <c r="BC59" s="238">
        <v>23.997896357060771</v>
      </c>
      <c r="BD59" s="238">
        <v>32.359795344716176</v>
      </c>
      <c r="BE59" s="237">
        <v>37.320719974573983</v>
      </c>
      <c r="BF59" s="238">
        <v>36.553898449813282</v>
      </c>
      <c r="BG59" s="238">
        <v>36.054680036072462</v>
      </c>
      <c r="BH59" s="238">
        <v>33.318084864672613</v>
      </c>
      <c r="BI59" s="239">
        <v>38.092357516251056</v>
      </c>
    </row>
    <row r="60" spans="1:61" x14ac:dyDescent="0.25">
      <c r="A60" s="240" t="s">
        <v>1672</v>
      </c>
      <c r="B60" s="237">
        <v>52.49029494806328</v>
      </c>
      <c r="C60" s="238">
        <v>52.401439146094631</v>
      </c>
      <c r="D60" s="238">
        <v>51.993579622519867</v>
      </c>
      <c r="E60" s="238">
        <v>51.343172020048492</v>
      </c>
      <c r="F60" s="238">
        <v>52.698874337060985</v>
      </c>
      <c r="G60" s="237">
        <v>34.336847680879238</v>
      </c>
      <c r="H60" s="238">
        <v>34.241779436462032</v>
      </c>
      <c r="I60" s="238">
        <v>34.254707035010263</v>
      </c>
      <c r="J60" s="238">
        <v>33.836786058550295</v>
      </c>
      <c r="K60" s="238">
        <v>34.85940890285729</v>
      </c>
      <c r="L60" s="237">
        <v>33.208758519102496</v>
      </c>
      <c r="M60" s="238">
        <v>33.115011312467068</v>
      </c>
      <c r="N60" s="238">
        <v>33.296676688414742</v>
      </c>
      <c r="O60" s="238">
        <v>33.330261320842517</v>
      </c>
      <c r="P60" s="238">
        <v>34.461058313129534</v>
      </c>
      <c r="Q60" s="237">
        <v>34.13431707937584</v>
      </c>
      <c r="R60" s="238">
        <v>33.820265365454794</v>
      </c>
      <c r="S60" s="238">
        <v>33.841739550174609</v>
      </c>
      <c r="T60" s="238">
        <v>33.790648199062652</v>
      </c>
      <c r="U60" s="238">
        <v>34.705522917123879</v>
      </c>
      <c r="V60" s="237">
        <v>34.40647828536197</v>
      </c>
      <c r="W60" s="238">
        <v>34.404005698797043</v>
      </c>
      <c r="X60" s="238">
        <v>34.417236701462414</v>
      </c>
      <c r="Y60" s="238">
        <v>34.172661824900786</v>
      </c>
      <c r="Z60" s="238">
        <v>34.958041234199726</v>
      </c>
      <c r="AA60" s="237">
        <v>35.981974459126128</v>
      </c>
      <c r="AB60" s="238">
        <v>35.916704425534711</v>
      </c>
      <c r="AC60" s="238">
        <v>35.93301098506187</v>
      </c>
      <c r="AD60" s="238">
        <v>35.931928083641424</v>
      </c>
      <c r="AE60" s="238">
        <v>36.27762687481529</v>
      </c>
      <c r="AF60" s="237">
        <v>5.0271614430376399</v>
      </c>
      <c r="AG60" s="238">
        <v>4.9314565168651292</v>
      </c>
      <c r="AH60" s="238">
        <v>4.8387300568524516</v>
      </c>
      <c r="AI60" s="238">
        <v>2.5924008621625496E-3</v>
      </c>
      <c r="AJ60" s="238">
        <v>29.869548892717575</v>
      </c>
      <c r="AK60" s="237">
        <v>16.150823908457831</v>
      </c>
      <c r="AL60" s="238">
        <v>15.962663705120779</v>
      </c>
      <c r="AM60" s="238">
        <v>14.965485061023672</v>
      </c>
      <c r="AN60" s="238">
        <v>7.7386681474169135E-3</v>
      </c>
      <c r="AO60" s="238">
        <v>27.958628780511798</v>
      </c>
      <c r="AP60" s="237">
        <v>22.383307849291658</v>
      </c>
      <c r="AQ60" s="238">
        <v>22.313399536204248</v>
      </c>
      <c r="AR60" s="238">
        <v>22.008311908509047</v>
      </c>
      <c r="AS60" s="238">
        <v>2.5337232742598621</v>
      </c>
      <c r="AT60" s="238">
        <v>23.288780981050248</v>
      </c>
      <c r="AU60" s="237">
        <v>26.802168313177088</v>
      </c>
      <c r="AV60" s="238">
        <v>26.648266371749916</v>
      </c>
      <c r="AW60" s="238">
        <v>26.017572187840567</v>
      </c>
      <c r="AX60" s="238">
        <v>6.0737473793657299</v>
      </c>
      <c r="AY60" s="238">
        <v>27.009635907303608</v>
      </c>
      <c r="AZ60" s="237">
        <v>28.244974343914272</v>
      </c>
      <c r="BA60" s="238">
        <v>28.053602775317302</v>
      </c>
      <c r="BB60" s="238">
        <v>27.97350476805023</v>
      </c>
      <c r="BC60" s="238">
        <v>23.050210870825911</v>
      </c>
      <c r="BD60" s="238">
        <v>29.047967337179205</v>
      </c>
      <c r="BE60" s="237">
        <v>33.421592773433566</v>
      </c>
      <c r="BF60" s="238">
        <v>33.03784578283225</v>
      </c>
      <c r="BG60" s="238">
        <v>32.954406506480652</v>
      </c>
      <c r="BH60" s="238">
        <v>31.276263107483075</v>
      </c>
      <c r="BI60" s="239">
        <v>33.630355708380712</v>
      </c>
    </row>
    <row r="61" spans="1:61" x14ac:dyDescent="0.25">
      <c r="A61" s="240" t="s">
        <v>1673</v>
      </c>
      <c r="B61" s="237">
        <v>56.163377750359274</v>
      </c>
      <c r="C61" s="238">
        <v>55.646378530676138</v>
      </c>
      <c r="D61" s="238">
        <v>52.739961979229086</v>
      </c>
      <c r="E61" s="238">
        <v>49.342908232525623</v>
      </c>
      <c r="F61" s="238">
        <v>56.923902258179112</v>
      </c>
      <c r="G61" s="237">
        <v>37.110974486922487</v>
      </c>
      <c r="H61" s="238">
        <v>36.832425841263913</v>
      </c>
      <c r="I61" s="238">
        <v>35.320181757072049</v>
      </c>
      <c r="J61" s="238">
        <v>34.467641062183084</v>
      </c>
      <c r="K61" s="238">
        <v>37.970177265282913</v>
      </c>
      <c r="L61" s="237">
        <v>36.48617776638357</v>
      </c>
      <c r="M61" s="238">
        <v>36.20558581855245</v>
      </c>
      <c r="N61" s="238">
        <v>34.966729645244548</v>
      </c>
      <c r="O61" s="238">
        <v>35.014069989962145</v>
      </c>
      <c r="P61" s="238">
        <v>38.903469361020484</v>
      </c>
      <c r="Q61" s="237">
        <v>37.79627978007688</v>
      </c>
      <c r="R61" s="238">
        <v>37.15966476885572</v>
      </c>
      <c r="S61" s="238">
        <v>35.507833336078178</v>
      </c>
      <c r="T61" s="238">
        <v>35.3320816348958</v>
      </c>
      <c r="U61" s="238">
        <v>39.766869581160712</v>
      </c>
      <c r="V61" s="237">
        <v>38.025187486785505</v>
      </c>
      <c r="W61" s="238">
        <v>37.797179610415746</v>
      </c>
      <c r="X61" s="238">
        <v>36.194884284486029</v>
      </c>
      <c r="Y61" s="238">
        <v>35.82060725865788</v>
      </c>
      <c r="Z61" s="238">
        <v>39.222691810659882</v>
      </c>
      <c r="AA61" s="237">
        <v>39.076974377350133</v>
      </c>
      <c r="AB61" s="238">
        <v>38.910616638115002</v>
      </c>
      <c r="AC61" s="238">
        <v>37.275154116241573</v>
      </c>
      <c r="AD61" s="238">
        <v>35.11736897916149</v>
      </c>
      <c r="AE61" s="238">
        <v>40.0199181471746</v>
      </c>
      <c r="AF61" s="237">
        <v>11.255332753339017</v>
      </c>
      <c r="AG61" s="238">
        <v>10.993228258432564</v>
      </c>
      <c r="AH61" s="238">
        <v>4.8126428502162151</v>
      </c>
      <c r="AI61" s="238">
        <v>2.5924008621625496E-3</v>
      </c>
      <c r="AJ61" s="238">
        <v>33.346639406418689</v>
      </c>
      <c r="AK61" s="237">
        <v>20.58313829572052</v>
      </c>
      <c r="AL61" s="238">
        <v>20.332618653447017</v>
      </c>
      <c r="AM61" s="238">
        <v>15.439018940986363</v>
      </c>
      <c r="AN61" s="238">
        <v>0</v>
      </c>
      <c r="AO61" s="238">
        <v>31.304743381148235</v>
      </c>
      <c r="AP61" s="237">
        <v>26.152161121369769</v>
      </c>
      <c r="AQ61" s="238">
        <v>25.824940956343962</v>
      </c>
      <c r="AR61" s="238">
        <v>22.731336948049062</v>
      </c>
      <c r="AS61" s="238">
        <v>2.4001707002304822</v>
      </c>
      <c r="AT61" s="238">
        <v>27.460587538743031</v>
      </c>
      <c r="AU61" s="237">
        <v>29.684686049596007</v>
      </c>
      <c r="AV61" s="238">
        <v>29.350818006989883</v>
      </c>
      <c r="AW61" s="238">
        <v>26.588531820576847</v>
      </c>
      <c r="AX61" s="238">
        <v>5.7238428527088043</v>
      </c>
      <c r="AY61" s="238">
        <v>30.12328414066204</v>
      </c>
      <c r="AZ61" s="237">
        <v>31.245164792136034</v>
      </c>
      <c r="BA61" s="238">
        <v>30.954884141244158</v>
      </c>
      <c r="BB61" s="238">
        <v>28.960243339967686</v>
      </c>
      <c r="BC61" s="238">
        <v>22.118163891144128</v>
      </c>
      <c r="BD61" s="238">
        <v>30.434477209151158</v>
      </c>
      <c r="BE61" s="237">
        <v>36.800550816488823</v>
      </c>
      <c r="BF61" s="238">
        <v>35.950667414358797</v>
      </c>
      <c r="BG61" s="238">
        <v>34.094022982756584</v>
      </c>
      <c r="BH61" s="238">
        <v>30.407879206016613</v>
      </c>
      <c r="BI61" s="239">
        <v>35.739538614631201</v>
      </c>
    </row>
    <row r="62" spans="1:61" x14ac:dyDescent="0.25">
      <c r="A62" s="240" t="s">
        <v>1674</v>
      </c>
      <c r="B62" s="237">
        <v>53.562769685556255</v>
      </c>
      <c r="C62" s="238">
        <v>53.197354889898548</v>
      </c>
      <c r="D62" s="238">
        <v>52.858806726370297</v>
      </c>
      <c r="E62" s="238">
        <v>52.19210396070698</v>
      </c>
      <c r="F62" s="238">
        <v>53.809760901529295</v>
      </c>
      <c r="G62" s="237">
        <v>35.456986933630937</v>
      </c>
      <c r="H62" s="238">
        <v>35.242386857000682</v>
      </c>
      <c r="I62" s="238">
        <v>35.434414477913421</v>
      </c>
      <c r="J62" s="238">
        <v>35.014098316876257</v>
      </c>
      <c r="K62" s="238">
        <v>35.988661083673186</v>
      </c>
      <c r="L62" s="237">
        <v>34.397821228884702</v>
      </c>
      <c r="M62" s="238">
        <v>34.193759431000267</v>
      </c>
      <c r="N62" s="238">
        <v>34.530525608759078</v>
      </c>
      <c r="O62" s="238">
        <v>34.573301163161723</v>
      </c>
      <c r="P62" s="238">
        <v>35.522829543495234</v>
      </c>
      <c r="Q62" s="237">
        <v>35.110257533355949</v>
      </c>
      <c r="R62" s="238">
        <v>34.727910540421867</v>
      </c>
      <c r="S62" s="238">
        <v>34.918876275667245</v>
      </c>
      <c r="T62" s="238">
        <v>34.935245769593173</v>
      </c>
      <c r="U62" s="238">
        <v>35.722219743627498</v>
      </c>
      <c r="V62" s="237">
        <v>35.62013200441789</v>
      </c>
      <c r="W62" s="238">
        <v>35.556532612817307</v>
      </c>
      <c r="X62" s="238">
        <v>35.62628982483627</v>
      </c>
      <c r="Y62" s="238">
        <v>35.43998528874188</v>
      </c>
      <c r="Z62" s="238">
        <v>36.146149889385917</v>
      </c>
      <c r="AA62" s="237">
        <v>36.86786341624429</v>
      </c>
      <c r="AB62" s="238">
        <v>36.780506338782317</v>
      </c>
      <c r="AC62" s="238">
        <v>36.810978772897691</v>
      </c>
      <c r="AD62" s="238">
        <v>36.639714270132799</v>
      </c>
      <c r="AE62" s="238">
        <v>37.250846438854062</v>
      </c>
      <c r="AF62" s="237">
        <v>5.3140046105132068</v>
      </c>
      <c r="AG62" s="238">
        <v>5.1739505380897812</v>
      </c>
      <c r="AH62" s="238">
        <v>5.1119989497334863</v>
      </c>
      <c r="AI62" s="238">
        <v>2.5924008621625496E-3</v>
      </c>
      <c r="AJ62" s="238">
        <v>31.55789141679433</v>
      </c>
      <c r="AK62" s="237">
        <v>16.944001892680678</v>
      </c>
      <c r="AL62" s="238">
        <v>16.615996486613263</v>
      </c>
      <c r="AM62" s="238">
        <v>15.648347844793607</v>
      </c>
      <c r="AN62" s="238">
        <v>0.01</v>
      </c>
      <c r="AO62" s="238">
        <v>29.261742166541168</v>
      </c>
      <c r="AP62" s="237">
        <v>23.478903745587616</v>
      </c>
      <c r="AQ62" s="238">
        <v>23.401544526559892</v>
      </c>
      <c r="AR62" s="238">
        <v>23.039116839482748</v>
      </c>
      <c r="AS62" s="238">
        <v>2.6135553370170617</v>
      </c>
      <c r="AT62" s="238">
        <v>24.432486910294504</v>
      </c>
      <c r="AU62" s="237">
        <v>27.857449211738107</v>
      </c>
      <c r="AV62" s="238">
        <v>27.685216900754355</v>
      </c>
      <c r="AW62" s="238">
        <v>27.039737021243173</v>
      </c>
      <c r="AX62" s="238">
        <v>6.3412263109654532</v>
      </c>
      <c r="AY62" s="238">
        <v>28.21476044135828</v>
      </c>
      <c r="AZ62" s="237">
        <v>29.503751442789561</v>
      </c>
      <c r="BA62" s="238">
        <v>29.145997615107646</v>
      </c>
      <c r="BB62" s="238">
        <v>29.210933766580911</v>
      </c>
      <c r="BC62" s="238">
        <v>24.238464077772271</v>
      </c>
      <c r="BD62" s="238">
        <v>30.273785435987911</v>
      </c>
      <c r="BE62" s="237">
        <v>34.405889541674654</v>
      </c>
      <c r="BF62" s="238">
        <v>34.037093771639526</v>
      </c>
      <c r="BG62" s="238">
        <v>33.95854270839088</v>
      </c>
      <c r="BH62" s="238">
        <v>32.636571711118549</v>
      </c>
      <c r="BI62" s="239">
        <v>34.790090832153602</v>
      </c>
    </row>
    <row r="63" spans="1:61" x14ac:dyDescent="0.25">
      <c r="A63" s="240" t="s">
        <v>1675</v>
      </c>
      <c r="B63" s="237">
        <v>54.94370179371564</v>
      </c>
      <c r="C63" s="238">
        <v>54.270967935743073</v>
      </c>
      <c r="D63" s="238">
        <v>54.488625111066114</v>
      </c>
      <c r="E63" s="238">
        <v>53.954345380012654</v>
      </c>
      <c r="F63" s="238">
        <v>55.90368746545554</v>
      </c>
      <c r="G63" s="237">
        <v>33.14055160197875</v>
      </c>
      <c r="H63" s="238">
        <v>32.86573528954407</v>
      </c>
      <c r="I63" s="238">
        <v>33.720483108339621</v>
      </c>
      <c r="J63" s="238">
        <v>33.361396073700355</v>
      </c>
      <c r="K63" s="238">
        <v>34.193495671771856</v>
      </c>
      <c r="L63" s="237">
        <v>19.810411910368448</v>
      </c>
      <c r="M63" s="238">
        <v>19.75967682947995</v>
      </c>
      <c r="N63" s="238">
        <v>20.342674347958518</v>
      </c>
      <c r="O63" s="238">
        <v>20.677594786296662</v>
      </c>
      <c r="P63" s="238">
        <v>20.112705373199592</v>
      </c>
      <c r="Q63" s="237">
        <v>7.0763584916327451</v>
      </c>
      <c r="R63" s="238">
        <v>6.9729829954119413</v>
      </c>
      <c r="S63" s="238">
        <v>7.0154824223973167</v>
      </c>
      <c r="T63" s="238">
        <v>7.2111877211869366</v>
      </c>
      <c r="U63" s="238">
        <v>7.2756280181829469</v>
      </c>
      <c r="V63" s="237">
        <v>32.258618832807706</v>
      </c>
      <c r="W63" s="238">
        <v>32.50679824978895</v>
      </c>
      <c r="X63" s="238">
        <v>34.520577905997577</v>
      </c>
      <c r="Y63" s="238">
        <v>34.56660434867338</v>
      </c>
      <c r="Z63" s="238">
        <v>32.413840228439994</v>
      </c>
      <c r="AA63" s="237">
        <v>35.808043293699228</v>
      </c>
      <c r="AB63" s="238">
        <v>35.581599620904505</v>
      </c>
      <c r="AC63" s="238">
        <v>36.231830649391007</v>
      </c>
      <c r="AD63" s="238">
        <v>36.32945260068022</v>
      </c>
      <c r="AE63" s="238">
        <v>36.37629199067559</v>
      </c>
      <c r="AF63" s="237">
        <v>4.8926208382831584</v>
      </c>
      <c r="AG63" s="238">
        <v>4.954705918987595</v>
      </c>
      <c r="AH63" s="238">
        <v>4.9677628583685181</v>
      </c>
      <c r="AI63" s="238">
        <v>2.5924008621625496E-3</v>
      </c>
      <c r="AJ63" s="238">
        <v>21.896039846504721</v>
      </c>
      <c r="AK63" s="237">
        <v>16.250034472794521</v>
      </c>
      <c r="AL63" s="238">
        <v>16.057312381775763</v>
      </c>
      <c r="AM63" s="238">
        <v>15.436308429018103</v>
      </c>
      <c r="AN63" s="238">
        <v>0.01</v>
      </c>
      <c r="AO63" s="238">
        <v>27.439404180367259</v>
      </c>
      <c r="AP63" s="237">
        <v>23.516019997868835</v>
      </c>
      <c r="AQ63" s="238">
        <v>23.456351935733224</v>
      </c>
      <c r="AR63" s="238">
        <v>23.249116839482749</v>
      </c>
      <c r="AS63" s="238">
        <v>2.6367323874949586</v>
      </c>
      <c r="AT63" s="238">
        <v>24.403142545822885</v>
      </c>
      <c r="AU63" s="237">
        <v>27.397533322011963</v>
      </c>
      <c r="AV63" s="238">
        <v>27.210538590234403</v>
      </c>
      <c r="AW63" s="238">
        <v>26.946534844562553</v>
      </c>
      <c r="AX63" s="238">
        <v>6.3706489934414234</v>
      </c>
      <c r="AY63" s="238">
        <v>27.498486758321945</v>
      </c>
      <c r="AZ63" s="237">
        <v>27.720100140553271</v>
      </c>
      <c r="BA63" s="238">
        <v>27.536066188546609</v>
      </c>
      <c r="BB63" s="238">
        <v>27.808226184861763</v>
      </c>
      <c r="BC63" s="238">
        <v>23.6380367014266</v>
      </c>
      <c r="BD63" s="238">
        <v>28.629345602203831</v>
      </c>
      <c r="BE63" s="237">
        <v>30.076852820128387</v>
      </c>
      <c r="BF63" s="238">
        <v>29.794388089037671</v>
      </c>
      <c r="BG63" s="238">
        <v>31.376611331172363</v>
      </c>
      <c r="BH63" s="238">
        <v>31.414057110593905</v>
      </c>
      <c r="BI63" s="239">
        <v>31.051288000110087</v>
      </c>
    </row>
    <row r="64" spans="1:61" x14ac:dyDescent="0.25">
      <c r="A64" s="240" t="s">
        <v>1676</v>
      </c>
      <c r="B64" s="237">
        <v>54.180217530019959</v>
      </c>
      <c r="C64" s="238">
        <v>53.713313163864953</v>
      </c>
      <c r="D64" s="238">
        <v>53.748824835828785</v>
      </c>
      <c r="E64" s="238">
        <v>52.40756545278682</v>
      </c>
      <c r="F64" s="238">
        <v>54.725449017461223</v>
      </c>
      <c r="G64" s="237">
        <v>35.43354413187329</v>
      </c>
      <c r="H64" s="238">
        <v>35.263525735522791</v>
      </c>
      <c r="I64" s="238">
        <v>35.31569279791681</v>
      </c>
      <c r="J64" s="238">
        <v>34.644839639925294</v>
      </c>
      <c r="K64" s="238">
        <v>36.250059036029761</v>
      </c>
      <c r="L64" s="237">
        <v>34.945841892570762</v>
      </c>
      <c r="M64" s="238">
        <v>34.831307923144649</v>
      </c>
      <c r="N64" s="238">
        <v>35.013473028646544</v>
      </c>
      <c r="O64" s="238">
        <v>35.054027395541468</v>
      </c>
      <c r="P64" s="238">
        <v>36.994993483732443</v>
      </c>
      <c r="Q64" s="237">
        <v>36.032244996607872</v>
      </c>
      <c r="R64" s="238">
        <v>35.508129904150458</v>
      </c>
      <c r="S64" s="238">
        <v>35.486693205407811</v>
      </c>
      <c r="T64" s="238">
        <v>35.360063298893124</v>
      </c>
      <c r="U64" s="238">
        <v>37.698963120177275</v>
      </c>
      <c r="V64" s="237">
        <v>36.377293628509875</v>
      </c>
      <c r="W64" s="238">
        <v>36.260961102433228</v>
      </c>
      <c r="X64" s="238">
        <v>36.28465100361845</v>
      </c>
      <c r="Y64" s="238">
        <v>35.892957209132099</v>
      </c>
      <c r="Z64" s="238">
        <v>37.22165576119054</v>
      </c>
      <c r="AA64" s="237">
        <v>37.476154000556086</v>
      </c>
      <c r="AB64" s="238">
        <v>37.287160493634723</v>
      </c>
      <c r="AC64" s="238">
        <v>37.359041842304634</v>
      </c>
      <c r="AD64" s="238">
        <v>36.800048211721254</v>
      </c>
      <c r="AE64" s="238">
        <v>38.161340344909256</v>
      </c>
      <c r="AF64" s="237">
        <v>8.5159187536893697</v>
      </c>
      <c r="AG64" s="238">
        <v>8.3286573289821142</v>
      </c>
      <c r="AH64" s="238">
        <v>4.9829661482174208</v>
      </c>
      <c r="AI64" s="238">
        <v>0</v>
      </c>
      <c r="AJ64" s="238">
        <v>31.425865951399533</v>
      </c>
      <c r="AK64" s="237">
        <v>18.287968228971021</v>
      </c>
      <c r="AL64" s="238">
        <v>18.093368390556169</v>
      </c>
      <c r="AM64" s="238">
        <v>15.284219813316165</v>
      </c>
      <c r="AN64" s="238">
        <v>0</v>
      </c>
      <c r="AO64" s="238">
        <v>29.241409682045383</v>
      </c>
      <c r="AP64" s="237">
        <v>24.004733921516529</v>
      </c>
      <c r="AQ64" s="238">
        <v>23.796828214964279</v>
      </c>
      <c r="AR64" s="238">
        <v>22.406129845749067</v>
      </c>
      <c r="AS64" s="238">
        <v>2.4877284464803138</v>
      </c>
      <c r="AT64" s="238">
        <v>25.160086393839638</v>
      </c>
      <c r="AU64" s="237">
        <v>27.710215433456323</v>
      </c>
      <c r="AV64" s="238">
        <v>27.496516935882394</v>
      </c>
      <c r="AW64" s="238">
        <v>26.250266308741086</v>
      </c>
      <c r="AX64" s="238">
        <v>5.9646934739216988</v>
      </c>
      <c r="AY64" s="238">
        <v>28.037542355708002</v>
      </c>
      <c r="AZ64" s="237">
        <v>29.387314731210132</v>
      </c>
      <c r="BA64" s="238">
        <v>29.190063887717027</v>
      </c>
      <c r="BB64" s="238">
        <v>28.931232593339203</v>
      </c>
      <c r="BC64" s="238">
        <v>23.293748378865683</v>
      </c>
      <c r="BD64" s="238">
        <v>29.707713118908607</v>
      </c>
      <c r="BE64" s="237">
        <v>35.087935772496188</v>
      </c>
      <c r="BF64" s="238">
        <v>34.469007594456315</v>
      </c>
      <c r="BG64" s="238">
        <v>34.165059573311751</v>
      </c>
      <c r="BH64" s="238">
        <v>31.934250404021792</v>
      </c>
      <c r="BI64" s="239">
        <v>34.86956325568034</v>
      </c>
    </row>
    <row r="65" spans="1:61" x14ac:dyDescent="0.25">
      <c r="A65" s="240" t="s">
        <v>1677</v>
      </c>
      <c r="B65" s="237">
        <v>54.938175226790818</v>
      </c>
      <c r="C65" s="238">
        <v>54.442222621399011</v>
      </c>
      <c r="D65" s="238">
        <v>54.257744310315616</v>
      </c>
      <c r="E65" s="238">
        <v>52.883798346879047</v>
      </c>
      <c r="F65" s="238">
        <v>55.560672759074968</v>
      </c>
      <c r="G65" s="237">
        <v>36.013148604128993</v>
      </c>
      <c r="H65" s="238">
        <v>35.804430755116002</v>
      </c>
      <c r="I65" s="238">
        <v>35.856187833044544</v>
      </c>
      <c r="J65" s="238">
        <v>35.043137953749493</v>
      </c>
      <c r="K65" s="238">
        <v>36.803112178281147</v>
      </c>
      <c r="L65" s="237">
        <v>35.369663296320283</v>
      </c>
      <c r="M65" s="238">
        <v>35.189799278652728</v>
      </c>
      <c r="N65" s="238">
        <v>35.433923478302695</v>
      </c>
      <c r="O65" s="238">
        <v>35.476681532335533</v>
      </c>
      <c r="P65" s="238">
        <v>37.613999119605531</v>
      </c>
      <c r="Q65" s="237">
        <v>36.669809093735864</v>
      </c>
      <c r="R65" s="238">
        <v>36.055730046486275</v>
      </c>
      <c r="S65" s="238">
        <v>35.992460754581735</v>
      </c>
      <c r="T65" s="238">
        <v>35.780877466253415</v>
      </c>
      <c r="U65" s="238">
        <v>38.387660154105006</v>
      </c>
      <c r="V65" s="237">
        <v>36.869641793119143</v>
      </c>
      <c r="W65" s="238">
        <v>36.714347860688449</v>
      </c>
      <c r="X65" s="238">
        <v>36.689703173118446</v>
      </c>
      <c r="Y65" s="238">
        <v>36.279516587633459</v>
      </c>
      <c r="Z65" s="238">
        <v>37.89458315547369</v>
      </c>
      <c r="AA65" s="237">
        <v>37.920224660964152</v>
      </c>
      <c r="AB65" s="238">
        <v>37.758408843275504</v>
      </c>
      <c r="AC65" s="238">
        <v>37.814102376697292</v>
      </c>
      <c r="AD65" s="238">
        <v>37.221065063966336</v>
      </c>
      <c r="AE65" s="238">
        <v>38.711148151265277</v>
      </c>
      <c r="AF65" s="237">
        <v>9.5641363752121613</v>
      </c>
      <c r="AG65" s="238">
        <v>9.3418100430970057</v>
      </c>
      <c r="AH65" s="238">
        <v>5.0603858291270605</v>
      </c>
      <c r="AI65" s="238">
        <v>2.5924008621625496E-3</v>
      </c>
      <c r="AJ65" s="238">
        <v>31.963044291297226</v>
      </c>
      <c r="AK65" s="237">
        <v>19.05239301297426</v>
      </c>
      <c r="AL65" s="238">
        <v>18.834461403331279</v>
      </c>
      <c r="AM65" s="238">
        <v>15.42896005215586</v>
      </c>
      <c r="AN65" s="238">
        <v>2.3371791707798612E-3</v>
      </c>
      <c r="AO65" s="238">
        <v>29.848727103143222</v>
      </c>
      <c r="AP65" s="237">
        <v>24.607803822336486</v>
      </c>
      <c r="AQ65" s="238">
        <v>24.368073311516152</v>
      </c>
      <c r="AR65" s="238">
        <v>22.713909737182757</v>
      </c>
      <c r="AS65" s="238">
        <v>2.5234198080397947</v>
      </c>
      <c r="AT65" s="238">
        <v>25.860681725772452</v>
      </c>
      <c r="AU65" s="237">
        <v>28.230666734969127</v>
      </c>
      <c r="AV65" s="238">
        <v>27.967309966241356</v>
      </c>
      <c r="AW65" s="238">
        <v>26.590848188717654</v>
      </c>
      <c r="AX65" s="238">
        <v>6.0528419385764645</v>
      </c>
      <c r="AY65" s="238">
        <v>28.563162069959191</v>
      </c>
      <c r="AZ65" s="237">
        <v>29.885116285185799</v>
      </c>
      <c r="BA65" s="238">
        <v>29.650045331635475</v>
      </c>
      <c r="BB65" s="238">
        <v>29.161704154443626</v>
      </c>
      <c r="BC65" s="238">
        <v>23.298822281502726</v>
      </c>
      <c r="BD65" s="238">
        <v>29.551117546690193</v>
      </c>
      <c r="BE65" s="237">
        <v>35.592374636747287</v>
      </c>
      <c r="BF65" s="238">
        <v>34.845248926254612</v>
      </c>
      <c r="BG65" s="238">
        <v>34.537705852667287</v>
      </c>
      <c r="BH65" s="238">
        <v>32.244881997577764</v>
      </c>
      <c r="BI65" s="239">
        <v>34.973782035514077</v>
      </c>
    </row>
    <row r="66" spans="1:61" x14ac:dyDescent="0.25">
      <c r="A66" s="240" t="s">
        <v>1678</v>
      </c>
      <c r="B66" s="237">
        <v>52.521327315694514</v>
      </c>
      <c r="C66" s="238">
        <v>52.296528762130734</v>
      </c>
      <c r="D66" s="238">
        <v>51.889314931831237</v>
      </c>
      <c r="E66" s="238">
        <v>51.246181742811565</v>
      </c>
      <c r="F66" s="238">
        <v>52.493127542738328</v>
      </c>
      <c r="G66" s="237">
        <v>34.47904850144662</v>
      </c>
      <c r="H66" s="238">
        <v>34.396736549107423</v>
      </c>
      <c r="I66" s="238">
        <v>34.381910994508132</v>
      </c>
      <c r="J66" s="238">
        <v>33.983295889135789</v>
      </c>
      <c r="K66" s="238">
        <v>34.903667621945409</v>
      </c>
      <c r="L66" s="237">
        <v>33.545896767520198</v>
      </c>
      <c r="M66" s="238">
        <v>33.473609450091033</v>
      </c>
      <c r="N66" s="238">
        <v>33.626056964460332</v>
      </c>
      <c r="O66" s="238">
        <v>33.574470428204386</v>
      </c>
      <c r="P66" s="238">
        <v>34.704117375653908</v>
      </c>
      <c r="Q66" s="237">
        <v>34.459489159317044</v>
      </c>
      <c r="R66" s="238">
        <v>34.191192547054108</v>
      </c>
      <c r="S66" s="238">
        <v>34.191057738231081</v>
      </c>
      <c r="T66" s="238">
        <v>34.163500389716376</v>
      </c>
      <c r="U66" s="238">
        <v>34.921901755048793</v>
      </c>
      <c r="V66" s="237">
        <v>34.843673797684893</v>
      </c>
      <c r="W66" s="238">
        <v>34.816844049266813</v>
      </c>
      <c r="X66" s="238">
        <v>34.767310695049105</v>
      </c>
      <c r="Y66" s="238">
        <v>34.554563725221719</v>
      </c>
      <c r="Z66" s="238">
        <v>35.29552141625004</v>
      </c>
      <c r="AA66" s="237">
        <v>36.090413905487765</v>
      </c>
      <c r="AB66" s="238">
        <v>36.03210360592773</v>
      </c>
      <c r="AC66" s="238">
        <v>36.021612429340117</v>
      </c>
      <c r="AD66" s="238">
        <v>35.894719468290369</v>
      </c>
      <c r="AE66" s="238">
        <v>36.44978515101279</v>
      </c>
      <c r="AF66" s="237">
        <v>5.086669787448276</v>
      </c>
      <c r="AG66" s="238">
        <v>4.9934549225250358</v>
      </c>
      <c r="AH66" s="238">
        <v>4.9135690817317705</v>
      </c>
      <c r="AI66" s="238">
        <v>2.5924008621625496E-3</v>
      </c>
      <c r="AJ66" s="238">
        <v>30.077035837214016</v>
      </c>
      <c r="AK66" s="237">
        <v>16.360320469847142</v>
      </c>
      <c r="AL66" s="238">
        <v>16.189711494538312</v>
      </c>
      <c r="AM66" s="238">
        <v>15.14998893165874</v>
      </c>
      <c r="AN66" s="238">
        <v>7.7386681474169135E-3</v>
      </c>
      <c r="AO66" s="238">
        <v>28.082520328587162</v>
      </c>
      <c r="AP66" s="237">
        <v>22.504472651639716</v>
      </c>
      <c r="AQ66" s="238">
        <v>22.463146008972497</v>
      </c>
      <c r="AR66" s="238">
        <v>22.295838845267646</v>
      </c>
      <c r="AS66" s="238">
        <v>2.5285728185981071</v>
      </c>
      <c r="AT66" s="238">
        <v>23.233609450624705</v>
      </c>
      <c r="AU66" s="237">
        <v>26.617832514873331</v>
      </c>
      <c r="AV66" s="238">
        <v>26.552378287299724</v>
      </c>
      <c r="AW66" s="238">
        <v>26.076813237791967</v>
      </c>
      <c r="AX66" s="238">
        <v>6.1138692191056876</v>
      </c>
      <c r="AY66" s="238">
        <v>26.762860908930346</v>
      </c>
      <c r="AZ66" s="237">
        <v>27.962402043720544</v>
      </c>
      <c r="BA66" s="238">
        <v>27.906196563700135</v>
      </c>
      <c r="BB66" s="238">
        <v>27.913095682790587</v>
      </c>
      <c r="BC66" s="238">
        <v>23.194978218281125</v>
      </c>
      <c r="BD66" s="238">
        <v>28.822574760406873</v>
      </c>
      <c r="BE66" s="237">
        <v>33.283404135482016</v>
      </c>
      <c r="BF66" s="238">
        <v>33.23955502405218</v>
      </c>
      <c r="BG66" s="238">
        <v>33.071280467866991</v>
      </c>
      <c r="BH66" s="238">
        <v>31.486671323060449</v>
      </c>
      <c r="BI66" s="239">
        <v>33.385207251435034</v>
      </c>
    </row>
    <row r="67" spans="1:61" x14ac:dyDescent="0.25">
      <c r="A67" s="240" t="s">
        <v>1679</v>
      </c>
      <c r="B67" s="237">
        <v>57.971503680321639</v>
      </c>
      <c r="C67" s="238">
        <v>57.052970354244771</v>
      </c>
      <c r="D67" s="238">
        <v>143.06116911390939</v>
      </c>
      <c r="E67" s="238">
        <v>165.29</v>
      </c>
      <c r="F67" s="238">
        <v>153.70426596353266</v>
      </c>
      <c r="G67" s="237">
        <v>31.840332298584293</v>
      </c>
      <c r="H67" s="238">
        <v>31.568657025564473</v>
      </c>
      <c r="I67" s="238">
        <v>32.805377904605272</v>
      </c>
      <c r="J67" s="238">
        <v>32.748578734126134</v>
      </c>
      <c r="K67" s="238">
        <v>32.834283152871777</v>
      </c>
      <c r="L67" s="237">
        <v>8.6196424755522685</v>
      </c>
      <c r="M67" s="238">
        <v>7.9987428804034</v>
      </c>
      <c r="N67" s="238">
        <v>19.252587398406568</v>
      </c>
      <c r="O67" s="238">
        <v>19.884549426479339</v>
      </c>
      <c r="P67" s="238">
        <v>19.021198819847594</v>
      </c>
      <c r="Q67" s="237">
        <v>4.5105281688150161</v>
      </c>
      <c r="R67" s="238">
        <v>4.4364909223058415</v>
      </c>
      <c r="S67" s="238">
        <v>4.5033471752003935</v>
      </c>
      <c r="T67" s="238">
        <v>4.6469359013234079</v>
      </c>
      <c r="U67" s="238">
        <v>4.7212508692829891</v>
      </c>
      <c r="V67" s="237">
        <v>30.790457491117646</v>
      </c>
      <c r="W67" s="238">
        <v>30.947430048514676</v>
      </c>
      <c r="X67" s="238">
        <v>33.907739053573771</v>
      </c>
      <c r="Y67" s="238">
        <v>34.005204350626379</v>
      </c>
      <c r="Z67" s="238">
        <v>31.799838873783006</v>
      </c>
      <c r="AA67" s="237">
        <v>35.07961899819945</v>
      </c>
      <c r="AB67" s="238">
        <v>34.856364268378428</v>
      </c>
      <c r="AC67" s="238">
        <v>35.741565686979158</v>
      </c>
      <c r="AD67" s="238">
        <v>35.877022048671378</v>
      </c>
      <c r="AE67" s="238">
        <v>35.804453971975882</v>
      </c>
      <c r="AF67" s="237">
        <v>4.9880023759158094</v>
      </c>
      <c r="AG67" s="238">
        <v>5.0551202605749586</v>
      </c>
      <c r="AH67" s="238">
        <v>5.2487737193405151</v>
      </c>
      <c r="AI67" s="238">
        <v>22.68846981898929</v>
      </c>
      <c r="AJ67" s="238">
        <v>22.755525199891512</v>
      </c>
      <c r="AK67" s="237">
        <v>16.528013884474245</v>
      </c>
      <c r="AL67" s="238">
        <v>16.347167968091338</v>
      </c>
      <c r="AM67" s="238">
        <v>15.954101189928794</v>
      </c>
      <c r="AN67" s="238">
        <v>6.8018000246791734</v>
      </c>
      <c r="AO67" s="238">
        <v>27.890456158738928</v>
      </c>
      <c r="AP67" s="237">
        <v>24.728779854838077</v>
      </c>
      <c r="AQ67" s="238">
        <v>24.517890263901233</v>
      </c>
      <c r="AR67" s="238">
        <v>24.8005555733283</v>
      </c>
      <c r="AS67" s="238">
        <v>26.755701141842231</v>
      </c>
      <c r="AT67" s="238">
        <v>25.800102889721906</v>
      </c>
      <c r="AU67" s="237">
        <v>27.914701080816315</v>
      </c>
      <c r="AV67" s="238">
        <v>27.751031394940366</v>
      </c>
      <c r="AW67" s="238">
        <v>27.631451284048474</v>
      </c>
      <c r="AX67" s="238">
        <v>27.412353355911105</v>
      </c>
      <c r="AY67" s="238">
        <v>28.104935497364679</v>
      </c>
      <c r="AZ67" s="237">
        <v>26.973068663633523</v>
      </c>
      <c r="BA67" s="238">
        <v>26.544994138955786</v>
      </c>
      <c r="BB67" s="238">
        <v>27.123469371598052</v>
      </c>
      <c r="BC67" s="238">
        <v>23.979269632332013</v>
      </c>
      <c r="BD67" s="238">
        <v>27.799791359557997</v>
      </c>
      <c r="BE67" s="237">
        <v>29.421908962535515</v>
      </c>
      <c r="BF67" s="238">
        <v>29.246229422535269</v>
      </c>
      <c r="BG67" s="238">
        <v>30.970878288290038</v>
      </c>
      <c r="BH67" s="238">
        <v>31.242905396335711</v>
      </c>
      <c r="BI67" s="239">
        <v>30.635582517842188</v>
      </c>
    </row>
    <row r="68" spans="1:61" x14ac:dyDescent="0.25">
      <c r="A68" s="240" t="s">
        <v>1680</v>
      </c>
      <c r="B68" s="237">
        <v>52.62956234241814</v>
      </c>
      <c r="C68" s="238">
        <v>52.14317930545279</v>
      </c>
      <c r="D68" s="238">
        <v>51.715155029693392</v>
      </c>
      <c r="E68" s="238">
        <v>50.783170236285756</v>
      </c>
      <c r="F68" s="238">
        <v>53.580085742854685</v>
      </c>
      <c r="G68" s="237">
        <v>35.72726949590534</v>
      </c>
      <c r="H68" s="238">
        <v>35.536344031846738</v>
      </c>
      <c r="I68" s="238">
        <v>35.453890988177633</v>
      </c>
      <c r="J68" s="238">
        <v>34.365428580633179</v>
      </c>
      <c r="K68" s="238">
        <v>36.253837744743102</v>
      </c>
      <c r="L68" s="237">
        <v>35.942247753802199</v>
      </c>
      <c r="M68" s="238">
        <v>35.802417460011924</v>
      </c>
      <c r="N68" s="238">
        <v>36.064582308715799</v>
      </c>
      <c r="O68" s="238">
        <v>36.167857544680103</v>
      </c>
      <c r="P68" s="238">
        <v>38.213894811163087</v>
      </c>
      <c r="Q68" s="237">
        <v>37.697017964156494</v>
      </c>
      <c r="R68" s="238">
        <v>37.145289320270741</v>
      </c>
      <c r="S68" s="238">
        <v>36.89226119642354</v>
      </c>
      <c r="T68" s="238">
        <v>36.622900482922688</v>
      </c>
      <c r="U68" s="238">
        <v>39.503554045557372</v>
      </c>
      <c r="V68" s="237">
        <v>38.052951100110739</v>
      </c>
      <c r="W68" s="238">
        <v>38.003054910999218</v>
      </c>
      <c r="X68" s="238">
        <v>37.792837911418417</v>
      </c>
      <c r="Y68" s="238">
        <v>37.334406469726858</v>
      </c>
      <c r="Z68" s="238">
        <v>39.087706585192329</v>
      </c>
      <c r="AA68" s="237">
        <v>38.850881545239226</v>
      </c>
      <c r="AB68" s="238">
        <v>38.661197969843826</v>
      </c>
      <c r="AC68" s="238">
        <v>38.529169685697077</v>
      </c>
      <c r="AD68" s="238">
        <v>39.425194045793994</v>
      </c>
      <c r="AE68" s="238">
        <v>39.66386829954768</v>
      </c>
      <c r="AF68" s="237">
        <v>26.605113076810973</v>
      </c>
      <c r="AG68" s="238">
        <v>25.977390700513176</v>
      </c>
      <c r="AH68" s="238">
        <v>5.3052255278862983</v>
      </c>
      <c r="AI68" s="238">
        <v>7.4785874872338046E-3</v>
      </c>
      <c r="AJ68" s="238">
        <v>33.775711090397195</v>
      </c>
      <c r="AK68" s="237">
        <v>28.342594706273303</v>
      </c>
      <c r="AL68" s="238">
        <v>27.942267483391124</v>
      </c>
      <c r="AM68" s="238">
        <v>16.343287009971355</v>
      </c>
      <c r="AN68" s="238">
        <v>0.01</v>
      </c>
      <c r="AO68" s="238">
        <v>32.087058683305393</v>
      </c>
      <c r="AP68" s="237">
        <v>30.590436537857162</v>
      </c>
      <c r="AQ68" s="238">
        <v>29.754216120153448</v>
      </c>
      <c r="AR68" s="238">
        <v>24.126896730916432</v>
      </c>
      <c r="AS68" s="238">
        <v>2.8324497026416418</v>
      </c>
      <c r="AT68" s="238">
        <v>31.939783146023331</v>
      </c>
      <c r="AU68" s="237">
        <v>31.571192982062179</v>
      </c>
      <c r="AV68" s="238">
        <v>31.273658585233125</v>
      </c>
      <c r="AW68" s="238">
        <v>28.316023802432937</v>
      </c>
      <c r="AX68" s="238">
        <v>6.755818654945025</v>
      </c>
      <c r="AY68" s="238">
        <v>31.912916422655396</v>
      </c>
      <c r="AZ68" s="237">
        <v>32.6706597529652</v>
      </c>
      <c r="BA68" s="238">
        <v>32.118193475171132</v>
      </c>
      <c r="BB68" s="238">
        <v>30.66164294701429</v>
      </c>
      <c r="BC68" s="238">
        <v>26.019142176906616</v>
      </c>
      <c r="BD68" s="238">
        <v>35.275935641629815</v>
      </c>
      <c r="BE68" s="237">
        <v>37.42204924814903</v>
      </c>
      <c r="BF68" s="238">
        <v>36.605691084196081</v>
      </c>
      <c r="BG68" s="238">
        <v>36.08435703375671</v>
      </c>
      <c r="BH68" s="238">
        <v>33.415014704800562</v>
      </c>
      <c r="BI68" s="239">
        <v>41.533483427281809</v>
      </c>
    </row>
    <row r="69" spans="1:61" x14ac:dyDescent="0.25">
      <c r="A69" s="240" t="s">
        <v>1681</v>
      </c>
      <c r="B69" s="237">
        <v>54.043960672650428</v>
      </c>
      <c r="C69" s="238">
        <v>53.617977340687695</v>
      </c>
      <c r="D69" s="238">
        <v>53.053525203225149</v>
      </c>
      <c r="E69" s="238">
        <v>51.614283329355466</v>
      </c>
      <c r="F69" s="238">
        <v>54.947889494515962</v>
      </c>
      <c r="G69" s="237">
        <v>36.217875470503714</v>
      </c>
      <c r="H69" s="238">
        <v>36.005078543882568</v>
      </c>
      <c r="I69" s="238">
        <v>35.894368532858223</v>
      </c>
      <c r="J69" s="238">
        <v>34.840043021263504</v>
      </c>
      <c r="K69" s="238">
        <v>36.895009190914607</v>
      </c>
      <c r="L69" s="237">
        <v>35.644988700472872</v>
      </c>
      <c r="M69" s="238">
        <v>35.505886174808381</v>
      </c>
      <c r="N69" s="238">
        <v>35.665219650214006</v>
      </c>
      <c r="O69" s="238">
        <v>35.619372475993899</v>
      </c>
      <c r="P69" s="238">
        <v>38.03488941609811</v>
      </c>
      <c r="Q69" s="237">
        <v>36.94654552521483</v>
      </c>
      <c r="R69" s="238">
        <v>36.415292908950505</v>
      </c>
      <c r="S69" s="238">
        <v>36.172502201758732</v>
      </c>
      <c r="T69" s="238">
        <v>35.933315206264773</v>
      </c>
      <c r="U69" s="238">
        <v>38.972167989458413</v>
      </c>
      <c r="V69" s="237">
        <v>37.268572332595539</v>
      </c>
      <c r="W69" s="238">
        <v>37.093847749115611</v>
      </c>
      <c r="X69" s="238">
        <v>36.971736492752242</v>
      </c>
      <c r="Y69" s="238">
        <v>36.424682485196399</v>
      </c>
      <c r="Z69" s="238">
        <v>38.43686489489226</v>
      </c>
      <c r="AA69" s="237">
        <v>38.172776443755218</v>
      </c>
      <c r="AB69" s="238">
        <v>38.069221123974522</v>
      </c>
      <c r="AC69" s="238">
        <v>37.887408773480445</v>
      </c>
      <c r="AD69" s="238">
        <v>36.846126450701469</v>
      </c>
      <c r="AE69" s="238">
        <v>39.044612246216118</v>
      </c>
      <c r="AF69" s="237">
        <v>29.854702443778095</v>
      </c>
      <c r="AG69" s="238">
        <v>29.22664665437696</v>
      </c>
      <c r="AH69" s="238">
        <v>5.1558281244606876</v>
      </c>
      <c r="AI69" s="238">
        <v>2.5924008621625496E-3</v>
      </c>
      <c r="AJ69" s="238">
        <v>32.752200602062146</v>
      </c>
      <c r="AK69" s="237">
        <v>29.502502976276485</v>
      </c>
      <c r="AL69" s="238">
        <v>29.203134502009622</v>
      </c>
      <c r="AM69" s="238">
        <v>15.885967560235423</v>
      </c>
      <c r="AN69" s="238">
        <v>2.3371791707798612E-3</v>
      </c>
      <c r="AO69" s="238">
        <v>31.209753275844459</v>
      </c>
      <c r="AP69" s="237">
        <v>30.80152335040513</v>
      </c>
      <c r="AQ69" s="238">
        <v>29.89098456181415</v>
      </c>
      <c r="AR69" s="238">
        <v>23.434262261696787</v>
      </c>
      <c r="AS69" s="238">
        <v>2.5234223629363526</v>
      </c>
      <c r="AT69" s="238">
        <v>32.067868714177187</v>
      </c>
      <c r="AU69" s="237">
        <v>31.063669273855918</v>
      </c>
      <c r="AV69" s="238">
        <v>30.840747602064816</v>
      </c>
      <c r="AW69" s="238">
        <v>27.542996077654909</v>
      </c>
      <c r="AX69" s="238">
        <v>6.0155144709256465</v>
      </c>
      <c r="AY69" s="238">
        <v>31.337777963691124</v>
      </c>
      <c r="AZ69" s="237">
        <v>31.95029941353344</v>
      </c>
      <c r="BA69" s="238">
        <v>31.444123186228651</v>
      </c>
      <c r="BB69" s="238">
        <v>29.811291664041875</v>
      </c>
      <c r="BC69" s="238">
        <v>23.17910140972786</v>
      </c>
      <c r="BD69" s="238">
        <v>32.570275091987511</v>
      </c>
      <c r="BE69" s="237">
        <v>36.334775222511141</v>
      </c>
      <c r="BF69" s="238">
        <v>35.586943440205161</v>
      </c>
      <c r="BG69" s="238">
        <v>35.047042588199112</v>
      </c>
      <c r="BH69" s="238">
        <v>32.234882194754057</v>
      </c>
      <c r="BI69" s="239">
        <v>38.381256555895192</v>
      </c>
    </row>
    <row r="70" spans="1:61" x14ac:dyDescent="0.25">
      <c r="A70" s="240" t="s">
        <v>1682</v>
      </c>
      <c r="B70" s="237">
        <v>54.029207086207322</v>
      </c>
      <c r="C70" s="238">
        <v>53.637707101405844</v>
      </c>
      <c r="D70" s="238">
        <v>53.204630566220196</v>
      </c>
      <c r="E70" s="238">
        <v>51.993220520808478</v>
      </c>
      <c r="F70" s="238">
        <v>54.943125471280787</v>
      </c>
      <c r="G70" s="237">
        <v>36.042921677571407</v>
      </c>
      <c r="H70" s="238">
        <v>35.830124634571128</v>
      </c>
      <c r="I70" s="238">
        <v>35.818264040489083</v>
      </c>
      <c r="J70" s="238">
        <v>34.885375635950837</v>
      </c>
      <c r="K70" s="238">
        <v>36.724265606133692</v>
      </c>
      <c r="L70" s="237">
        <v>35.399660021309799</v>
      </c>
      <c r="M70" s="238">
        <v>35.280163943996186</v>
      </c>
      <c r="N70" s="238">
        <v>35.492075295362376</v>
      </c>
      <c r="O70" s="238">
        <v>35.518931258953472</v>
      </c>
      <c r="P70" s="238">
        <v>37.733809006416081</v>
      </c>
      <c r="Q70" s="237">
        <v>36.606520508254185</v>
      </c>
      <c r="R70" s="238">
        <v>36.124104616828944</v>
      </c>
      <c r="S70" s="238">
        <v>35.972410006297459</v>
      </c>
      <c r="T70" s="238">
        <v>35.828809616938322</v>
      </c>
      <c r="U70" s="238">
        <v>38.61279828097264</v>
      </c>
      <c r="V70" s="237">
        <v>36.94272541513822</v>
      </c>
      <c r="W70" s="238">
        <v>36.763519834216815</v>
      </c>
      <c r="X70" s="238">
        <v>36.771387991001738</v>
      </c>
      <c r="Y70" s="238">
        <v>36.381589227707771</v>
      </c>
      <c r="Z70" s="238">
        <v>38.084262111510689</v>
      </c>
      <c r="AA70" s="237">
        <v>37.937829367693126</v>
      </c>
      <c r="AB70" s="238">
        <v>37.855310251945752</v>
      </c>
      <c r="AC70" s="238">
        <v>37.847257012568235</v>
      </c>
      <c r="AD70" s="238">
        <v>37.05530725829</v>
      </c>
      <c r="AE70" s="238">
        <v>38.809879187813287</v>
      </c>
      <c r="AF70" s="237">
        <v>4.8659158831591149</v>
      </c>
      <c r="AG70" s="238">
        <v>4.7611430048328449</v>
      </c>
      <c r="AH70" s="238">
        <v>5.1274409081271539</v>
      </c>
      <c r="AI70" s="238">
        <v>2.5924008621625496E-3</v>
      </c>
      <c r="AJ70" s="238">
        <v>32.415109391176131</v>
      </c>
      <c r="AK70" s="237">
        <v>17.191345118039706</v>
      </c>
      <c r="AL70" s="238">
        <v>16.969285090179994</v>
      </c>
      <c r="AM70" s="238">
        <v>15.795777846567171</v>
      </c>
      <c r="AN70" s="238">
        <v>7.7386681474169135E-3</v>
      </c>
      <c r="AO70" s="238">
        <v>30.264766954363314</v>
      </c>
      <c r="AP70" s="237">
        <v>24.061882775206744</v>
      </c>
      <c r="AQ70" s="238">
        <v>23.998498631007859</v>
      </c>
      <c r="AR70" s="238">
        <v>23.261689628616441</v>
      </c>
      <c r="AS70" s="238">
        <v>2.5465994134142491</v>
      </c>
      <c r="AT70" s="238">
        <v>25.07352803229983</v>
      </c>
      <c r="AU70" s="237">
        <v>28.612487365213738</v>
      </c>
      <c r="AV70" s="238">
        <v>28.225785587977878</v>
      </c>
      <c r="AW70" s="238">
        <v>27.314626591765208</v>
      </c>
      <c r="AX70" s="238">
        <v>6.0688906744724482</v>
      </c>
      <c r="AY70" s="238">
        <v>28.927991392212089</v>
      </c>
      <c r="AZ70" s="237">
        <v>30.246585855840856</v>
      </c>
      <c r="BA70" s="238">
        <v>30.033181309417991</v>
      </c>
      <c r="BB70" s="238">
        <v>29.523683444369343</v>
      </c>
      <c r="BC70" s="238">
        <v>23.386728364315012</v>
      </c>
      <c r="BD70" s="238">
        <v>31.401284691188931</v>
      </c>
      <c r="BE70" s="237">
        <v>35.973865612255977</v>
      </c>
      <c r="BF70" s="238">
        <v>35.231485131830297</v>
      </c>
      <c r="BG70" s="238">
        <v>34.797500391929681</v>
      </c>
      <c r="BH70" s="238">
        <v>32.282953977538597</v>
      </c>
      <c r="BI70" s="239">
        <v>36.874681876744873</v>
      </c>
    </row>
    <row r="71" spans="1:61" x14ac:dyDescent="0.25">
      <c r="A71" s="240" t="s">
        <v>1683</v>
      </c>
      <c r="B71" s="237">
        <v>53.378683568570864</v>
      </c>
      <c r="C71" s="238">
        <v>53.09070379622213</v>
      </c>
      <c r="D71" s="238">
        <v>52.667311022304133</v>
      </c>
      <c r="E71" s="238">
        <v>51.665993396728098</v>
      </c>
      <c r="F71" s="238">
        <v>53.605456596672695</v>
      </c>
      <c r="G71" s="237">
        <v>35.15588604782829</v>
      </c>
      <c r="H71" s="238">
        <v>35.04571774895814</v>
      </c>
      <c r="I71" s="238">
        <v>35.043439662852052</v>
      </c>
      <c r="J71" s="238">
        <v>34.492925094083851</v>
      </c>
      <c r="K71" s="238">
        <v>35.814660653355645</v>
      </c>
      <c r="L71" s="237">
        <v>34.404698795359266</v>
      </c>
      <c r="M71" s="238">
        <v>34.295912049907386</v>
      </c>
      <c r="N71" s="238">
        <v>34.480770450938586</v>
      </c>
      <c r="O71" s="238">
        <v>34.509744711843673</v>
      </c>
      <c r="P71" s="238">
        <v>36.340262201506299</v>
      </c>
      <c r="Q71" s="237">
        <v>35.409466573383085</v>
      </c>
      <c r="R71" s="238">
        <v>35.003207886010209</v>
      </c>
      <c r="S71" s="238">
        <v>35.052552950043015</v>
      </c>
      <c r="T71" s="238">
        <v>34.926793666040538</v>
      </c>
      <c r="U71" s="238">
        <v>37.050944103830581</v>
      </c>
      <c r="V71" s="237">
        <v>35.898753321179697</v>
      </c>
      <c r="W71" s="238">
        <v>35.854750381142161</v>
      </c>
      <c r="X71" s="238">
        <v>35.860367305772861</v>
      </c>
      <c r="Y71" s="238">
        <v>35.485080487352349</v>
      </c>
      <c r="Z71" s="238">
        <v>36.55133471722754</v>
      </c>
      <c r="AA71" s="237">
        <v>37.002518566868233</v>
      </c>
      <c r="AB71" s="238">
        <v>36.922871492548254</v>
      </c>
      <c r="AC71" s="238">
        <v>36.914322490724366</v>
      </c>
      <c r="AD71" s="238">
        <v>36.667085374436141</v>
      </c>
      <c r="AE71" s="238">
        <v>37.542687814263381</v>
      </c>
      <c r="AF71" s="237">
        <v>5.2260779135514062</v>
      </c>
      <c r="AG71" s="238">
        <v>5.1249021286931393</v>
      </c>
      <c r="AH71" s="238">
        <v>4.9933018308166899</v>
      </c>
      <c r="AI71" s="238">
        <v>2.5924008621625496E-3</v>
      </c>
      <c r="AJ71" s="238">
        <v>31.081203169230655</v>
      </c>
      <c r="AK71" s="237">
        <v>16.778303233449883</v>
      </c>
      <c r="AL71" s="238">
        <v>16.570634325727131</v>
      </c>
      <c r="AM71" s="238">
        <v>15.379418222365274</v>
      </c>
      <c r="AN71" s="238">
        <v>7.7386681474169135E-3</v>
      </c>
      <c r="AO71" s="238">
        <v>29.031951847073024</v>
      </c>
      <c r="AP71" s="237">
        <v>23.246716011648566</v>
      </c>
      <c r="AQ71" s="238">
        <v>23.166351935733228</v>
      </c>
      <c r="AR71" s="238">
        <v>22.638702478829412</v>
      </c>
      <c r="AS71" s="238">
        <v>2.5234223629363526</v>
      </c>
      <c r="AT71" s="238">
        <v>24.197304546086819</v>
      </c>
      <c r="AU71" s="237">
        <v>27.594108547585531</v>
      </c>
      <c r="AV71" s="238">
        <v>27.43232107027394</v>
      </c>
      <c r="AW71" s="238">
        <v>26.635781319033764</v>
      </c>
      <c r="AX71" s="238">
        <v>6.0983133569484167</v>
      </c>
      <c r="AY71" s="238">
        <v>27.820565176571201</v>
      </c>
      <c r="AZ71" s="237">
        <v>29.089792413629869</v>
      </c>
      <c r="BA71" s="238">
        <v>28.89103190182712</v>
      </c>
      <c r="BB71" s="238">
        <v>28.786291391630503</v>
      </c>
      <c r="BC71" s="238">
        <v>23.26328660389494</v>
      </c>
      <c r="BD71" s="238">
        <v>30.019262552281024</v>
      </c>
      <c r="BE71" s="237">
        <v>34.59087676832155</v>
      </c>
      <c r="BF71" s="238">
        <v>34.128201602156977</v>
      </c>
      <c r="BG71" s="238">
        <v>33.935953449205165</v>
      </c>
      <c r="BH71" s="238">
        <v>31.952604490159011</v>
      </c>
      <c r="BI71" s="239">
        <v>35.217277933832982</v>
      </c>
    </row>
    <row r="72" spans="1:61" x14ac:dyDescent="0.25">
      <c r="A72" s="240" t="s">
        <v>1684</v>
      </c>
      <c r="B72" s="237">
        <v>54.911318224297752</v>
      </c>
      <c r="C72" s="238">
        <v>54.236299065620578</v>
      </c>
      <c r="D72" s="238">
        <v>54.456325970252877</v>
      </c>
      <c r="E72" s="238">
        <v>53.922015287600345</v>
      </c>
      <c r="F72" s="238">
        <v>55.854093587290158</v>
      </c>
      <c r="G72" s="237">
        <v>33.126690358407544</v>
      </c>
      <c r="H72" s="238">
        <v>32.859515083659886</v>
      </c>
      <c r="I72" s="238">
        <v>33.697955379780907</v>
      </c>
      <c r="J72" s="238">
        <v>33.341396073700359</v>
      </c>
      <c r="K72" s="238">
        <v>34.163495671771862</v>
      </c>
      <c r="L72" s="237">
        <v>19.640982577240603</v>
      </c>
      <c r="M72" s="238">
        <v>19.592988605489939</v>
      </c>
      <c r="N72" s="238">
        <v>20.163596431605779</v>
      </c>
      <c r="O72" s="238">
        <v>20.500384114258743</v>
      </c>
      <c r="P72" s="238">
        <v>19.925097763277918</v>
      </c>
      <c r="Q72" s="237">
        <v>6.7308441033469011</v>
      </c>
      <c r="R72" s="238">
        <v>6.634873820808286</v>
      </c>
      <c r="S72" s="238">
        <v>6.6748218869327278</v>
      </c>
      <c r="T72" s="238">
        <v>6.8682610061805143</v>
      </c>
      <c r="U72" s="238">
        <v>6.9252632943579719</v>
      </c>
      <c r="V72" s="237">
        <v>32.206173646134125</v>
      </c>
      <c r="W72" s="238">
        <v>32.458829374708387</v>
      </c>
      <c r="X72" s="238">
        <v>34.500656065744906</v>
      </c>
      <c r="Y72" s="238">
        <v>34.549214316919979</v>
      </c>
      <c r="Z72" s="238">
        <v>32.356999892796928</v>
      </c>
      <c r="AA72" s="237">
        <v>35.783403383147309</v>
      </c>
      <c r="AB72" s="238">
        <v>35.556949871166765</v>
      </c>
      <c r="AC72" s="238">
        <v>36.209115780221055</v>
      </c>
      <c r="AD72" s="238">
        <v>36.301703939606149</v>
      </c>
      <c r="AE72" s="238">
        <v>36.356291990675594</v>
      </c>
      <c r="AF72" s="237">
        <v>4.895208157605361</v>
      </c>
      <c r="AG72" s="238">
        <v>4.9598724527925864</v>
      </c>
      <c r="AH72" s="238">
        <v>4.9703435143988388</v>
      </c>
      <c r="AI72" s="238">
        <v>2.5924008621625496E-3</v>
      </c>
      <c r="AJ72" s="238">
        <v>21.776886037965067</v>
      </c>
      <c r="AK72" s="237">
        <v>16.242344410090446</v>
      </c>
      <c r="AL72" s="238">
        <v>16.049613880023671</v>
      </c>
      <c r="AM72" s="238">
        <v>15.420828516251083</v>
      </c>
      <c r="AN72" s="238">
        <v>0.01</v>
      </c>
      <c r="AO72" s="238">
        <v>27.421343881369594</v>
      </c>
      <c r="AP72" s="237">
        <v>23.496019997868835</v>
      </c>
      <c r="AQ72" s="238">
        <v>23.438967873835999</v>
      </c>
      <c r="AR72" s="238">
        <v>23.234262261696788</v>
      </c>
      <c r="AS72" s="238">
        <v>2.6341571596640811</v>
      </c>
      <c r="AT72" s="238">
        <v>24.383142545822889</v>
      </c>
      <c r="AU72" s="237">
        <v>27.374926128078346</v>
      </c>
      <c r="AV72" s="238">
        <v>27.185740189453252</v>
      </c>
      <c r="AW72" s="238">
        <v>26.923464738166693</v>
      </c>
      <c r="AX72" s="238">
        <v>6.3679742041254261</v>
      </c>
      <c r="AY72" s="238">
        <v>27.480616377106628</v>
      </c>
      <c r="AZ72" s="237">
        <v>27.697583974004949</v>
      </c>
      <c r="BA72" s="238">
        <v>27.513548632656526</v>
      </c>
      <c r="BB72" s="238">
        <v>27.790704540927258</v>
      </c>
      <c r="BC72" s="238">
        <v>23.6180367014266</v>
      </c>
      <c r="BD72" s="238">
        <v>28.609345602203831</v>
      </c>
      <c r="BE72" s="237">
        <v>30.019438750263173</v>
      </c>
      <c r="BF72" s="238">
        <v>29.762582214273273</v>
      </c>
      <c r="BG72" s="238">
        <v>31.342136263125909</v>
      </c>
      <c r="BH72" s="238">
        <v>31.396583951215558</v>
      </c>
      <c r="BI72" s="239">
        <v>31.001919929061305</v>
      </c>
    </row>
    <row r="73" spans="1:61" x14ac:dyDescent="0.25">
      <c r="A73" s="240" t="s">
        <v>1685</v>
      </c>
      <c r="B73" s="237">
        <v>62.769429783077015</v>
      </c>
      <c r="C73" s="238">
        <v>61.176887348576116</v>
      </c>
      <c r="D73" s="238">
        <v>154.87856802205204</v>
      </c>
      <c r="E73" s="238">
        <v>179.62567985646155</v>
      </c>
      <c r="F73" s="238">
        <v>166.40224556645165</v>
      </c>
      <c r="G73" s="237">
        <v>30.039479603952159</v>
      </c>
      <c r="H73" s="238">
        <v>29.780438374696772</v>
      </c>
      <c r="I73" s="238">
        <v>31.559850042257708</v>
      </c>
      <c r="J73" s="238">
        <v>31.512764882372938</v>
      </c>
      <c r="K73" s="238">
        <v>31.39619070730253</v>
      </c>
      <c r="L73" s="237">
        <v>8.1619481422095497</v>
      </c>
      <c r="M73" s="238">
        <v>7.4799634119789102</v>
      </c>
      <c r="N73" s="238">
        <v>18.249355877590929</v>
      </c>
      <c r="O73" s="238">
        <v>18.946400950106529</v>
      </c>
      <c r="P73" s="238">
        <v>18.029723812358462</v>
      </c>
      <c r="Q73" s="237">
        <v>4.2009745307553148</v>
      </c>
      <c r="R73" s="238">
        <v>4.1037341348556202</v>
      </c>
      <c r="S73" s="238">
        <v>4.1891567205205478</v>
      </c>
      <c r="T73" s="238">
        <v>4.3699900647763563</v>
      </c>
      <c r="U73" s="238">
        <v>4.3122348189159689</v>
      </c>
      <c r="V73" s="237">
        <v>29.941529036388445</v>
      </c>
      <c r="W73" s="238">
        <v>29.938197810051545</v>
      </c>
      <c r="X73" s="238">
        <v>33.933188866217186</v>
      </c>
      <c r="Y73" s="238">
        <v>34.129453373803088</v>
      </c>
      <c r="Z73" s="238">
        <v>31.477045298170726</v>
      </c>
      <c r="AA73" s="237">
        <v>34.638209016472658</v>
      </c>
      <c r="AB73" s="238">
        <v>34.474105205236881</v>
      </c>
      <c r="AC73" s="238">
        <v>35.500049729015714</v>
      </c>
      <c r="AD73" s="238">
        <v>35.702917347996092</v>
      </c>
      <c r="AE73" s="238">
        <v>35.604021680625237</v>
      </c>
      <c r="AF73" s="237">
        <v>5.2334484342361529</v>
      </c>
      <c r="AG73" s="238">
        <v>5.300170332818495</v>
      </c>
      <c r="AH73" s="238">
        <v>5.5145393126753497</v>
      </c>
      <c r="AI73" s="238">
        <v>23.822171030197399</v>
      </c>
      <c r="AJ73" s="238">
        <v>23.814249265568236</v>
      </c>
      <c r="AK73" s="237">
        <v>17.064336694888322</v>
      </c>
      <c r="AL73" s="238">
        <v>16.684744482357956</v>
      </c>
      <c r="AM73" s="238">
        <v>16.643480073701355</v>
      </c>
      <c r="AN73" s="238">
        <v>7.1384040227048384</v>
      </c>
      <c r="AO73" s="238">
        <v>28.732063261730794</v>
      </c>
      <c r="AP73" s="237">
        <v>26.338493806811364</v>
      </c>
      <c r="AQ73" s="238">
        <v>26.121156310728711</v>
      </c>
      <c r="AR73" s="238">
        <v>26.42268905668092</v>
      </c>
      <c r="AS73" s="238">
        <v>28.724535858531954</v>
      </c>
      <c r="AT73" s="238">
        <v>27.682119382037502</v>
      </c>
      <c r="AU73" s="237">
        <v>29.145289094856683</v>
      </c>
      <c r="AV73" s="238">
        <v>28.905614115517665</v>
      </c>
      <c r="AW73" s="238">
        <v>29.08673759724045</v>
      </c>
      <c r="AX73" s="238">
        <v>29.025507999873575</v>
      </c>
      <c r="AY73" s="238">
        <v>29.287398719057052</v>
      </c>
      <c r="AZ73" s="237">
        <v>26.47347127132041</v>
      </c>
      <c r="BA73" s="238">
        <v>25.801693787293132</v>
      </c>
      <c r="BB73" s="238">
        <v>26.630700548398138</v>
      </c>
      <c r="BC73" s="238">
        <v>24.484424103499542</v>
      </c>
      <c r="BD73" s="238">
        <v>27.311301212184524</v>
      </c>
      <c r="BE73" s="237">
        <v>28.784566705064954</v>
      </c>
      <c r="BF73" s="238">
        <v>28.632218323272056</v>
      </c>
      <c r="BG73" s="238">
        <v>30.253829824878352</v>
      </c>
      <c r="BH73" s="238">
        <v>31.323548327528009</v>
      </c>
      <c r="BI73" s="239">
        <v>29.925747952599743</v>
      </c>
    </row>
    <row r="74" spans="1:61" x14ac:dyDescent="0.25">
      <c r="A74" s="240" t="s">
        <v>1686</v>
      </c>
      <c r="B74" s="237">
        <v>65.219573833717789</v>
      </c>
      <c r="C74" s="238">
        <v>63.561666687050163</v>
      </c>
      <c r="D74" s="238">
        <v>160.91648321920215</v>
      </c>
      <c r="E74" s="238">
        <v>186.62949259905957</v>
      </c>
      <c r="F74" s="238">
        <v>172.89479920897426</v>
      </c>
      <c r="G74" s="237">
        <v>31.208085040619721</v>
      </c>
      <c r="H74" s="238">
        <v>30.938920523107544</v>
      </c>
      <c r="I74" s="238">
        <v>32.787928964637317</v>
      </c>
      <c r="J74" s="238">
        <v>32.740404999266659</v>
      </c>
      <c r="K74" s="238">
        <v>32.621142669914029</v>
      </c>
      <c r="L74" s="237">
        <v>8.4834907758811031</v>
      </c>
      <c r="M74" s="238">
        <v>7.7699501588794195</v>
      </c>
      <c r="N74" s="238">
        <v>18.958260792549012</v>
      </c>
      <c r="O74" s="238">
        <v>19.687466238561996</v>
      </c>
      <c r="P74" s="238">
        <v>18.731545795442173</v>
      </c>
      <c r="Q74" s="237">
        <v>4.3603234820217098</v>
      </c>
      <c r="R74" s="238">
        <v>4.2630752562801897</v>
      </c>
      <c r="S74" s="238">
        <v>4.3507087820176498</v>
      </c>
      <c r="T74" s="238">
        <v>4.5441092548989293</v>
      </c>
      <c r="U74" s="238">
        <v>4.4815761917858206</v>
      </c>
      <c r="V74" s="237">
        <v>31.110738458854339</v>
      </c>
      <c r="W74" s="238">
        <v>31.10375047008834</v>
      </c>
      <c r="X74" s="238">
        <v>35.251991392615601</v>
      </c>
      <c r="Y74" s="238">
        <v>35.459582412552926</v>
      </c>
      <c r="Z74" s="238">
        <v>32.700183863013962</v>
      </c>
      <c r="AA74" s="237">
        <v>35.989877915871837</v>
      </c>
      <c r="AB74" s="238">
        <v>35.820224199449129</v>
      </c>
      <c r="AC74" s="238">
        <v>36.884138872161465</v>
      </c>
      <c r="AD74" s="238">
        <v>37.094018794737259</v>
      </c>
      <c r="AE74" s="238">
        <v>36.992058142516299</v>
      </c>
      <c r="AF74" s="237">
        <v>5.4378466606900764</v>
      </c>
      <c r="AG74" s="238">
        <v>5.5068316850181862</v>
      </c>
      <c r="AH74" s="238">
        <v>5.728733763192019</v>
      </c>
      <c r="AI74" s="238">
        <v>24.755502637956866</v>
      </c>
      <c r="AJ74" s="238">
        <v>24.74765092620537</v>
      </c>
      <c r="AK74" s="237">
        <v>17.725258199208255</v>
      </c>
      <c r="AL74" s="238">
        <v>17.333858287269955</v>
      </c>
      <c r="AM74" s="238">
        <v>17.290090287448432</v>
      </c>
      <c r="AN74" s="238">
        <v>7.4152879565646614</v>
      </c>
      <c r="AO74" s="238">
        <v>29.848994013992577</v>
      </c>
      <c r="AP74" s="237">
        <v>27.36926120108609</v>
      </c>
      <c r="AQ74" s="238">
        <v>27.141932164452445</v>
      </c>
      <c r="AR74" s="238">
        <v>27.451359505560575</v>
      </c>
      <c r="AS74" s="238">
        <v>29.841958075804516</v>
      </c>
      <c r="AT74" s="238">
        <v>28.763660543276277</v>
      </c>
      <c r="AU74" s="237">
        <v>30.280012982146388</v>
      </c>
      <c r="AV74" s="238">
        <v>30.028894687330688</v>
      </c>
      <c r="AW74" s="238">
        <v>30.21891192968906</v>
      </c>
      <c r="AX74" s="238">
        <v>30.15512417774687</v>
      </c>
      <c r="AY74" s="238">
        <v>30.426854569285254</v>
      </c>
      <c r="AZ74" s="237">
        <v>27.505371984021927</v>
      </c>
      <c r="BA74" s="238">
        <v>26.806536784473916</v>
      </c>
      <c r="BB74" s="238">
        <v>27.670083468545847</v>
      </c>
      <c r="BC74" s="238">
        <v>25.43990651300598</v>
      </c>
      <c r="BD74" s="238">
        <v>28.375553608115794</v>
      </c>
      <c r="BE74" s="237">
        <v>29.910095615756074</v>
      </c>
      <c r="BF74" s="238">
        <v>29.752582214273275</v>
      </c>
      <c r="BG74" s="238">
        <v>31.434991078933891</v>
      </c>
      <c r="BH74" s="238">
        <v>32.546362772510903</v>
      </c>
      <c r="BI74" s="239">
        <v>31.094760186257094</v>
      </c>
    </row>
    <row r="75" spans="1:61" x14ac:dyDescent="0.25">
      <c r="A75" s="240" t="s">
        <v>1687</v>
      </c>
      <c r="B75" s="237">
        <v>64.133765334673512</v>
      </c>
      <c r="C75" s="238">
        <v>62.506302505335391</v>
      </c>
      <c r="D75" s="238">
        <v>158.24615240543366</v>
      </c>
      <c r="E75" s="238">
        <v>183.53394743343344</v>
      </c>
      <c r="F75" s="238">
        <v>170.02302596388114</v>
      </c>
      <c r="G75" s="237">
        <v>30.68974969871417</v>
      </c>
      <c r="H75" s="238">
        <v>30.423213612614298</v>
      </c>
      <c r="I75" s="238">
        <v>32.246137564324705</v>
      </c>
      <c r="J75" s="238">
        <v>32.19623060991087</v>
      </c>
      <c r="K75" s="238">
        <v>32.079618530377175</v>
      </c>
      <c r="L75" s="237">
        <v>8.3377183402069051</v>
      </c>
      <c r="M75" s="238">
        <v>7.6418809934775815</v>
      </c>
      <c r="N75" s="238">
        <v>18.64588595886568</v>
      </c>
      <c r="O75" s="238">
        <v>19.360543091327891</v>
      </c>
      <c r="P75" s="238">
        <v>18.421918181108889</v>
      </c>
      <c r="Q75" s="237">
        <v>4.2893584209633646</v>
      </c>
      <c r="R75" s="238">
        <v>4.1924610772096127</v>
      </c>
      <c r="S75" s="238">
        <v>4.279932751269099</v>
      </c>
      <c r="T75" s="238">
        <v>4.4658898903706481</v>
      </c>
      <c r="U75" s="238">
        <v>4.4056187118777164</v>
      </c>
      <c r="V75" s="237">
        <v>30.591463655168027</v>
      </c>
      <c r="W75" s="238">
        <v>30.587767841120282</v>
      </c>
      <c r="X75" s="238">
        <v>34.666481050001174</v>
      </c>
      <c r="Y75" s="238">
        <v>34.875983049573748</v>
      </c>
      <c r="Z75" s="238">
        <v>32.160444366478579</v>
      </c>
      <c r="AA75" s="237">
        <v>35.391819352363846</v>
      </c>
      <c r="AB75" s="238">
        <v>35.224909504977973</v>
      </c>
      <c r="AC75" s="238">
        <v>36.270979889857998</v>
      </c>
      <c r="AD75" s="238">
        <v>36.478756649183651</v>
      </c>
      <c r="AE75" s="238">
        <v>36.376938534047603</v>
      </c>
      <c r="AF75" s="237">
        <v>5.3472904844130209</v>
      </c>
      <c r="AG75" s="238">
        <v>5.4138340765283246</v>
      </c>
      <c r="AH75" s="238">
        <v>5.6358301461004512</v>
      </c>
      <c r="AI75" s="238">
        <v>24.345133034508216</v>
      </c>
      <c r="AJ75" s="238">
        <v>24.33725018814442</v>
      </c>
      <c r="AK75" s="237">
        <v>17.431898662120386</v>
      </c>
      <c r="AL75" s="238">
        <v>17.042588900027901</v>
      </c>
      <c r="AM75" s="238">
        <v>17.002970240284821</v>
      </c>
      <c r="AN75" s="238">
        <v>7.2931332798617996</v>
      </c>
      <c r="AO75" s="238">
        <v>29.350381730947507</v>
      </c>
      <c r="AP75" s="237">
        <v>26.911472836430487</v>
      </c>
      <c r="AQ75" s="238">
        <v>26.689340586463235</v>
      </c>
      <c r="AR75" s="238">
        <v>26.998310675687595</v>
      </c>
      <c r="AS75" s="238">
        <v>29.344535858531948</v>
      </c>
      <c r="AT75" s="238">
        <v>28.282889962656888</v>
      </c>
      <c r="AU75" s="237">
        <v>29.773969084246414</v>
      </c>
      <c r="AV75" s="238">
        <v>29.529874580993951</v>
      </c>
      <c r="AW75" s="238">
        <v>29.715440040647081</v>
      </c>
      <c r="AX75" s="238">
        <v>29.654225131021583</v>
      </c>
      <c r="AY75" s="238">
        <v>29.921235877557468</v>
      </c>
      <c r="AZ75" s="237">
        <v>27.048075077654953</v>
      </c>
      <c r="BA75" s="238">
        <v>26.361571071193399</v>
      </c>
      <c r="BB75" s="238">
        <v>27.210305705145341</v>
      </c>
      <c r="BC75" s="238">
        <v>25.017194900939469</v>
      </c>
      <c r="BD75" s="238">
        <v>27.905869983246859</v>
      </c>
      <c r="BE75" s="237">
        <v>29.411168201927598</v>
      </c>
      <c r="BF75" s="238">
        <v>29.25622942253527</v>
      </c>
      <c r="BG75" s="238">
        <v>30.910878288290032</v>
      </c>
      <c r="BH75" s="238">
        <v>32.007557603913803</v>
      </c>
      <c r="BI75" s="239">
        <v>30.575582517842193</v>
      </c>
    </row>
    <row r="76" spans="1:61" x14ac:dyDescent="0.25">
      <c r="A76" s="240" t="s">
        <v>1688</v>
      </c>
      <c r="B76" s="237">
        <v>55.744558389636936</v>
      </c>
      <c r="C76" s="238">
        <v>55.345521690077121</v>
      </c>
      <c r="D76" s="238">
        <v>53.527231377054463</v>
      </c>
      <c r="E76" s="238">
        <v>54.118986986069075</v>
      </c>
      <c r="F76" s="238">
        <v>56.750100281776298</v>
      </c>
      <c r="G76" s="237">
        <v>37.845574805817385</v>
      </c>
      <c r="H76" s="238">
        <v>37.440629906077</v>
      </c>
      <c r="I76" s="238">
        <v>36.776218800272801</v>
      </c>
      <c r="J76" s="238">
        <v>34.20990245715889</v>
      </c>
      <c r="K76" s="238">
        <v>38.563496644407394</v>
      </c>
      <c r="L76" s="237">
        <v>37.079355534249054</v>
      </c>
      <c r="M76" s="238">
        <v>36.726350175288019</v>
      </c>
      <c r="N76" s="238">
        <v>36.282051674388036</v>
      </c>
      <c r="O76" s="238">
        <v>34.889841895426791</v>
      </c>
      <c r="P76" s="238">
        <v>39.391927052479794</v>
      </c>
      <c r="Q76" s="237">
        <v>38.767951365332429</v>
      </c>
      <c r="R76" s="238">
        <v>38.205618418861015</v>
      </c>
      <c r="S76" s="238">
        <v>36.863625824140058</v>
      </c>
      <c r="T76" s="238">
        <v>35.556865605851243</v>
      </c>
      <c r="U76" s="238">
        <v>40.566581493138798</v>
      </c>
      <c r="V76" s="237">
        <v>38.211465281566547</v>
      </c>
      <c r="W76" s="238">
        <v>37.98229147193436</v>
      </c>
      <c r="X76" s="238">
        <v>37.440335625257873</v>
      </c>
      <c r="Y76" s="238">
        <v>37.42314925367431</v>
      </c>
      <c r="Z76" s="238">
        <v>39.467234550575483</v>
      </c>
      <c r="AA76" s="237">
        <v>39.224441046197491</v>
      </c>
      <c r="AB76" s="238">
        <v>39.105366305704983</v>
      </c>
      <c r="AC76" s="238">
        <v>37.702739879368288</v>
      </c>
      <c r="AD76" s="238">
        <v>37.685077842517899</v>
      </c>
      <c r="AE76" s="238">
        <v>40.093192641857677</v>
      </c>
      <c r="AF76" s="237">
        <v>30.859749454231235</v>
      </c>
      <c r="AG76" s="238">
        <v>30.164482711374614</v>
      </c>
      <c r="AH76" s="238">
        <v>5.2177638691884001</v>
      </c>
      <c r="AI76" s="238">
        <v>0</v>
      </c>
      <c r="AJ76" s="238">
        <v>34.407552212463756</v>
      </c>
      <c r="AK76" s="237">
        <v>30.686258777126017</v>
      </c>
      <c r="AL76" s="238">
        <v>30.380481496469756</v>
      </c>
      <c r="AM76" s="238">
        <v>16.056617431159513</v>
      </c>
      <c r="AN76" s="238">
        <v>0</v>
      </c>
      <c r="AO76" s="238">
        <v>33.392190700877471</v>
      </c>
      <c r="AP76" s="237">
        <v>32.150235952191792</v>
      </c>
      <c r="AQ76" s="238">
        <v>31.476079654392692</v>
      </c>
      <c r="AR76" s="238">
        <v>23.668016296651171</v>
      </c>
      <c r="AS76" s="238">
        <v>1.6043669386366266</v>
      </c>
      <c r="AT76" s="238">
        <v>34.356574554254507</v>
      </c>
      <c r="AU76" s="237">
        <v>33.069814221976465</v>
      </c>
      <c r="AV76" s="238">
        <v>32.447747280553955</v>
      </c>
      <c r="AW76" s="238">
        <v>28.282561821525938</v>
      </c>
      <c r="AX76" s="238">
        <v>3.9239159265679429</v>
      </c>
      <c r="AY76" s="238">
        <v>33.968627438950705</v>
      </c>
      <c r="AZ76" s="237">
        <v>34.061062652862638</v>
      </c>
      <c r="BA76" s="238">
        <v>33.578521086527076</v>
      </c>
      <c r="BB76" s="238">
        <v>30.787115035915733</v>
      </c>
      <c r="BC76" s="238">
        <v>15.251873151906878</v>
      </c>
      <c r="BD76" s="238">
        <v>35.044036036663456</v>
      </c>
      <c r="BE76" s="237">
        <v>38.315793335863418</v>
      </c>
      <c r="BF76" s="238">
        <v>37.339282258030252</v>
      </c>
      <c r="BG76" s="238">
        <v>35.850846485995788</v>
      </c>
      <c r="BH76" s="238">
        <v>34.130103263495016</v>
      </c>
      <c r="BI76" s="239">
        <v>41.279162178526768</v>
      </c>
    </row>
    <row r="77" spans="1:61" x14ac:dyDescent="0.25">
      <c r="A77" s="240" t="s">
        <v>1689</v>
      </c>
      <c r="B77" s="237">
        <v>54.509182451910178</v>
      </c>
      <c r="C77" s="238">
        <v>54.05023905253438</v>
      </c>
      <c r="D77" s="238">
        <v>53.932006413938744</v>
      </c>
      <c r="E77" s="238">
        <v>52.526237424682094</v>
      </c>
      <c r="F77" s="238">
        <v>55.11156772552993</v>
      </c>
      <c r="G77" s="237">
        <v>35.718346368001143</v>
      </c>
      <c r="H77" s="238">
        <v>35.536818576226906</v>
      </c>
      <c r="I77" s="238">
        <v>35.575840308301764</v>
      </c>
      <c r="J77" s="238">
        <v>34.794147590614251</v>
      </c>
      <c r="K77" s="238">
        <v>36.475200780466331</v>
      </c>
      <c r="L77" s="237">
        <v>35.07774799312989</v>
      </c>
      <c r="M77" s="238">
        <v>34.954020974607701</v>
      </c>
      <c r="N77" s="238">
        <v>35.144705928087085</v>
      </c>
      <c r="O77" s="238">
        <v>35.185182069128274</v>
      </c>
      <c r="P77" s="238">
        <v>37.277879231841382</v>
      </c>
      <c r="Q77" s="237">
        <v>36.337370985979192</v>
      </c>
      <c r="R77" s="238">
        <v>35.756421495737499</v>
      </c>
      <c r="S77" s="238">
        <v>35.738830272045618</v>
      </c>
      <c r="T77" s="238">
        <v>35.51456801313843</v>
      </c>
      <c r="U77" s="238">
        <v>38.031228756390561</v>
      </c>
      <c r="V77" s="237">
        <v>36.564066425072561</v>
      </c>
      <c r="W77" s="238">
        <v>36.416591785430619</v>
      </c>
      <c r="X77" s="238">
        <v>36.423121306855421</v>
      </c>
      <c r="Y77" s="238">
        <v>36.004737865759452</v>
      </c>
      <c r="Z77" s="238">
        <v>37.552001111013652</v>
      </c>
      <c r="AA77" s="237">
        <v>37.634379149202537</v>
      </c>
      <c r="AB77" s="238">
        <v>37.475218642395419</v>
      </c>
      <c r="AC77" s="238">
        <v>37.526778103692763</v>
      </c>
      <c r="AD77" s="238">
        <v>36.975532666157093</v>
      </c>
      <c r="AE77" s="238">
        <v>38.375502283149714</v>
      </c>
      <c r="AF77" s="237">
        <v>9.1428817915641734</v>
      </c>
      <c r="AG77" s="238">
        <v>8.9281534303223555</v>
      </c>
      <c r="AH77" s="238">
        <v>5.0165146766115978</v>
      </c>
      <c r="AI77" s="238">
        <v>0</v>
      </c>
      <c r="AJ77" s="238">
        <v>31.668155029090766</v>
      </c>
      <c r="AK77" s="237">
        <v>18.625479469471497</v>
      </c>
      <c r="AL77" s="238">
        <v>18.410268393928526</v>
      </c>
      <c r="AM77" s="238">
        <v>15.297380793636195</v>
      </c>
      <c r="AN77" s="238">
        <v>0</v>
      </c>
      <c r="AO77" s="238">
        <v>29.422518588028744</v>
      </c>
      <c r="AP77" s="237">
        <v>24.172589255967598</v>
      </c>
      <c r="AQ77" s="238">
        <v>23.945042341229421</v>
      </c>
      <c r="AR77" s="238">
        <v>22.406129845749067</v>
      </c>
      <c r="AS77" s="238">
        <v>2.4980293578038233</v>
      </c>
      <c r="AT77" s="238">
        <v>25.400180580869058</v>
      </c>
      <c r="AU77" s="237">
        <v>27.823494906086449</v>
      </c>
      <c r="AV77" s="238">
        <v>27.599516959698018</v>
      </c>
      <c r="AW77" s="238">
        <v>26.349570162031963</v>
      </c>
      <c r="AX77" s="238">
        <v>5.9967909457136663</v>
      </c>
      <c r="AY77" s="238">
        <v>28.125710830381959</v>
      </c>
      <c r="AZ77" s="237">
        <v>29.495162425230632</v>
      </c>
      <c r="BA77" s="238">
        <v>29.297845906687197</v>
      </c>
      <c r="BB77" s="238">
        <v>28.909053191724823</v>
      </c>
      <c r="BC77" s="238">
        <v>23.141104130070332</v>
      </c>
      <c r="BD77" s="238">
        <v>29.268057525564981</v>
      </c>
      <c r="BE77" s="237">
        <v>35.276583567232088</v>
      </c>
      <c r="BF77" s="238">
        <v>34.547541905453755</v>
      </c>
      <c r="BG77" s="238">
        <v>34.245197450441417</v>
      </c>
      <c r="BH77" s="238">
        <v>31.966164200825563</v>
      </c>
      <c r="BI77" s="239">
        <v>34.679897152647222</v>
      </c>
    </row>
    <row r="78" spans="1:61" x14ac:dyDescent="0.25">
      <c r="A78" s="240" t="s">
        <v>1690</v>
      </c>
      <c r="B78" s="237">
        <v>52.3106529288697</v>
      </c>
      <c r="C78" s="238">
        <v>51.916215167154853</v>
      </c>
      <c r="D78" s="238">
        <v>49.707632835068367</v>
      </c>
      <c r="E78" s="238">
        <v>43.156955472927429</v>
      </c>
      <c r="F78" s="238">
        <v>52.976401345866613</v>
      </c>
      <c r="G78" s="237">
        <v>35.866373558768942</v>
      </c>
      <c r="H78" s="238">
        <v>35.682734263233186</v>
      </c>
      <c r="I78" s="238">
        <v>34.348520947747296</v>
      </c>
      <c r="J78" s="238">
        <v>32.366722185814218</v>
      </c>
      <c r="K78" s="238">
        <v>36.49787986084435</v>
      </c>
      <c r="L78" s="237">
        <v>34.996237501982051</v>
      </c>
      <c r="M78" s="238">
        <v>34.897005793497776</v>
      </c>
      <c r="N78" s="238">
        <v>33.797300524198079</v>
      </c>
      <c r="O78" s="238">
        <v>33.188296522314296</v>
      </c>
      <c r="P78" s="238">
        <v>37.060634539011396</v>
      </c>
      <c r="Q78" s="237">
        <v>36.655398532903668</v>
      </c>
      <c r="R78" s="238">
        <v>36.286152102481786</v>
      </c>
      <c r="S78" s="238">
        <v>34.274547002353515</v>
      </c>
      <c r="T78" s="238">
        <v>33.512129658535194</v>
      </c>
      <c r="U78" s="238">
        <v>38.1655580032836</v>
      </c>
      <c r="V78" s="237">
        <v>36.077924611993062</v>
      </c>
      <c r="W78" s="238">
        <v>35.885110113804295</v>
      </c>
      <c r="X78" s="238">
        <v>34.663409680773974</v>
      </c>
      <c r="Y78" s="238">
        <v>32.420485373867621</v>
      </c>
      <c r="Z78" s="238">
        <v>37.238756239706063</v>
      </c>
      <c r="AA78" s="237">
        <v>36.66541691633126</v>
      </c>
      <c r="AB78" s="238">
        <v>36.580392267199983</v>
      </c>
      <c r="AC78" s="238">
        <v>34.820325156860072</v>
      </c>
      <c r="AD78" s="238">
        <v>25.730785428192277</v>
      </c>
      <c r="AE78" s="238">
        <v>37.45778593196156</v>
      </c>
      <c r="AF78" s="237">
        <v>30.766448830222124</v>
      </c>
      <c r="AG78" s="238">
        <v>30.210294984056596</v>
      </c>
      <c r="AH78" s="238">
        <v>5.0423212369148116</v>
      </c>
      <c r="AI78" s="238">
        <v>0</v>
      </c>
      <c r="AJ78" s="238">
        <v>32.683323413570086</v>
      </c>
      <c r="AK78" s="237">
        <v>30.568225908053286</v>
      </c>
      <c r="AL78" s="238">
        <v>30.262327327465428</v>
      </c>
      <c r="AM78" s="238">
        <v>15.519108267755325</v>
      </c>
      <c r="AN78" s="238">
        <v>0</v>
      </c>
      <c r="AO78" s="238">
        <v>31.670523775649588</v>
      </c>
      <c r="AP78" s="237">
        <v>32.028906483728299</v>
      </c>
      <c r="AQ78" s="238">
        <v>31.363512436517059</v>
      </c>
      <c r="AR78" s="238">
        <v>23.043779299991499</v>
      </c>
      <c r="AS78" s="238">
        <v>7.7256834926322307E-3</v>
      </c>
      <c r="AT78" s="238">
        <v>32.51008906884757</v>
      </c>
      <c r="AU78" s="237">
        <v>32.195760999386678</v>
      </c>
      <c r="AV78" s="238">
        <v>31.985177872907947</v>
      </c>
      <c r="AW78" s="238">
        <v>27.526823325926092</v>
      </c>
      <c r="AX78" s="238">
        <v>1.8723525211980639E-2</v>
      </c>
      <c r="AY78" s="238">
        <v>32.348844864608601</v>
      </c>
      <c r="AZ78" s="237">
        <v>32.619943837133533</v>
      </c>
      <c r="BA78" s="238">
        <v>32.437050299123413</v>
      </c>
      <c r="BB78" s="238">
        <v>29.283640786451624</v>
      </c>
      <c r="BC78" s="238">
        <v>0.32719214263873225</v>
      </c>
      <c r="BD78" s="238">
        <v>32.688792110160605</v>
      </c>
      <c r="BE78" s="237">
        <v>36.053060026042893</v>
      </c>
      <c r="BF78" s="238">
        <v>35.326482165135168</v>
      </c>
      <c r="BG78" s="238">
        <v>33.42151774582949</v>
      </c>
      <c r="BH78" s="238">
        <v>26.099999999999998</v>
      </c>
      <c r="BI78" s="239">
        <v>37.934148830216721</v>
      </c>
    </row>
    <row r="79" spans="1:61" x14ac:dyDescent="0.25">
      <c r="A79" s="240" t="s">
        <v>1691</v>
      </c>
      <c r="B79" s="237">
        <v>53.299723982935284</v>
      </c>
      <c r="C79" s="238">
        <v>52.830339217029191</v>
      </c>
      <c r="D79" s="238">
        <v>52.387497505920074</v>
      </c>
      <c r="E79" s="238">
        <v>51.396927456128232</v>
      </c>
      <c r="F79" s="238">
        <v>54.276960174776818</v>
      </c>
      <c r="G79" s="237">
        <v>35.862611119118988</v>
      </c>
      <c r="H79" s="238">
        <v>35.662885986191448</v>
      </c>
      <c r="I79" s="238">
        <v>35.578236189562503</v>
      </c>
      <c r="J79" s="238">
        <v>34.523582532239452</v>
      </c>
      <c r="K79" s="238">
        <v>36.493810894107497</v>
      </c>
      <c r="L79" s="237">
        <v>35.960755193707243</v>
      </c>
      <c r="M79" s="238">
        <v>35.818948129892995</v>
      </c>
      <c r="N79" s="238">
        <v>36.042252160112859</v>
      </c>
      <c r="O79" s="238">
        <v>36.161780905467978</v>
      </c>
      <c r="P79" s="238">
        <v>38.095323602759073</v>
      </c>
      <c r="Q79" s="237">
        <v>37.586606894504747</v>
      </c>
      <c r="R79" s="238">
        <v>37.031511258157813</v>
      </c>
      <c r="S79" s="238">
        <v>36.79708380485868</v>
      </c>
      <c r="T79" s="238">
        <v>36.592532155162068</v>
      </c>
      <c r="U79" s="238">
        <v>39.391855797642961</v>
      </c>
      <c r="V79" s="237">
        <v>37.872574381857667</v>
      </c>
      <c r="W79" s="238">
        <v>37.734241484183968</v>
      </c>
      <c r="X79" s="238">
        <v>37.625618349122654</v>
      </c>
      <c r="Y79" s="238">
        <v>37.196771666414044</v>
      </c>
      <c r="Z79" s="238">
        <v>38.92465250611545</v>
      </c>
      <c r="AA79" s="237">
        <v>38.630877248282339</v>
      </c>
      <c r="AB79" s="238">
        <v>38.518109074130948</v>
      </c>
      <c r="AC79" s="238">
        <v>38.425448386720795</v>
      </c>
      <c r="AD79" s="238">
        <v>39.851603226926194</v>
      </c>
      <c r="AE79" s="238">
        <v>39.476555947443522</v>
      </c>
      <c r="AF79" s="237">
        <v>27.031827055704476</v>
      </c>
      <c r="AG79" s="238">
        <v>26.419028511284939</v>
      </c>
      <c r="AH79" s="238">
        <v>5.2538930536128969</v>
      </c>
      <c r="AI79" s="238">
        <v>4.8879831518145985E-3</v>
      </c>
      <c r="AJ79" s="238">
        <v>33.433422012705961</v>
      </c>
      <c r="AK79" s="237">
        <v>28.386635882913868</v>
      </c>
      <c r="AL79" s="238">
        <v>28.034238015089784</v>
      </c>
      <c r="AM79" s="238">
        <v>16.190827563782548</v>
      </c>
      <c r="AN79" s="238">
        <v>0.01</v>
      </c>
      <c r="AO79" s="238">
        <v>31.776842721627951</v>
      </c>
      <c r="AP79" s="237">
        <v>30.450460439262514</v>
      </c>
      <c r="AQ79" s="238">
        <v>29.605749593636894</v>
      </c>
      <c r="AR79" s="238">
        <v>23.899116839482744</v>
      </c>
      <c r="AS79" s="238">
        <v>2.8839542592591902</v>
      </c>
      <c r="AT79" s="238">
        <v>31.741755393707667</v>
      </c>
      <c r="AU79" s="237">
        <v>31.300626623645467</v>
      </c>
      <c r="AV79" s="238">
        <v>31.060487803425879</v>
      </c>
      <c r="AW79" s="238">
        <v>28.060391465422168</v>
      </c>
      <c r="AX79" s="238">
        <v>6.8307127557929475</v>
      </c>
      <c r="AY79" s="238">
        <v>31.641987153387802</v>
      </c>
      <c r="AZ79" s="237">
        <v>32.370884009946842</v>
      </c>
      <c r="BA79" s="238">
        <v>31.870832922100263</v>
      </c>
      <c r="BB79" s="238">
        <v>30.384250894275446</v>
      </c>
      <c r="BC79" s="238">
        <v>26.314525148406283</v>
      </c>
      <c r="BD79" s="238">
        <v>34.811334621738844</v>
      </c>
      <c r="BE79" s="237">
        <v>37.056334429852498</v>
      </c>
      <c r="BF79" s="238">
        <v>36.280759700526637</v>
      </c>
      <c r="BG79" s="238">
        <v>35.747269295258171</v>
      </c>
      <c r="BH79" s="238">
        <v>33.23583113595533</v>
      </c>
      <c r="BI79" s="239">
        <v>41.225135014027764</v>
      </c>
    </row>
    <row r="80" spans="1:61" x14ac:dyDescent="0.25">
      <c r="A80" s="240" t="s">
        <v>1692</v>
      </c>
      <c r="B80" s="237">
        <v>53.069878988426815</v>
      </c>
      <c r="C80" s="238">
        <v>52.70229172144731</v>
      </c>
      <c r="D80" s="238">
        <v>52.371639158087881</v>
      </c>
      <c r="E80" s="238">
        <v>51.714142851759277</v>
      </c>
      <c r="F80" s="238">
        <v>53.293951198783454</v>
      </c>
      <c r="G80" s="237">
        <v>35.2394913730461</v>
      </c>
      <c r="H80" s="238">
        <v>35.079041721092246</v>
      </c>
      <c r="I80" s="238">
        <v>35.17299133961815</v>
      </c>
      <c r="J80" s="238">
        <v>34.75443618364217</v>
      </c>
      <c r="K80" s="238">
        <v>35.705480879852004</v>
      </c>
      <c r="L80" s="237">
        <v>34.095979368915863</v>
      </c>
      <c r="M80" s="238">
        <v>33.915008172744692</v>
      </c>
      <c r="N80" s="238">
        <v>34.204754837210047</v>
      </c>
      <c r="O80" s="238">
        <v>34.227143718361638</v>
      </c>
      <c r="P80" s="238">
        <v>35.199744358106706</v>
      </c>
      <c r="Q80" s="237">
        <v>34.82093669436906</v>
      </c>
      <c r="R80" s="238">
        <v>34.461004330643092</v>
      </c>
      <c r="S80" s="238">
        <v>34.621626564464279</v>
      </c>
      <c r="T80" s="238">
        <v>34.589931039535351</v>
      </c>
      <c r="U80" s="238">
        <v>35.390537663682174</v>
      </c>
      <c r="V80" s="237">
        <v>35.310656532725353</v>
      </c>
      <c r="W80" s="238">
        <v>35.233298389450049</v>
      </c>
      <c r="X80" s="238">
        <v>35.319461785127451</v>
      </c>
      <c r="Y80" s="238">
        <v>35.114786287663897</v>
      </c>
      <c r="Z80" s="238">
        <v>35.815804539562812</v>
      </c>
      <c r="AA80" s="237">
        <v>36.548936064552485</v>
      </c>
      <c r="AB80" s="238">
        <v>36.484401295658643</v>
      </c>
      <c r="AC80" s="238">
        <v>36.498362439052819</v>
      </c>
      <c r="AD80" s="238">
        <v>36.327762736351694</v>
      </c>
      <c r="AE80" s="238">
        <v>36.908303471992525</v>
      </c>
      <c r="AF80" s="237">
        <v>5.2416018294846154</v>
      </c>
      <c r="AG80" s="238">
        <v>5.1223188617906441</v>
      </c>
      <c r="AH80" s="238">
        <v>5.0451825392781577</v>
      </c>
      <c r="AI80" s="238">
        <v>2.5924008621625496E-3</v>
      </c>
      <c r="AJ80" s="238">
        <v>31.171606485920687</v>
      </c>
      <c r="AK80" s="237">
        <v>16.783659086312024</v>
      </c>
      <c r="AL80" s="238">
        <v>16.524443315214562</v>
      </c>
      <c r="AM80" s="238">
        <v>15.503628354988308</v>
      </c>
      <c r="AN80" s="238">
        <v>0.01</v>
      </c>
      <c r="AO80" s="238">
        <v>29.012408989605841</v>
      </c>
      <c r="AP80" s="237">
        <v>23.261501445279674</v>
      </c>
      <c r="AQ80" s="238">
        <v>23.186351935733224</v>
      </c>
      <c r="AR80" s="238">
        <v>22.823909737182756</v>
      </c>
      <c r="AS80" s="238">
        <v>2.5878030587082876</v>
      </c>
      <c r="AT80" s="238">
        <v>24.199927123867134</v>
      </c>
      <c r="AU80" s="237">
        <v>27.560642946063041</v>
      </c>
      <c r="AV80" s="238">
        <v>27.404075090648206</v>
      </c>
      <c r="AW80" s="238">
        <v>26.750632795190427</v>
      </c>
      <c r="AX80" s="238">
        <v>6.2797061566975163</v>
      </c>
      <c r="AY80" s="238">
        <v>27.938732628721752</v>
      </c>
      <c r="AZ80" s="237">
        <v>29.19197915662193</v>
      </c>
      <c r="BA80" s="238">
        <v>28.85351475846738</v>
      </c>
      <c r="BB80" s="238">
        <v>28.923504768050236</v>
      </c>
      <c r="BC80" s="238">
        <v>23.920708060859756</v>
      </c>
      <c r="BD80" s="238">
        <v>29.973883517308352</v>
      </c>
      <c r="BE80" s="237">
        <v>34.182760653512901</v>
      </c>
      <c r="BF80" s="238">
        <v>33.824220707956826</v>
      </c>
      <c r="BG80" s="238">
        <v>33.738219706075128</v>
      </c>
      <c r="BH80" s="238">
        <v>32.231406340885954</v>
      </c>
      <c r="BI80" s="239">
        <v>34.417370013090292</v>
      </c>
    </row>
    <row r="81" spans="1:61" x14ac:dyDescent="0.25">
      <c r="A81" s="240" t="s">
        <v>1693</v>
      </c>
      <c r="B81" s="237">
        <v>63.125385071474753</v>
      </c>
      <c r="C81" s="238">
        <v>61.522942515486356</v>
      </c>
      <c r="D81" s="238">
        <v>155.52231096031375</v>
      </c>
      <c r="E81" s="238">
        <v>179.09533981517541</v>
      </c>
      <c r="F81" s="238">
        <v>167.34362861283006</v>
      </c>
      <c r="G81" s="237">
        <v>30.647492083352532</v>
      </c>
      <c r="H81" s="238">
        <v>30.383213612614295</v>
      </c>
      <c r="I81" s="238">
        <v>32.196137564324708</v>
      </c>
      <c r="J81" s="238">
        <v>32.151401525010321</v>
      </c>
      <c r="K81" s="238">
        <v>32.037373500888634</v>
      </c>
      <c r="L81" s="237">
        <v>8.3300328834763118</v>
      </c>
      <c r="M81" s="238">
        <v>7.6322632349553663</v>
      </c>
      <c r="N81" s="238">
        <v>18.618601104502975</v>
      </c>
      <c r="O81" s="238">
        <v>19.330578655924167</v>
      </c>
      <c r="P81" s="238">
        <v>18.399276949558402</v>
      </c>
      <c r="Q81" s="237">
        <v>4.4106368300542744</v>
      </c>
      <c r="R81" s="238">
        <v>4.3111475901334027</v>
      </c>
      <c r="S81" s="238">
        <v>4.4133651578639448</v>
      </c>
      <c r="T81" s="238">
        <v>4.5443392709963515</v>
      </c>
      <c r="U81" s="238">
        <v>4.5295761232617817</v>
      </c>
      <c r="V81" s="237">
        <v>30.110306443051659</v>
      </c>
      <c r="W81" s="238">
        <v>30.106967263126194</v>
      </c>
      <c r="X81" s="238">
        <v>33.759983882266553</v>
      </c>
      <c r="Y81" s="238">
        <v>33.831344995348864</v>
      </c>
      <c r="Z81" s="238">
        <v>31.651046652827723</v>
      </c>
      <c r="AA81" s="237">
        <v>34.83603282339805</v>
      </c>
      <c r="AB81" s="238">
        <v>34.669233329228547</v>
      </c>
      <c r="AC81" s="238">
        <v>35.945560082752188</v>
      </c>
      <c r="AD81" s="238">
        <v>35.903170503896668</v>
      </c>
      <c r="AE81" s="238">
        <v>35.801538958382672</v>
      </c>
      <c r="AF81" s="237">
        <v>5.2619089467803706</v>
      </c>
      <c r="AG81" s="238">
        <v>5.3312576291664593</v>
      </c>
      <c r="AH81" s="238">
        <v>5.5455071850392059</v>
      </c>
      <c r="AI81" s="238">
        <v>24.162540633646053</v>
      </c>
      <c r="AJ81" s="238">
        <v>23.946849450083477</v>
      </c>
      <c r="AK81" s="237">
        <v>17.408828474008153</v>
      </c>
      <c r="AL81" s="238">
        <v>17.021829735637578</v>
      </c>
      <c r="AM81" s="238">
        <v>16.948950552103312</v>
      </c>
      <c r="AN81" s="238">
        <v>7.2388423124383046</v>
      </c>
      <c r="AO81" s="238">
        <v>29.139908942308054</v>
      </c>
      <c r="AP81" s="237">
        <v>26.168681740378403</v>
      </c>
      <c r="AQ81" s="238">
        <v>25.891156310728707</v>
      </c>
      <c r="AR81" s="238">
        <v>26.301709876538396</v>
      </c>
      <c r="AS81" s="238">
        <v>28.714535858531949</v>
      </c>
      <c r="AT81" s="238">
        <v>27.674699730359201</v>
      </c>
      <c r="AU81" s="237">
        <v>28.889664625545773</v>
      </c>
      <c r="AV81" s="238">
        <v>28.650006072982968</v>
      </c>
      <c r="AW81" s="238">
        <v>28.900375584588147</v>
      </c>
      <c r="AX81" s="238">
        <v>28.903176934042271</v>
      </c>
      <c r="AY81" s="238">
        <v>29.098249272614034</v>
      </c>
      <c r="AZ81" s="237">
        <v>27.183494531279678</v>
      </c>
      <c r="BA81" s="238">
        <v>26.326659500573648</v>
      </c>
      <c r="BB81" s="238">
        <v>27.23195404079701</v>
      </c>
      <c r="BC81" s="238">
        <v>25.099561324743522</v>
      </c>
      <c r="BD81" s="238">
        <v>27.703498330489555</v>
      </c>
      <c r="BE81" s="237">
        <v>28.947748912756314</v>
      </c>
      <c r="BF81" s="238">
        <v>28.795069253568176</v>
      </c>
      <c r="BG81" s="238">
        <v>30.567194186600332</v>
      </c>
      <c r="BH81" s="238">
        <v>31.31834421973932</v>
      </c>
      <c r="BI81" s="239">
        <v>30.354674265111893</v>
      </c>
    </row>
    <row r="82" spans="1:61" x14ac:dyDescent="0.25">
      <c r="A82" s="240" t="s">
        <v>1694</v>
      </c>
      <c r="B82" s="237">
        <v>54.832415219901684</v>
      </c>
      <c r="C82" s="238">
        <v>54.323487702637422</v>
      </c>
      <c r="D82" s="238">
        <v>53.847769618924424</v>
      </c>
      <c r="E82" s="238">
        <v>52.798291494466568</v>
      </c>
      <c r="F82" s="238">
        <v>55.83538693181324</v>
      </c>
      <c r="G82" s="237">
        <v>36.592377163796961</v>
      </c>
      <c r="H82" s="238">
        <v>36.377679604403809</v>
      </c>
      <c r="I82" s="238">
        <v>36.550857847696051</v>
      </c>
      <c r="J82" s="238">
        <v>35.581264924338697</v>
      </c>
      <c r="K82" s="238">
        <v>37.522710460154855</v>
      </c>
      <c r="L82" s="237">
        <v>36.080790062936515</v>
      </c>
      <c r="M82" s="238">
        <v>35.934645637363644</v>
      </c>
      <c r="N82" s="238">
        <v>36.534792444814926</v>
      </c>
      <c r="O82" s="238">
        <v>36.666200334207495</v>
      </c>
      <c r="P82" s="238">
        <v>38.990238091797977</v>
      </c>
      <c r="Q82" s="237">
        <v>37.459583587743097</v>
      </c>
      <c r="R82" s="238">
        <v>36.909433321724393</v>
      </c>
      <c r="S82" s="238">
        <v>37.087863984246148</v>
      </c>
      <c r="T82" s="238">
        <v>36.948146736863102</v>
      </c>
      <c r="U82" s="238">
        <v>39.968144757957354</v>
      </c>
      <c r="V82" s="237">
        <v>37.673670840596678</v>
      </c>
      <c r="W82" s="238">
        <v>37.50753497379209</v>
      </c>
      <c r="X82" s="238">
        <v>37.882408676230604</v>
      </c>
      <c r="Y82" s="238">
        <v>37.478787953666114</v>
      </c>
      <c r="Z82" s="238">
        <v>39.349792289175419</v>
      </c>
      <c r="AA82" s="237">
        <v>38.646435815507402</v>
      </c>
      <c r="AB82" s="238">
        <v>38.536922249570168</v>
      </c>
      <c r="AC82" s="238">
        <v>38.768204899085056</v>
      </c>
      <c r="AD82" s="238">
        <v>38.710398461933998</v>
      </c>
      <c r="AE82" s="238">
        <v>39.812894511241559</v>
      </c>
      <c r="AF82" s="237">
        <v>21.645204256628347</v>
      </c>
      <c r="AG82" s="238">
        <v>21.173800196801352</v>
      </c>
      <c r="AH82" s="238">
        <v>5.2384091174309697</v>
      </c>
      <c r="AI82" s="238">
        <v>4.8879831518145985E-3</v>
      </c>
      <c r="AJ82" s="238">
        <v>33.259067835135831</v>
      </c>
      <c r="AK82" s="237">
        <v>25.726418224636639</v>
      </c>
      <c r="AL82" s="238">
        <v>25.380263074795899</v>
      </c>
      <c r="AM82" s="238">
        <v>16.172637139047268</v>
      </c>
      <c r="AN82" s="238">
        <v>0.01</v>
      </c>
      <c r="AO82" s="238">
        <v>31.536580162174637</v>
      </c>
      <c r="AP82" s="237">
        <v>28.975397657608326</v>
      </c>
      <c r="AQ82" s="238">
        <v>28.315335413912429</v>
      </c>
      <c r="AR82" s="238">
        <v>23.826896730916435</v>
      </c>
      <c r="AS82" s="238">
        <v>2.6882369441125071</v>
      </c>
      <c r="AT82" s="238">
        <v>30.250279707746465</v>
      </c>
      <c r="AU82" s="237">
        <v>30.678486365939339</v>
      </c>
      <c r="AV82" s="238">
        <v>30.424543395035638</v>
      </c>
      <c r="AW82" s="238">
        <v>27.895336622954144</v>
      </c>
      <c r="AX82" s="238">
        <v>6.3920473079694009</v>
      </c>
      <c r="AY82" s="238">
        <v>31.058649023490144</v>
      </c>
      <c r="AZ82" s="237">
        <v>31.865483111691635</v>
      </c>
      <c r="BA82" s="238">
        <v>31.466965426844361</v>
      </c>
      <c r="BB82" s="238">
        <v>30.188955038503646</v>
      </c>
      <c r="BC82" s="238">
        <v>24.545717826678338</v>
      </c>
      <c r="BD82" s="238">
        <v>41.289304493169126</v>
      </c>
      <c r="BE82" s="237">
        <v>36.720879624724915</v>
      </c>
      <c r="BF82" s="238">
        <v>36.00800175027932</v>
      </c>
      <c r="BG82" s="238">
        <v>35.548313351140628</v>
      </c>
      <c r="BH82" s="238">
        <v>33.195990556772742</v>
      </c>
      <c r="BI82" s="239">
        <v>50.30702699936527</v>
      </c>
    </row>
    <row r="83" spans="1:61" x14ac:dyDescent="0.25">
      <c r="A83" s="240" t="s">
        <v>1695</v>
      </c>
      <c r="B83" s="237">
        <v>54.743198336443797</v>
      </c>
      <c r="C83" s="238">
        <v>54.043592071228083</v>
      </c>
      <c r="D83" s="238">
        <v>53.844882462092876</v>
      </c>
      <c r="E83" s="238">
        <v>52.764802241008958</v>
      </c>
      <c r="F83" s="238">
        <v>55.742435724318042</v>
      </c>
      <c r="G83" s="237">
        <v>36.344374848614088</v>
      </c>
      <c r="H83" s="238">
        <v>36.071686073272382</v>
      </c>
      <c r="I83" s="238">
        <v>36.314794634087448</v>
      </c>
      <c r="J83" s="238">
        <v>35.40318399315661</v>
      </c>
      <c r="K83" s="238">
        <v>37.171993726009546</v>
      </c>
      <c r="L83" s="237">
        <v>35.842752075778705</v>
      </c>
      <c r="M83" s="238">
        <v>35.658523967599336</v>
      </c>
      <c r="N83" s="238">
        <v>36.002075295362367</v>
      </c>
      <c r="O83" s="238">
        <v>36.189649962939704</v>
      </c>
      <c r="P83" s="238">
        <v>38.432747774692217</v>
      </c>
      <c r="Q83" s="237">
        <v>37.103834972862956</v>
      </c>
      <c r="R83" s="238">
        <v>36.588940067533805</v>
      </c>
      <c r="S83" s="238">
        <v>36.494311933728426</v>
      </c>
      <c r="T83" s="238">
        <v>36.462669591744124</v>
      </c>
      <c r="U83" s="238">
        <v>39.452021310975979</v>
      </c>
      <c r="V83" s="237">
        <v>37.420702101454737</v>
      </c>
      <c r="W83" s="238">
        <v>37.200228529251582</v>
      </c>
      <c r="X83" s="238">
        <v>37.249491664059455</v>
      </c>
      <c r="Y83" s="238">
        <v>36.892279213310694</v>
      </c>
      <c r="Z83" s="238">
        <v>38.694928505296808</v>
      </c>
      <c r="AA83" s="237">
        <v>38.413486675716541</v>
      </c>
      <c r="AB83" s="238">
        <v>38.300121818723134</v>
      </c>
      <c r="AC83" s="238">
        <v>38.313695973115252</v>
      </c>
      <c r="AD83" s="238">
        <v>37.960370017061727</v>
      </c>
      <c r="AE83" s="238">
        <v>39.31062313448173</v>
      </c>
      <c r="AF83" s="237">
        <v>14.818274634669823</v>
      </c>
      <c r="AG83" s="238">
        <v>14.478104105425736</v>
      </c>
      <c r="AH83" s="238">
        <v>5.1893766528548646</v>
      </c>
      <c r="AI83" s="238">
        <v>4.8879831518145985E-3</v>
      </c>
      <c r="AJ83" s="238">
        <v>32.824574306539787</v>
      </c>
      <c r="AK83" s="237">
        <v>22.031917415551774</v>
      </c>
      <c r="AL83" s="238">
        <v>21.833887442861485</v>
      </c>
      <c r="AM83" s="238">
        <v>15.979217867324413</v>
      </c>
      <c r="AN83" s="238">
        <v>0.01</v>
      </c>
      <c r="AO83" s="238">
        <v>30.834799003341114</v>
      </c>
      <c r="AP83" s="237">
        <v>26.62848540355203</v>
      </c>
      <c r="AQ83" s="238">
        <v>26.240639676932304</v>
      </c>
      <c r="AR83" s="238">
        <v>23.316896730916433</v>
      </c>
      <c r="AS83" s="238">
        <v>2.5955287422009206</v>
      </c>
      <c r="AT83" s="238">
        <v>27.84131624657153</v>
      </c>
      <c r="AU83" s="237">
        <v>29.339019812860602</v>
      </c>
      <c r="AV83" s="238">
        <v>28.998472585245029</v>
      </c>
      <c r="AW83" s="238">
        <v>27.202169922469462</v>
      </c>
      <c r="AX83" s="238">
        <v>6.1834137413216164</v>
      </c>
      <c r="AY83" s="238">
        <v>29.801215613002778</v>
      </c>
      <c r="AZ83" s="237">
        <v>30.639242225007962</v>
      </c>
      <c r="BA83" s="238">
        <v>30.250229133359383</v>
      </c>
      <c r="BB83" s="238">
        <v>29.408819377642178</v>
      </c>
      <c r="BC83" s="238">
        <v>23.664761375354541</v>
      </c>
      <c r="BD83" s="238">
        <v>17.486563013862938</v>
      </c>
      <c r="BE83" s="237">
        <v>35.766191529221807</v>
      </c>
      <c r="BF83" s="238">
        <v>35.077031973751474</v>
      </c>
      <c r="BG83" s="238">
        <v>34.754963621460128</v>
      </c>
      <c r="BH83" s="238">
        <v>32.50095136798631</v>
      </c>
      <c r="BI83" s="239">
        <v>17.964760891515741</v>
      </c>
    </row>
    <row r="84" spans="1:61" x14ac:dyDescent="0.25">
      <c r="A84" s="240" t="s">
        <v>1696</v>
      </c>
      <c r="B84" s="237">
        <v>55.13515833712141</v>
      </c>
      <c r="C84" s="238">
        <v>54.497901972714658</v>
      </c>
      <c r="D84" s="238">
        <v>54.229306129196225</v>
      </c>
      <c r="E84" s="238">
        <v>53.135991642276011</v>
      </c>
      <c r="F84" s="238">
        <v>56.373070538937107</v>
      </c>
      <c r="G84" s="237">
        <v>36.671001413182871</v>
      </c>
      <c r="H84" s="238">
        <v>36.409776388629716</v>
      </c>
      <c r="I84" s="238">
        <v>36.597669887388932</v>
      </c>
      <c r="J84" s="238">
        <v>35.811889234976896</v>
      </c>
      <c r="K84" s="238">
        <v>37.569407350570273</v>
      </c>
      <c r="L84" s="237">
        <v>36.150416311626884</v>
      </c>
      <c r="M84" s="238">
        <v>35.94813143919194</v>
      </c>
      <c r="N84" s="238">
        <v>36.559372797807029</v>
      </c>
      <c r="O84" s="238">
        <v>36.777312413373615</v>
      </c>
      <c r="P84" s="238">
        <v>38.992644660658016</v>
      </c>
      <c r="Q84" s="237">
        <v>37.514295016395295</v>
      </c>
      <c r="R84" s="238">
        <v>36.868069789978954</v>
      </c>
      <c r="S84" s="238">
        <v>37.070477195425987</v>
      </c>
      <c r="T84" s="238">
        <v>37.019667334848783</v>
      </c>
      <c r="U84" s="238">
        <v>39.964125878658749</v>
      </c>
      <c r="V84" s="237">
        <v>37.713644685151415</v>
      </c>
      <c r="W84" s="238">
        <v>37.452083088211197</v>
      </c>
      <c r="X84" s="238">
        <v>37.847324995114008</v>
      </c>
      <c r="Y84" s="238">
        <v>37.478467609121232</v>
      </c>
      <c r="Z84" s="238">
        <v>39.320113333138423</v>
      </c>
      <c r="AA84" s="237">
        <v>38.698995374452288</v>
      </c>
      <c r="AB84" s="238">
        <v>38.569782799476876</v>
      </c>
      <c r="AC84" s="238">
        <v>38.794568950445807</v>
      </c>
      <c r="AD84" s="238">
        <v>38.676519987153924</v>
      </c>
      <c r="AE84" s="238">
        <v>39.837135444700415</v>
      </c>
      <c r="AF84" s="237">
        <v>18.518480650417995</v>
      </c>
      <c r="AG84" s="238">
        <v>18.114306866872603</v>
      </c>
      <c r="AH84" s="238">
        <v>5.2590543656735402</v>
      </c>
      <c r="AI84" s="238">
        <v>4.8879831518145985E-3</v>
      </c>
      <c r="AJ84" s="238">
        <v>33.311441539613476</v>
      </c>
      <c r="AK84" s="237">
        <v>24.123275161094583</v>
      </c>
      <c r="AL84" s="238">
        <v>23.814466385227838</v>
      </c>
      <c r="AM84" s="238">
        <v>16.198567520166055</v>
      </c>
      <c r="AN84" s="238">
        <v>0.01</v>
      </c>
      <c r="AO84" s="238">
        <v>31.345966274788765</v>
      </c>
      <c r="AP84" s="237">
        <v>27.980835712907975</v>
      </c>
      <c r="AQ84" s="238">
        <v>27.439690903968273</v>
      </c>
      <c r="AR84" s="238">
        <v>23.676896730916432</v>
      </c>
      <c r="AS84" s="238">
        <v>2.6599094379728556</v>
      </c>
      <c r="AT84" s="238">
        <v>29.23843625277755</v>
      </c>
      <c r="AU84" s="237">
        <v>30.162497512340057</v>
      </c>
      <c r="AV84" s="238">
        <v>29.805644599510583</v>
      </c>
      <c r="AW84" s="238">
        <v>27.682266516558286</v>
      </c>
      <c r="AX84" s="238">
        <v>6.322502785753473</v>
      </c>
      <c r="AY84" s="238">
        <v>30.585644031716818</v>
      </c>
      <c r="AZ84" s="237">
        <v>31.396309585382461</v>
      </c>
      <c r="BA84" s="238">
        <v>30.906158844416908</v>
      </c>
      <c r="BB84" s="238">
        <v>29.946384037034328</v>
      </c>
      <c r="BC84" s="238">
        <v>24.267781929756122</v>
      </c>
      <c r="BD84" s="238">
        <v>47.898428493494123</v>
      </c>
      <c r="BE84" s="237">
        <v>36.352555944604546</v>
      </c>
      <c r="BF84" s="238">
        <v>35.707758198061946</v>
      </c>
      <c r="BG84" s="238">
        <v>35.276802182264468</v>
      </c>
      <c r="BH84" s="238">
        <v>33.002584230295838</v>
      </c>
      <c r="BI84" s="239">
        <v>59.442009281891892</v>
      </c>
    </row>
    <row r="85" spans="1:61" x14ac:dyDescent="0.25">
      <c r="A85" s="240" t="s">
        <v>1697</v>
      </c>
      <c r="B85" s="237">
        <v>55.179714213918871</v>
      </c>
      <c r="C85" s="238">
        <v>54.700369501806989</v>
      </c>
      <c r="D85" s="238">
        <v>54.298391523021159</v>
      </c>
      <c r="E85" s="238">
        <v>53.074565875697708</v>
      </c>
      <c r="F85" s="238">
        <v>56.030063576323037</v>
      </c>
      <c r="G85" s="237">
        <v>36.614711099949631</v>
      </c>
      <c r="H85" s="238">
        <v>36.369359566461398</v>
      </c>
      <c r="I85" s="238">
        <v>36.442266905528747</v>
      </c>
      <c r="J85" s="238">
        <v>35.659618060707075</v>
      </c>
      <c r="K85" s="238">
        <v>37.590843746592093</v>
      </c>
      <c r="L85" s="237">
        <v>36.003152353191361</v>
      </c>
      <c r="M85" s="238">
        <v>35.853611248725969</v>
      </c>
      <c r="N85" s="238">
        <v>36.160920705022363</v>
      </c>
      <c r="O85" s="238">
        <v>36.39066743446309</v>
      </c>
      <c r="P85" s="238">
        <v>38.757927345302456</v>
      </c>
      <c r="Q85" s="237">
        <v>37.27567220714608</v>
      </c>
      <c r="R85" s="238">
        <v>36.728588800896418</v>
      </c>
      <c r="S85" s="238">
        <v>36.67745845283217</v>
      </c>
      <c r="T85" s="238">
        <v>36.639278896502326</v>
      </c>
      <c r="U85" s="238">
        <v>39.589944291808699</v>
      </c>
      <c r="V85" s="237">
        <v>37.566251314056075</v>
      </c>
      <c r="W85" s="238">
        <v>37.378342152528646</v>
      </c>
      <c r="X85" s="238">
        <v>37.457324995114014</v>
      </c>
      <c r="Y85" s="238">
        <v>37.147798558933559</v>
      </c>
      <c r="Z85" s="238">
        <v>38.917852332641381</v>
      </c>
      <c r="AA85" s="237">
        <v>38.564757593644664</v>
      </c>
      <c r="AB85" s="238">
        <v>38.45040052873847</v>
      </c>
      <c r="AC85" s="238">
        <v>38.496184366440687</v>
      </c>
      <c r="AD85" s="238">
        <v>38.189272552256419</v>
      </c>
      <c r="AE85" s="238">
        <v>39.669570644546965</v>
      </c>
      <c r="AF85" s="237">
        <v>19.400684187205677</v>
      </c>
      <c r="AG85" s="238">
        <v>18.976556754770563</v>
      </c>
      <c r="AH85" s="238">
        <v>5.2100219010974351</v>
      </c>
      <c r="AI85" s="238">
        <v>4.8879831518145985E-3</v>
      </c>
      <c r="AJ85" s="238">
        <v>33.234178572929366</v>
      </c>
      <c r="AK85" s="237">
        <v>24.575027321062219</v>
      </c>
      <c r="AL85" s="238">
        <v>24.219292815951885</v>
      </c>
      <c r="AM85" s="238">
        <v>16.123507637812345</v>
      </c>
      <c r="AN85" s="238">
        <v>0.01</v>
      </c>
      <c r="AO85" s="238">
        <v>31.385239497054293</v>
      </c>
      <c r="AP85" s="237">
        <v>28.352709086715436</v>
      </c>
      <c r="AQ85" s="238">
        <v>27.727998526256478</v>
      </c>
      <c r="AR85" s="238">
        <v>23.779531200136081</v>
      </c>
      <c r="AS85" s="238">
        <v>2.6341571596640811</v>
      </c>
      <c r="AT85" s="238">
        <v>29.625970653379607</v>
      </c>
      <c r="AU85" s="237">
        <v>30.389995705365624</v>
      </c>
      <c r="AV85" s="238">
        <v>29.969409134480848</v>
      </c>
      <c r="AW85" s="238">
        <v>27.801241265950381</v>
      </c>
      <c r="AX85" s="238">
        <v>6.2609826314855361</v>
      </c>
      <c r="AY85" s="238">
        <v>30.794887847774149</v>
      </c>
      <c r="AZ85" s="237">
        <v>31.559432673229715</v>
      </c>
      <c r="BA85" s="238">
        <v>31.061369164836229</v>
      </c>
      <c r="BB85" s="238">
        <v>30.101297733707675</v>
      </c>
      <c r="BC85" s="238">
        <v>24.102506763952299</v>
      </c>
      <c r="BD85" s="238">
        <v>34.502551700656582</v>
      </c>
      <c r="BE85" s="237">
        <v>36.700543360337292</v>
      </c>
      <c r="BF85" s="238">
        <v>35.872782561780191</v>
      </c>
      <c r="BG85" s="238">
        <v>35.515696291076097</v>
      </c>
      <c r="BH85" s="238">
        <v>32.942131706932344</v>
      </c>
      <c r="BI85" s="239">
        <v>41.055107861569766</v>
      </c>
    </row>
    <row r="86" spans="1:61" x14ac:dyDescent="0.25">
      <c r="A86" s="240" t="s">
        <v>1698</v>
      </c>
      <c r="B86" s="237">
        <v>55.244467800361953</v>
      </c>
      <c r="C86" s="238">
        <v>54.769993120570405</v>
      </c>
      <c r="D86" s="238">
        <v>54.370309348563687</v>
      </c>
      <c r="E86" s="238">
        <v>53.174565875697702</v>
      </c>
      <c r="F86" s="238">
        <v>56.101759799978502</v>
      </c>
      <c r="G86" s="237">
        <v>36.632130622082805</v>
      </c>
      <c r="H86" s="238">
        <v>36.389359566461408</v>
      </c>
      <c r="I86" s="238">
        <v>36.487423259031566</v>
      </c>
      <c r="J86" s="238">
        <v>35.702201536540315</v>
      </c>
      <c r="K86" s="238">
        <v>37.638257371152811</v>
      </c>
      <c r="L86" s="237">
        <v>36.042386074833246</v>
      </c>
      <c r="M86" s="238">
        <v>35.871300034394949</v>
      </c>
      <c r="N86" s="238">
        <v>36.216302391753906</v>
      </c>
      <c r="O86" s="238">
        <v>36.438357090151271</v>
      </c>
      <c r="P86" s="238">
        <v>38.817915516807915</v>
      </c>
      <c r="Q86" s="237">
        <v>37.300884582767985</v>
      </c>
      <c r="R86" s="238">
        <v>36.748588800896421</v>
      </c>
      <c r="S86" s="238">
        <v>36.740114828678458</v>
      </c>
      <c r="T86" s="238">
        <v>36.699278896502321</v>
      </c>
      <c r="U86" s="238">
        <v>39.657385094910424</v>
      </c>
      <c r="V86" s="237">
        <v>37.578495832723434</v>
      </c>
      <c r="W86" s="238">
        <v>37.398342152528649</v>
      </c>
      <c r="X86" s="238">
        <v>37.51986683567231</v>
      </c>
      <c r="Y86" s="238">
        <v>37.207798558933547</v>
      </c>
      <c r="Z86" s="238">
        <v>38.987852332641388</v>
      </c>
      <c r="AA86" s="237">
        <v>38.579731209734618</v>
      </c>
      <c r="AB86" s="238">
        <v>38.470400528738466</v>
      </c>
      <c r="AC86" s="238">
        <v>38.549348933545716</v>
      </c>
      <c r="AD86" s="238">
        <v>38.232067957794939</v>
      </c>
      <c r="AE86" s="238">
        <v>39.737002869350597</v>
      </c>
      <c r="AF86" s="237">
        <v>19.135367170260718</v>
      </c>
      <c r="AG86" s="238">
        <v>18.711077549698572</v>
      </c>
      <c r="AH86" s="238">
        <v>5.2100219010974351</v>
      </c>
      <c r="AI86" s="238">
        <v>4.8879831518145985E-3</v>
      </c>
      <c r="AJ86" s="238">
        <v>33.251578388414131</v>
      </c>
      <c r="AK86" s="237">
        <v>24.451510503655332</v>
      </c>
      <c r="AL86" s="238">
        <v>24.076341264512649</v>
      </c>
      <c r="AM86" s="238">
        <v>16.131247594195852</v>
      </c>
      <c r="AN86" s="238">
        <v>0.01</v>
      </c>
      <c r="AO86" s="238">
        <v>31.395712285693744</v>
      </c>
      <c r="AP86" s="237">
        <v>28.291264845645756</v>
      </c>
      <c r="AQ86" s="238">
        <v>27.650160146796416</v>
      </c>
      <c r="AR86" s="238">
        <v>23.794676622350121</v>
      </c>
      <c r="AS86" s="238">
        <v>2.6393076153258361</v>
      </c>
      <c r="AT86" s="238">
        <v>29.565907862026659</v>
      </c>
      <c r="AU86" s="237">
        <v>30.348160226352491</v>
      </c>
      <c r="AV86" s="238">
        <v>29.933227641598741</v>
      </c>
      <c r="AW86" s="238">
        <v>27.801749141731332</v>
      </c>
      <c r="AX86" s="238">
        <v>6.2663322101175307</v>
      </c>
      <c r="AY86" s="238">
        <v>30.79080361043717</v>
      </c>
      <c r="AZ86" s="237">
        <v>31.529199606100185</v>
      </c>
      <c r="BA86" s="238">
        <v>31.036280735455975</v>
      </c>
      <c r="BB86" s="238">
        <v>30.094041341830298</v>
      </c>
      <c r="BC86" s="238">
        <v>24.1125067639523</v>
      </c>
      <c r="BD86" s="238">
        <v>34.616770957869527</v>
      </c>
      <c r="BE86" s="237">
        <v>36.688369945808795</v>
      </c>
      <c r="BF86" s="238">
        <v>35.850197317088018</v>
      </c>
      <c r="BG86" s="238">
        <v>35.530575218398155</v>
      </c>
      <c r="BH86" s="238">
        <v>32.997335814721033</v>
      </c>
      <c r="BI86" s="239">
        <v>41.207358969771924</v>
      </c>
    </row>
    <row r="87" spans="1:61" x14ac:dyDescent="0.25">
      <c r="A87" s="240" t="s">
        <v>1699</v>
      </c>
      <c r="B87" s="237">
        <v>55.579485362004171</v>
      </c>
      <c r="C87" s="238">
        <v>55.123051592664389</v>
      </c>
      <c r="D87" s="238">
        <v>54.733682071966705</v>
      </c>
      <c r="E87" s="238">
        <v>53.681898300400718</v>
      </c>
      <c r="F87" s="238">
        <v>56.555704339122762</v>
      </c>
      <c r="G87" s="237">
        <v>36.786806191851092</v>
      </c>
      <c r="H87" s="238">
        <v>36.481238492878028</v>
      </c>
      <c r="I87" s="238">
        <v>36.707491116092847</v>
      </c>
      <c r="J87" s="238">
        <v>35.932510438453185</v>
      </c>
      <c r="K87" s="238">
        <v>37.911180936736443</v>
      </c>
      <c r="L87" s="237">
        <v>36.260063781199662</v>
      </c>
      <c r="M87" s="238">
        <v>35.963983960594121</v>
      </c>
      <c r="N87" s="238">
        <v>36.475911158846444</v>
      </c>
      <c r="O87" s="238">
        <v>36.814896617540988</v>
      </c>
      <c r="P87" s="238">
        <v>39.236404956408919</v>
      </c>
      <c r="Q87" s="237">
        <v>37.537976382293074</v>
      </c>
      <c r="R87" s="238">
        <v>36.846346708862676</v>
      </c>
      <c r="S87" s="238">
        <v>37.005576390244975</v>
      </c>
      <c r="T87" s="238">
        <v>37.04660230817916</v>
      </c>
      <c r="U87" s="238">
        <v>40.059333872265633</v>
      </c>
      <c r="V87" s="237">
        <v>37.808831787515466</v>
      </c>
      <c r="W87" s="238">
        <v>37.490916176812512</v>
      </c>
      <c r="X87" s="238">
        <v>37.78253832586293</v>
      </c>
      <c r="Y87" s="238">
        <v>37.46587857628986</v>
      </c>
      <c r="Z87" s="238">
        <v>39.265273855119922</v>
      </c>
      <c r="AA87" s="237">
        <v>38.787684862073625</v>
      </c>
      <c r="AB87" s="238">
        <v>38.572760242359251</v>
      </c>
      <c r="AC87" s="238">
        <v>38.797755128304736</v>
      </c>
      <c r="AD87" s="238">
        <v>38.508686502189633</v>
      </c>
      <c r="AE87" s="238">
        <v>40.02034322600344</v>
      </c>
      <c r="AF87" s="237">
        <v>18.743663091016419</v>
      </c>
      <c r="AG87" s="238">
        <v>18.326808859797715</v>
      </c>
      <c r="AH87" s="238">
        <v>5.2203445252187208</v>
      </c>
      <c r="AI87" s="238">
        <v>0.01</v>
      </c>
      <c r="AJ87" s="238">
        <v>33.446467650620598</v>
      </c>
      <c r="AK87" s="237">
        <v>24.273651804548212</v>
      </c>
      <c r="AL87" s="238">
        <v>23.902693320579683</v>
      </c>
      <c r="AM87" s="238">
        <v>16.149417269896738</v>
      </c>
      <c r="AN87" s="238">
        <v>0.01</v>
      </c>
      <c r="AO87" s="238">
        <v>31.56238486773648</v>
      </c>
      <c r="AP87" s="237">
        <v>28.248647978968918</v>
      </c>
      <c r="AQ87" s="238">
        <v>27.637529283428332</v>
      </c>
      <c r="AR87" s="238">
        <v>23.849531200136081</v>
      </c>
      <c r="AS87" s="238">
        <v>2.6573342101419777</v>
      </c>
      <c r="AT87" s="238">
        <v>29.508467648454022</v>
      </c>
      <c r="AU87" s="237">
        <v>30.323515172269577</v>
      </c>
      <c r="AV87" s="238">
        <v>29.885624296694992</v>
      </c>
      <c r="AW87" s="238">
        <v>27.871749141731332</v>
      </c>
      <c r="AX87" s="238">
        <v>6.2904053139615055</v>
      </c>
      <c r="AY87" s="238">
        <v>30.82534696078158</v>
      </c>
      <c r="AZ87" s="237">
        <v>31.488975349118547</v>
      </c>
      <c r="BA87" s="238">
        <v>31.006246861266831</v>
      </c>
      <c r="BB87" s="238">
        <v>30.169034999753123</v>
      </c>
      <c r="BC87" s="238">
        <v>24.197561797113064</v>
      </c>
      <c r="BD87" s="238">
        <v>35.826510800552498</v>
      </c>
      <c r="BE87" s="237">
        <v>36.813824750936377</v>
      </c>
      <c r="BF87" s="238">
        <v>35.917417247614964</v>
      </c>
      <c r="BG87" s="238">
        <v>35.638978377426042</v>
      </c>
      <c r="BH87" s="238">
        <v>33.255474978708754</v>
      </c>
      <c r="BI87" s="239">
        <v>42.887169298198842</v>
      </c>
    </row>
    <row r="88" spans="1:61" x14ac:dyDescent="0.25">
      <c r="A88" s="240" t="s">
        <v>1700</v>
      </c>
      <c r="B88" s="237">
        <v>55.446496311208101</v>
      </c>
      <c r="C88" s="238">
        <v>54.781997312436168</v>
      </c>
      <c r="D88" s="238">
        <v>54.43919495976823</v>
      </c>
      <c r="E88" s="238">
        <v>53.46437142043623</v>
      </c>
      <c r="F88" s="238">
        <v>56.887765323219973</v>
      </c>
      <c r="G88" s="237">
        <v>36.528741895745441</v>
      </c>
      <c r="H88" s="238">
        <v>36.255340082104865</v>
      </c>
      <c r="I88" s="238">
        <v>36.44001884465154</v>
      </c>
      <c r="J88" s="238">
        <v>35.714153732875637</v>
      </c>
      <c r="K88" s="238">
        <v>37.75640323307983</v>
      </c>
      <c r="L88" s="237">
        <v>35.99390313082111</v>
      </c>
      <c r="M88" s="238">
        <v>35.748187323094783</v>
      </c>
      <c r="N88" s="238">
        <v>36.324380131770894</v>
      </c>
      <c r="O88" s="238">
        <v>36.591845432774605</v>
      </c>
      <c r="P88" s="238">
        <v>39.043004004157318</v>
      </c>
      <c r="Q88" s="237">
        <v>37.301444552804156</v>
      </c>
      <c r="R88" s="238">
        <v>36.641522342181375</v>
      </c>
      <c r="S88" s="238">
        <v>36.857650427372548</v>
      </c>
      <c r="T88" s="238">
        <v>36.836842922933847</v>
      </c>
      <c r="U88" s="238">
        <v>39.894864512233859</v>
      </c>
      <c r="V88" s="237">
        <v>37.545889203818781</v>
      </c>
      <c r="W88" s="238">
        <v>37.260228529251592</v>
      </c>
      <c r="X88" s="238">
        <v>37.612073951764224</v>
      </c>
      <c r="Y88" s="238">
        <v>37.290707936309808</v>
      </c>
      <c r="Z88" s="238">
        <v>39.097510549756834</v>
      </c>
      <c r="AA88" s="237">
        <v>38.524547146835495</v>
      </c>
      <c r="AB88" s="238">
        <v>38.350191496226977</v>
      </c>
      <c r="AC88" s="238">
        <v>38.565095500106835</v>
      </c>
      <c r="AD88" s="238">
        <v>38.350522339092997</v>
      </c>
      <c r="AE88" s="238">
        <v>39.859056588447835</v>
      </c>
      <c r="AF88" s="237">
        <v>17.39200131897185</v>
      </c>
      <c r="AG88" s="238">
        <v>16.990175346270739</v>
      </c>
      <c r="AH88" s="238">
        <v>5.1816346847639014</v>
      </c>
      <c r="AI88" s="238">
        <v>4.8879831518145985E-3</v>
      </c>
      <c r="AJ88" s="238">
        <v>33.201665517425809</v>
      </c>
      <c r="AK88" s="237">
        <v>23.445603288352075</v>
      </c>
      <c r="AL88" s="238">
        <v>23.100997237729974</v>
      </c>
      <c r="AM88" s="238">
        <v>15.991907630258281</v>
      </c>
      <c r="AN88" s="238">
        <v>0.01</v>
      </c>
      <c r="AO88" s="238">
        <v>31.275386328292019</v>
      </c>
      <c r="AP88" s="237">
        <v>27.325983309481387</v>
      </c>
      <c r="AQ88" s="238">
        <v>26.803238291324423</v>
      </c>
      <c r="AR88" s="238">
        <v>23.329116839482747</v>
      </c>
      <c r="AS88" s="238">
        <v>2.6032544256935521</v>
      </c>
      <c r="AT88" s="238">
        <v>28.958695960381352</v>
      </c>
      <c r="AU88" s="237">
        <v>29.614857175337573</v>
      </c>
      <c r="AV88" s="238">
        <v>29.223868430610214</v>
      </c>
      <c r="AW88" s="238">
        <v>27.286126303766562</v>
      </c>
      <c r="AX88" s="238">
        <v>6.1807389520056191</v>
      </c>
      <c r="AY88" s="238">
        <v>30.050903594634541</v>
      </c>
      <c r="AZ88" s="237">
        <v>30.823279961077557</v>
      </c>
      <c r="BA88" s="238">
        <v>30.375860094617337</v>
      </c>
      <c r="BB88" s="238">
        <v>29.521470340360981</v>
      </c>
      <c r="BC88" s="238">
        <v>23.754761375354544</v>
      </c>
      <c r="BD88" s="238">
        <v>38.185163507558258</v>
      </c>
      <c r="BE88" s="237">
        <v>36.109710001300797</v>
      </c>
      <c r="BF88" s="238">
        <v>35.174229770891834</v>
      </c>
      <c r="BG88" s="238">
        <v>34.919820130404332</v>
      </c>
      <c r="BH88" s="238">
        <v>32.67409990543122</v>
      </c>
      <c r="BI88" s="239">
        <v>46.784953289515556</v>
      </c>
    </row>
    <row r="89" spans="1:61" x14ac:dyDescent="0.25">
      <c r="A89" s="240" t="s">
        <v>1701</v>
      </c>
      <c r="B89" s="237">
        <v>53.067690982859048</v>
      </c>
      <c r="C89" s="238">
        <v>52.675768248833556</v>
      </c>
      <c r="D89" s="238">
        <v>50.642470457447729</v>
      </c>
      <c r="E89" s="238">
        <v>34.35344496505752</v>
      </c>
      <c r="F89" s="238">
        <v>53.626918832743357</v>
      </c>
      <c r="G89" s="237">
        <v>36.393417450653764</v>
      </c>
      <c r="H89" s="238">
        <v>36.176105958823165</v>
      </c>
      <c r="I89" s="238">
        <v>34.998095042306659</v>
      </c>
      <c r="J89" s="238">
        <v>32.933040822088067</v>
      </c>
      <c r="K89" s="238">
        <v>36.93224449896006</v>
      </c>
      <c r="L89" s="237">
        <v>35.550606395606451</v>
      </c>
      <c r="M89" s="238">
        <v>35.46292606348235</v>
      </c>
      <c r="N89" s="238">
        <v>34.486807561597288</v>
      </c>
      <c r="O89" s="238">
        <v>33.579934147330498</v>
      </c>
      <c r="P89" s="238">
        <v>37.671338623405966</v>
      </c>
      <c r="Q89" s="237">
        <v>37.10160213138851</v>
      </c>
      <c r="R89" s="238">
        <v>36.779085643766756</v>
      </c>
      <c r="S89" s="238">
        <v>35.008461184346217</v>
      </c>
      <c r="T89" s="238">
        <v>34.13999577925977</v>
      </c>
      <c r="U89" s="238">
        <v>38.573401357331569</v>
      </c>
      <c r="V89" s="237">
        <v>36.095718343261751</v>
      </c>
      <c r="W89" s="238">
        <v>35.887684138088154</v>
      </c>
      <c r="X89" s="238">
        <v>35.16730870848216</v>
      </c>
      <c r="Y89" s="238">
        <v>28.930819750362897</v>
      </c>
      <c r="Z89" s="238">
        <v>37.271334717227539</v>
      </c>
      <c r="AA89" s="237">
        <v>37.068637552429564</v>
      </c>
      <c r="AB89" s="238">
        <v>37.038149446554868</v>
      </c>
      <c r="AC89" s="238">
        <v>35.44550583733173</v>
      </c>
      <c r="AD89" s="238">
        <v>9.916570730867015</v>
      </c>
      <c r="AE89" s="238">
        <v>37.810375051133548</v>
      </c>
      <c r="AF89" s="237">
        <v>30.243301256997839</v>
      </c>
      <c r="AG89" s="238">
        <v>29.781410959842557</v>
      </c>
      <c r="AH89" s="238">
        <v>5.0294179567632042</v>
      </c>
      <c r="AI89" s="238">
        <v>0</v>
      </c>
      <c r="AJ89" s="238">
        <v>32.597138466651643</v>
      </c>
      <c r="AK89" s="237">
        <v>30.332428338197477</v>
      </c>
      <c r="AL89" s="238">
        <v>30.026251682348146</v>
      </c>
      <c r="AM89" s="238">
        <v>15.550068093289362</v>
      </c>
      <c r="AN89" s="238">
        <v>0</v>
      </c>
      <c r="AO89" s="238">
        <v>31.481183220260096</v>
      </c>
      <c r="AP89" s="237">
        <v>31.663262784621629</v>
      </c>
      <c r="AQ89" s="238">
        <v>31.003112329598409</v>
      </c>
      <c r="AR89" s="238">
        <v>22.992456513783804</v>
      </c>
      <c r="AS89" s="238">
        <v>0</v>
      </c>
      <c r="AT89" s="238">
        <v>32.204193413773794</v>
      </c>
      <c r="AU89" s="237">
        <v>31.766003969028105</v>
      </c>
      <c r="AV89" s="238">
        <v>31.49847734836893</v>
      </c>
      <c r="AW89" s="238">
        <v>27.279257405328636</v>
      </c>
      <c r="AX89" s="238">
        <v>0</v>
      </c>
      <c r="AY89" s="238">
        <v>31.913350158491124</v>
      </c>
      <c r="AZ89" s="237">
        <v>32.525531311820799</v>
      </c>
      <c r="BA89" s="238">
        <v>32.19524189066545</v>
      </c>
      <c r="BB89" s="238">
        <v>29.260897178328996</v>
      </c>
      <c r="BC89" s="238">
        <v>0</v>
      </c>
      <c r="BD89" s="238">
        <v>32.591556436417378</v>
      </c>
      <c r="BE89" s="237">
        <v>36.399633750082131</v>
      </c>
      <c r="BF89" s="238">
        <v>35.704077697674649</v>
      </c>
      <c r="BG89" s="238">
        <v>33.875690774199235</v>
      </c>
      <c r="BH89" s="238">
        <v>18.134309704789189</v>
      </c>
      <c r="BI89" s="239">
        <v>38.507112929111187</v>
      </c>
    </row>
    <row r="90" spans="1:61" x14ac:dyDescent="0.25">
      <c r="A90" s="240" t="s">
        <v>1702</v>
      </c>
      <c r="B90" s="237">
        <v>52.81922138680504</v>
      </c>
      <c r="C90" s="238">
        <v>52.576234811748229</v>
      </c>
      <c r="D90" s="238">
        <v>51.583823996892207</v>
      </c>
      <c r="E90" s="238">
        <v>51.26590624777554</v>
      </c>
      <c r="F90" s="238">
        <v>52.95918354565773</v>
      </c>
      <c r="G90" s="237">
        <v>35.351599586298519</v>
      </c>
      <c r="H90" s="238">
        <v>35.394401365304468</v>
      </c>
      <c r="I90" s="238">
        <v>35.151045870002903</v>
      </c>
      <c r="J90" s="238">
        <v>33.013671376722826</v>
      </c>
      <c r="K90" s="238">
        <v>35.687669653672977</v>
      </c>
      <c r="L90" s="237">
        <v>34.856585038388751</v>
      </c>
      <c r="M90" s="238">
        <v>34.881098981720186</v>
      </c>
      <c r="N90" s="238">
        <v>35.098230583030087</v>
      </c>
      <c r="O90" s="238">
        <v>31.677841810670046</v>
      </c>
      <c r="P90" s="238">
        <v>36.408087636815118</v>
      </c>
      <c r="Q90" s="237">
        <v>36.794523179556762</v>
      </c>
      <c r="R90" s="238">
        <v>36.317574643024798</v>
      </c>
      <c r="S90" s="238">
        <v>35.95404035080702</v>
      </c>
      <c r="T90" s="238">
        <v>34.82755212939805</v>
      </c>
      <c r="U90" s="238">
        <v>38.514511437495436</v>
      </c>
      <c r="V90" s="237">
        <v>36.962198757727244</v>
      </c>
      <c r="W90" s="238">
        <v>36.956125676264008</v>
      </c>
      <c r="X90" s="238">
        <v>36.740502995533845</v>
      </c>
      <c r="Y90" s="238">
        <v>36.067697214710911</v>
      </c>
      <c r="Z90" s="238">
        <v>37.841704372910762</v>
      </c>
      <c r="AA90" s="237">
        <v>37.559445514140556</v>
      </c>
      <c r="AB90" s="238">
        <v>37.814198732087661</v>
      </c>
      <c r="AC90" s="238">
        <v>36.705717574156452</v>
      </c>
      <c r="AD90" s="238">
        <v>18.165199637816961</v>
      </c>
      <c r="AE90" s="238">
        <v>37.742074260594194</v>
      </c>
      <c r="AF90" s="237">
        <v>27.494149123310621</v>
      </c>
      <c r="AG90" s="238">
        <v>27.034786040805145</v>
      </c>
      <c r="AH90" s="238">
        <v>5.1480861563697244</v>
      </c>
      <c r="AI90" s="238">
        <v>0</v>
      </c>
      <c r="AJ90" s="238">
        <v>32.412975174487244</v>
      </c>
      <c r="AK90" s="237">
        <v>28.14383480220765</v>
      </c>
      <c r="AL90" s="238">
        <v>27.790613693010936</v>
      </c>
      <c r="AM90" s="238">
        <v>15.340718440447725</v>
      </c>
      <c r="AN90" s="238">
        <v>0</v>
      </c>
      <c r="AO90" s="238">
        <v>30.035491026664594</v>
      </c>
      <c r="AP90" s="237">
        <v>29.782221036743692</v>
      </c>
      <c r="AQ90" s="238">
        <v>28.961810623957003</v>
      </c>
      <c r="AR90" s="238">
        <v>22.729507565856466</v>
      </c>
      <c r="AS90" s="238">
        <v>0</v>
      </c>
      <c r="AT90" s="238">
        <v>30.202795766710778</v>
      </c>
      <c r="AU90" s="237">
        <v>30.755327129036917</v>
      </c>
      <c r="AV90" s="238">
        <v>30.684780985609411</v>
      </c>
      <c r="AW90" s="238">
        <v>27.559348214899348</v>
      </c>
      <c r="AX90" s="238">
        <v>0</v>
      </c>
      <c r="AY90" s="238">
        <v>30.954016787975124</v>
      </c>
      <c r="AZ90" s="237">
        <v>31.847197773940074</v>
      </c>
      <c r="BA90" s="238">
        <v>31.546181214458183</v>
      </c>
      <c r="BB90" s="238">
        <v>29.850903341636204</v>
      </c>
      <c r="BC90" s="238">
        <v>0</v>
      </c>
      <c r="BD90" s="238">
        <v>33.16724602354725</v>
      </c>
      <c r="BE90" s="237">
        <v>36.838270762901082</v>
      </c>
      <c r="BF90" s="238">
        <v>36.061096232792814</v>
      </c>
      <c r="BG90" s="238">
        <v>35.220853159998391</v>
      </c>
      <c r="BH90" s="238">
        <v>33.153965112690038</v>
      </c>
      <c r="BI90" s="239">
        <v>40.213119565423064</v>
      </c>
    </row>
    <row r="91" spans="1:61" x14ac:dyDescent="0.25">
      <c r="A91" s="240" t="s">
        <v>1703</v>
      </c>
      <c r="B91" s="237">
        <v>54.715183945496797</v>
      </c>
      <c r="C91" s="238">
        <v>54.233636435905119</v>
      </c>
      <c r="D91" s="238">
        <v>53.833523095551982</v>
      </c>
      <c r="E91" s="238">
        <v>52.65547798141705</v>
      </c>
      <c r="F91" s="238">
        <v>55.566128687847801</v>
      </c>
      <c r="G91" s="237">
        <v>36.329908863821778</v>
      </c>
      <c r="H91" s="238">
        <v>36.097941344778249</v>
      </c>
      <c r="I91" s="238">
        <v>36.169671319908758</v>
      </c>
      <c r="J91" s="238">
        <v>35.347509349038987</v>
      </c>
      <c r="K91" s="238">
        <v>37.226418736300815</v>
      </c>
      <c r="L91" s="237">
        <v>35.723154590868198</v>
      </c>
      <c r="M91" s="238">
        <v>35.559380401821358</v>
      </c>
      <c r="N91" s="238">
        <v>35.805834997835888</v>
      </c>
      <c r="O91" s="238">
        <v>35.816861569794689</v>
      </c>
      <c r="P91" s="238">
        <v>38.061032681513929</v>
      </c>
      <c r="Q91" s="237">
        <v>36.98242564167797</v>
      </c>
      <c r="R91" s="238">
        <v>36.432732802350053</v>
      </c>
      <c r="S91" s="238">
        <v>36.177592715021447</v>
      </c>
      <c r="T91" s="238">
        <v>36.023529536023837</v>
      </c>
      <c r="U91" s="238">
        <v>38.923707298643507</v>
      </c>
      <c r="V91" s="237">
        <v>37.258133722486136</v>
      </c>
      <c r="W91" s="238">
        <v>37.073160101554684</v>
      </c>
      <c r="X91" s="238">
        <v>36.86173649275225</v>
      </c>
      <c r="Y91" s="238">
        <v>36.534199195954379</v>
      </c>
      <c r="Z91" s="238">
        <v>38.29750698281827</v>
      </c>
      <c r="AA91" s="237">
        <v>38.257601197795324</v>
      </c>
      <c r="AB91" s="238">
        <v>38.142890229094021</v>
      </c>
      <c r="AC91" s="238">
        <v>38.120999728044453</v>
      </c>
      <c r="AD91" s="238">
        <v>37.801809023759176</v>
      </c>
      <c r="AE91" s="238">
        <v>39.007018811274634</v>
      </c>
      <c r="AF91" s="237">
        <v>16.04152195514024</v>
      </c>
      <c r="AG91" s="238">
        <v>15.682801554481591</v>
      </c>
      <c r="AH91" s="238">
        <v>5.168731404612295</v>
      </c>
      <c r="AI91" s="238">
        <v>4.8879831518145985E-3</v>
      </c>
      <c r="AJ91" s="238">
        <v>32.594798284352123</v>
      </c>
      <c r="AK91" s="237">
        <v>22.571180816019886</v>
      </c>
      <c r="AL91" s="238">
        <v>22.455127858458958</v>
      </c>
      <c r="AM91" s="238">
        <v>15.844477628484718</v>
      </c>
      <c r="AN91" s="238">
        <v>0.01</v>
      </c>
      <c r="AO91" s="238">
        <v>30.690931160914626</v>
      </c>
      <c r="AP91" s="237">
        <v>26.961150073039569</v>
      </c>
      <c r="AQ91" s="238">
        <v>26.684530562117569</v>
      </c>
      <c r="AR91" s="238">
        <v>23.316896730916433</v>
      </c>
      <c r="AS91" s="238">
        <v>2.5826526030465331</v>
      </c>
      <c r="AT91" s="238">
        <v>28.183710512424518</v>
      </c>
      <c r="AU91" s="237">
        <v>29.763667842311129</v>
      </c>
      <c r="AV91" s="238">
        <v>29.385468810469344</v>
      </c>
      <c r="AW91" s="238">
        <v>27.491758640777341</v>
      </c>
      <c r="AX91" s="238">
        <v>6.1914381092696091</v>
      </c>
      <c r="AY91" s="238">
        <v>29.913664389228181</v>
      </c>
      <c r="AZ91" s="237">
        <v>31.022458776397571</v>
      </c>
      <c r="BA91" s="238">
        <v>30.603044613988359</v>
      </c>
      <c r="BB91" s="238">
        <v>29.73889933889166</v>
      </c>
      <c r="BC91" s="238">
        <v>23.822278263620166</v>
      </c>
      <c r="BD91" s="238">
        <v>31.944438034659264</v>
      </c>
      <c r="BE91" s="237">
        <v>36.23743740386459</v>
      </c>
      <c r="BF91" s="238">
        <v>35.447443799182352</v>
      </c>
      <c r="BG91" s="238">
        <v>34.983503522887936</v>
      </c>
      <c r="BH91" s="238">
        <v>32.466284072630643</v>
      </c>
      <c r="BI91" s="239">
        <v>37.675855435738036</v>
      </c>
    </row>
    <row r="92" spans="1:61" x14ac:dyDescent="0.25">
      <c r="A92" s="240" t="s">
        <v>1704</v>
      </c>
      <c r="B92" s="237">
        <v>54.873333860370821</v>
      </c>
      <c r="C92" s="238">
        <v>54.414121236952013</v>
      </c>
      <c r="D92" s="238">
        <v>53.972297537328544</v>
      </c>
      <c r="E92" s="238">
        <v>52.872104425490228</v>
      </c>
      <c r="F92" s="238">
        <v>55.797146973784443</v>
      </c>
      <c r="G92" s="237">
        <v>36.6420938139443</v>
      </c>
      <c r="H92" s="238">
        <v>36.397324003234438</v>
      </c>
      <c r="I92" s="238">
        <v>36.47535574786346</v>
      </c>
      <c r="J92" s="238">
        <v>35.448438598157068</v>
      </c>
      <c r="K92" s="238">
        <v>37.440910023353076</v>
      </c>
      <c r="L92" s="237">
        <v>36.040830059557777</v>
      </c>
      <c r="M92" s="238">
        <v>35.867478913372061</v>
      </c>
      <c r="N92" s="238">
        <v>36.149385461919501</v>
      </c>
      <c r="O92" s="238">
        <v>36.296860290133978</v>
      </c>
      <c r="P92" s="238">
        <v>38.667162644689554</v>
      </c>
      <c r="Q92" s="237">
        <v>37.287366378335598</v>
      </c>
      <c r="R92" s="238">
        <v>36.723413167577725</v>
      </c>
      <c r="S92" s="238">
        <v>36.628934984005383</v>
      </c>
      <c r="T92" s="238">
        <v>36.59962004790561</v>
      </c>
      <c r="U92" s="238">
        <v>39.525494664848011</v>
      </c>
      <c r="V92" s="237">
        <v>37.591438416420118</v>
      </c>
      <c r="W92" s="238">
        <v>37.396093858500677</v>
      </c>
      <c r="X92" s="238">
        <v>37.392408676230602</v>
      </c>
      <c r="Y92" s="238">
        <v>37.104703216819324</v>
      </c>
      <c r="Z92" s="238">
        <v>38.829446939352295</v>
      </c>
      <c r="AA92" s="237">
        <v>38.585144067002794</v>
      </c>
      <c r="AB92" s="238">
        <v>38.453530420387608</v>
      </c>
      <c r="AC92" s="238">
        <v>38.478655106936806</v>
      </c>
      <c r="AD92" s="238">
        <v>38.231735102582455</v>
      </c>
      <c r="AE92" s="238">
        <v>39.616230317253098</v>
      </c>
      <c r="AF92" s="237">
        <v>21.459742447193285</v>
      </c>
      <c r="AG92" s="238">
        <v>20.996234492551444</v>
      </c>
      <c r="AH92" s="238">
        <v>5.2126025571277577</v>
      </c>
      <c r="AI92" s="238">
        <v>7.4785874872338046E-3</v>
      </c>
      <c r="AJ92" s="238">
        <v>33.206691628432928</v>
      </c>
      <c r="AK92" s="237">
        <v>25.590191854249149</v>
      </c>
      <c r="AL92" s="238">
        <v>25.247926733929937</v>
      </c>
      <c r="AM92" s="238">
        <v>16.126197400746211</v>
      </c>
      <c r="AN92" s="238">
        <v>0.01</v>
      </c>
      <c r="AO92" s="238">
        <v>31.427778385291528</v>
      </c>
      <c r="AP92" s="237">
        <v>28.890183091239436</v>
      </c>
      <c r="AQ92" s="238">
        <v>28.217551245096555</v>
      </c>
      <c r="AR92" s="238">
        <v>23.789531200136079</v>
      </c>
      <c r="AS92" s="238">
        <v>2.6470332988184682</v>
      </c>
      <c r="AT92" s="238">
        <v>30.165983778751873</v>
      </c>
      <c r="AU92" s="237">
        <v>30.634601335827774</v>
      </c>
      <c r="AV92" s="238">
        <v>30.405911274909652</v>
      </c>
      <c r="AW92" s="238">
        <v>27.847898853569056</v>
      </c>
      <c r="AX92" s="238">
        <v>6.2904053139615055</v>
      </c>
      <c r="AY92" s="238">
        <v>30.981606904821664</v>
      </c>
      <c r="AZ92" s="237">
        <v>31.878055411885374</v>
      </c>
      <c r="BA92" s="238">
        <v>31.424448696014963</v>
      </c>
      <c r="BB92" s="238">
        <v>30.143868735176998</v>
      </c>
      <c r="BC92" s="238">
        <v>24.229924214211156</v>
      </c>
      <c r="BD92" s="238">
        <v>35.285879036907204</v>
      </c>
      <c r="BE92" s="237">
        <v>36.725738152295911</v>
      </c>
      <c r="BF92" s="238">
        <v>35.938001750279319</v>
      </c>
      <c r="BG92" s="238">
        <v>35.504518747676414</v>
      </c>
      <c r="BH92" s="238">
        <v>32.934979391286483</v>
      </c>
      <c r="BI92" s="239">
        <v>42.145538000540128</v>
      </c>
    </row>
    <row r="93" spans="1:61" x14ac:dyDescent="0.25">
      <c r="A93" s="240" t="s">
        <v>1705</v>
      </c>
      <c r="B93" s="237">
        <v>54.823206340825728</v>
      </c>
      <c r="C93" s="238">
        <v>54.350590759550187</v>
      </c>
      <c r="D93" s="238">
        <v>54.168200319870401</v>
      </c>
      <c r="E93" s="238">
        <v>52.775380841718281</v>
      </c>
      <c r="F93" s="238">
        <v>55.440672759074964</v>
      </c>
      <c r="G93" s="237">
        <v>35.933172825875367</v>
      </c>
      <c r="H93" s="238">
        <v>35.738210549231823</v>
      </c>
      <c r="I93" s="238">
        <v>35.788435893921744</v>
      </c>
      <c r="J93" s="238">
        <v>34.986030331495598</v>
      </c>
      <c r="K93" s="238">
        <v>36.635441915482879</v>
      </c>
      <c r="L93" s="237">
        <v>35.289673284361307</v>
      </c>
      <c r="M93" s="238">
        <v>35.136714241086501</v>
      </c>
      <c r="N93" s="238">
        <v>35.339286136804482</v>
      </c>
      <c r="O93" s="238">
        <v>35.382087139077512</v>
      </c>
      <c r="P93" s="238">
        <v>37.440935780329056</v>
      </c>
      <c r="Q93" s="237">
        <v>36.502474304613294</v>
      </c>
      <c r="R93" s="238">
        <v>35.960360912160631</v>
      </c>
      <c r="S93" s="238">
        <v>35.917283127744355</v>
      </c>
      <c r="T93" s="238">
        <v>35.698205973751641</v>
      </c>
      <c r="U93" s="238">
        <v>38.205731248720966</v>
      </c>
      <c r="V93" s="237">
        <v>36.748203480197112</v>
      </c>
      <c r="W93" s="238">
        <v>36.636593970073505</v>
      </c>
      <c r="X93" s="238">
        <v>36.627534654333331</v>
      </c>
      <c r="Y93" s="238">
        <v>36.212461751790293</v>
      </c>
      <c r="Z93" s="238">
        <v>37.722001111013661</v>
      </c>
      <c r="AA93" s="237">
        <v>37.831129683348472</v>
      </c>
      <c r="AB93" s="238">
        <v>37.690499215153849</v>
      </c>
      <c r="AC93" s="238">
        <v>37.744400313720156</v>
      </c>
      <c r="AD93" s="238">
        <v>37.152377492713491</v>
      </c>
      <c r="AE93" s="238">
        <v>38.55433987320837</v>
      </c>
      <c r="AF93" s="237">
        <v>9.3473578756309657</v>
      </c>
      <c r="AG93" s="238">
        <v>9.1324153006825757</v>
      </c>
      <c r="AH93" s="238">
        <v>5.0371599248541692</v>
      </c>
      <c r="AI93" s="238">
        <v>2.5924008621625496E-3</v>
      </c>
      <c r="AJ93" s="238">
        <v>31.813044291297228</v>
      </c>
      <c r="AK93" s="237">
        <v>18.873177536336581</v>
      </c>
      <c r="AL93" s="238">
        <v>18.65563055481466</v>
      </c>
      <c r="AM93" s="238">
        <v>15.36199020763814</v>
      </c>
      <c r="AN93" s="238">
        <v>0</v>
      </c>
      <c r="AO93" s="238">
        <v>29.688354093906909</v>
      </c>
      <c r="AP93" s="237">
        <v>24.432589255967596</v>
      </c>
      <c r="AQ93" s="238">
        <v>24.197658279332195</v>
      </c>
      <c r="AR93" s="238">
        <v>22.601336948049063</v>
      </c>
      <c r="AS93" s="238">
        <v>2.5109054969582103</v>
      </c>
      <c r="AT93" s="238">
        <v>25.675436570211826</v>
      </c>
      <c r="AU93" s="237">
        <v>28.078575009438374</v>
      </c>
      <c r="AV93" s="238">
        <v>27.820389861690789</v>
      </c>
      <c r="AW93" s="238">
        <v>26.48559425082718</v>
      </c>
      <c r="AX93" s="238">
        <v>6.0260940454164924</v>
      </c>
      <c r="AY93" s="238">
        <v>28.395710830381958</v>
      </c>
      <c r="AZ93" s="237">
        <v>29.745162425230628</v>
      </c>
      <c r="BA93" s="238">
        <v>29.515099061765916</v>
      </c>
      <c r="BB93" s="238">
        <v>29.036617851116976</v>
      </c>
      <c r="BC93" s="238">
        <v>23.263756556763429</v>
      </c>
      <c r="BD93" s="238">
        <v>29.46706429259573</v>
      </c>
      <c r="BE93" s="237">
        <v>35.432038372359663</v>
      </c>
      <c r="BF93" s="238">
        <v>34.760127150145927</v>
      </c>
      <c r="BG93" s="238">
        <v>34.441865465843875</v>
      </c>
      <c r="BH93" s="238">
        <v>32.169420100757087</v>
      </c>
      <c r="BI93" s="239">
        <v>34.889408675025415</v>
      </c>
    </row>
    <row r="94" spans="1:61" x14ac:dyDescent="0.25">
      <c r="A94" s="240" t="s">
        <v>1706</v>
      </c>
      <c r="B94" s="237">
        <v>53.230264935160264</v>
      </c>
      <c r="C94" s="238">
        <v>52.747124138542546</v>
      </c>
      <c r="D94" s="238">
        <v>52.317565339934617</v>
      </c>
      <c r="E94" s="238">
        <v>51.551702078125466</v>
      </c>
      <c r="F94" s="238">
        <v>54.34494006808707</v>
      </c>
      <c r="G94" s="237">
        <v>36.269957545074</v>
      </c>
      <c r="H94" s="238">
        <v>36.065787351495921</v>
      </c>
      <c r="I94" s="238">
        <v>36.038489784730452</v>
      </c>
      <c r="J94" s="238">
        <v>34.956765978569486</v>
      </c>
      <c r="K94" s="238">
        <v>36.858626795814331</v>
      </c>
      <c r="L94" s="237">
        <v>36.525713352114018</v>
      </c>
      <c r="M94" s="238">
        <v>36.358577469099771</v>
      </c>
      <c r="N94" s="238">
        <v>36.720720924640517</v>
      </c>
      <c r="O94" s="238">
        <v>36.845100773280684</v>
      </c>
      <c r="P94" s="238">
        <v>38.980465443554095</v>
      </c>
      <c r="Q94" s="237">
        <v>38.405102187924015</v>
      </c>
      <c r="R94" s="238">
        <v>37.723738677488228</v>
      </c>
      <c r="S94" s="238">
        <v>37.585840695402851</v>
      </c>
      <c r="T94" s="238">
        <v>37.30387245387</v>
      </c>
      <c r="U94" s="238">
        <v>40.403567546644965</v>
      </c>
      <c r="V94" s="237">
        <v>38.299647825579108</v>
      </c>
      <c r="W94" s="238">
        <v>38.176847326231169</v>
      </c>
      <c r="X94" s="238">
        <v>38.200483178121061</v>
      </c>
      <c r="Y94" s="238">
        <v>37.739828729537443</v>
      </c>
      <c r="Z94" s="238">
        <v>39.623578545741601</v>
      </c>
      <c r="AA94" s="237">
        <v>39.165490484991132</v>
      </c>
      <c r="AB94" s="238">
        <v>39.025849636882008</v>
      </c>
      <c r="AC94" s="238">
        <v>38.993295955632391</v>
      </c>
      <c r="AD94" s="238">
        <v>39.945499144316607</v>
      </c>
      <c r="AE94" s="238">
        <v>40.268542502989732</v>
      </c>
      <c r="AF94" s="237">
        <v>26.790287715455378</v>
      </c>
      <c r="AG94" s="238">
        <v>26.100700980270037</v>
      </c>
      <c r="AH94" s="238">
        <v>5.3413547123107969</v>
      </c>
      <c r="AI94" s="238">
        <v>4.8879831518145985E-3</v>
      </c>
      <c r="AJ94" s="238">
        <v>34.000597850378398</v>
      </c>
      <c r="AK94" s="237">
        <v>28.537950559135439</v>
      </c>
      <c r="AL94" s="238">
        <v>28.049931142525164</v>
      </c>
      <c r="AM94" s="238">
        <v>16.454356911308754</v>
      </c>
      <c r="AN94" s="238">
        <v>0.01</v>
      </c>
      <c r="AO94" s="238">
        <v>32.3024419845393</v>
      </c>
      <c r="AP94" s="237">
        <v>30.805627202820688</v>
      </c>
      <c r="AQ94" s="238">
        <v>29.939481155588307</v>
      </c>
      <c r="AR94" s="238">
        <v>24.28946936399678</v>
      </c>
      <c r="AS94" s="238">
        <v>2.8556267531195383</v>
      </c>
      <c r="AT94" s="238">
        <v>32.175435259457942</v>
      </c>
      <c r="AU94" s="237">
        <v>31.789005216717634</v>
      </c>
      <c r="AV94" s="238">
        <v>31.391462606500472</v>
      </c>
      <c r="AW94" s="238">
        <v>28.506425585079057</v>
      </c>
      <c r="AX94" s="238">
        <v>6.7772169694730025</v>
      </c>
      <c r="AY94" s="238">
        <v>32.130725768519291</v>
      </c>
      <c r="AZ94" s="237">
        <v>32.890659752965199</v>
      </c>
      <c r="BA94" s="238">
        <v>32.238193475171123</v>
      </c>
      <c r="BB94" s="238">
        <v>30.866556643687638</v>
      </c>
      <c r="BC94" s="238">
        <v>26.104226834385976</v>
      </c>
      <c r="BD94" s="238">
        <v>35.518785010388491</v>
      </c>
      <c r="BE94" s="237">
        <v>37.675231455840404</v>
      </c>
      <c r="BF94" s="238">
        <v>36.792007723319919</v>
      </c>
      <c r="BG94" s="238">
        <v>36.327211849564698</v>
      </c>
      <c r="BH94" s="238">
        <v>33.620218812589258</v>
      </c>
      <c r="BI94" s="239">
        <v>42.17622504287457</v>
      </c>
    </row>
    <row r="95" spans="1:61" x14ac:dyDescent="0.25">
      <c r="A95" s="240" t="s">
        <v>1707</v>
      </c>
      <c r="B95" s="237">
        <v>54.942970811534209</v>
      </c>
      <c r="C95" s="238">
        <v>54.436734472363042</v>
      </c>
      <c r="D95" s="238">
        <v>54.140299388774778</v>
      </c>
      <c r="E95" s="238">
        <v>52.902315533391125</v>
      </c>
      <c r="F95" s="238">
        <v>55.638369598359873</v>
      </c>
      <c r="G95" s="237">
        <v>35.968310510900523</v>
      </c>
      <c r="H95" s="238">
        <v>35.725661877215899</v>
      </c>
      <c r="I95" s="238">
        <v>35.806815025468836</v>
      </c>
      <c r="J95" s="238">
        <v>34.946940327231196</v>
      </c>
      <c r="K95" s="238">
        <v>36.890569797406897</v>
      </c>
      <c r="L95" s="237">
        <v>35.175046435499333</v>
      </c>
      <c r="M95" s="238">
        <v>34.886343359408279</v>
      </c>
      <c r="N95" s="238">
        <v>35.214439396611148</v>
      </c>
      <c r="O95" s="238">
        <v>35.262113372122009</v>
      </c>
      <c r="P95" s="238">
        <v>37.580868373321927</v>
      </c>
      <c r="Q95" s="237">
        <v>36.549297037539567</v>
      </c>
      <c r="R95" s="238">
        <v>35.885710679729264</v>
      </c>
      <c r="S95" s="238">
        <v>35.861007303643504</v>
      </c>
      <c r="T95" s="238">
        <v>35.662040538642977</v>
      </c>
      <c r="U95" s="238">
        <v>38.379840237130217</v>
      </c>
      <c r="V95" s="237">
        <v>36.907331316599169</v>
      </c>
      <c r="W95" s="238">
        <v>36.671377916693331</v>
      </c>
      <c r="X95" s="238">
        <v>36.69635645123541</v>
      </c>
      <c r="Y95" s="238">
        <v>36.299064342754903</v>
      </c>
      <c r="Z95" s="238">
        <v>38.044583155473688</v>
      </c>
      <c r="AA95" s="237">
        <v>37.711162378878598</v>
      </c>
      <c r="AB95" s="238">
        <v>37.52192869512897</v>
      </c>
      <c r="AC95" s="238">
        <v>37.564523325045165</v>
      </c>
      <c r="AD95" s="238">
        <v>36.969581204223964</v>
      </c>
      <c r="AE95" s="238">
        <v>38.6318230456219</v>
      </c>
      <c r="AF95" s="237">
        <v>10.055161846383943</v>
      </c>
      <c r="AG95" s="238">
        <v>9.8231623984853762</v>
      </c>
      <c r="AH95" s="238">
        <v>5.0526438610360964</v>
      </c>
      <c r="AI95" s="238">
        <v>2.5924008621625496E-3</v>
      </c>
      <c r="AJ95" s="238">
        <v>31.955333368988452</v>
      </c>
      <c r="AK95" s="237">
        <v>19.302901103822933</v>
      </c>
      <c r="AL95" s="238">
        <v>19.085388986482965</v>
      </c>
      <c r="AM95" s="238">
        <v>15.408429945939201</v>
      </c>
      <c r="AN95" s="238">
        <v>2.3371791707798612E-3</v>
      </c>
      <c r="AO95" s="238">
        <v>29.893282049923751</v>
      </c>
      <c r="AP95" s="237">
        <v>24.765230024049778</v>
      </c>
      <c r="AQ95" s="238">
        <v>24.505911690976216</v>
      </c>
      <c r="AR95" s="238">
        <v>22.721336948049064</v>
      </c>
      <c r="AS95" s="238">
        <v>2.5186311804508428</v>
      </c>
      <c r="AT95" s="238">
        <v>26.023440720040803</v>
      </c>
      <c r="AU95" s="237">
        <v>28.277947880541795</v>
      </c>
      <c r="AV95" s="238">
        <v>28.009085688598869</v>
      </c>
      <c r="AW95" s="238">
        <v>26.53960689822194</v>
      </c>
      <c r="AX95" s="238">
        <v>6.0501671492604672</v>
      </c>
      <c r="AY95" s="238">
        <v>28.639027840523529</v>
      </c>
      <c r="AZ95" s="237">
        <v>29.880252075425389</v>
      </c>
      <c r="BA95" s="238">
        <v>29.632632286025185</v>
      </c>
      <c r="BB95" s="238">
        <v>29.1293614592396</v>
      </c>
      <c r="BC95" s="238">
        <v>23.291311183981616</v>
      </c>
      <c r="BD95" s="238">
        <v>29.386147957703155</v>
      </c>
      <c r="BE95" s="237">
        <v>35.554930179041506</v>
      </c>
      <c r="BF95" s="238">
        <v>34.674358889393957</v>
      </c>
      <c r="BG95" s="238">
        <v>34.386474364812628</v>
      </c>
      <c r="BH95" s="238">
        <v>32.01544956192739</v>
      </c>
      <c r="BI95" s="239">
        <v>34.694393451759453</v>
      </c>
    </row>
    <row r="96" spans="1:61" x14ac:dyDescent="0.25">
      <c r="A96" s="240" t="s">
        <v>1708</v>
      </c>
      <c r="B96" s="237">
        <v>52.420088005850118</v>
      </c>
      <c r="C96" s="238">
        <v>52.13833630932362</v>
      </c>
      <c r="D96" s="238">
        <v>51.725567811284733</v>
      </c>
      <c r="E96" s="238">
        <v>51.07686137316233</v>
      </c>
      <c r="F96" s="238">
        <v>52.639280884802758</v>
      </c>
      <c r="G96" s="237">
        <v>34.374271438103037</v>
      </c>
      <c r="H96" s="238">
        <v>34.281555965043225</v>
      </c>
      <c r="I96" s="238">
        <v>34.290724972508023</v>
      </c>
      <c r="J96" s="238">
        <v>33.878466804235238</v>
      </c>
      <c r="K96" s="238">
        <v>34.899219916824926</v>
      </c>
      <c r="L96" s="237">
        <v>33.608683653251958</v>
      </c>
      <c r="M96" s="238">
        <v>33.512198562985354</v>
      </c>
      <c r="N96" s="238">
        <v>33.701722038761801</v>
      </c>
      <c r="O96" s="238">
        <v>33.735339139170584</v>
      </c>
      <c r="P96" s="238">
        <v>34.839320834429003</v>
      </c>
      <c r="Q96" s="237">
        <v>34.646020183175033</v>
      </c>
      <c r="R96" s="238">
        <v>34.402485289441415</v>
      </c>
      <c r="S96" s="238">
        <v>34.309997302208338</v>
      </c>
      <c r="T96" s="238">
        <v>34.362419041765797</v>
      </c>
      <c r="U96" s="238">
        <v>35.180206692576164</v>
      </c>
      <c r="V96" s="237">
        <v>35.039718573914634</v>
      </c>
      <c r="W96" s="238">
        <v>35.039841394925695</v>
      </c>
      <c r="X96" s="238">
        <v>35.110335560915622</v>
      </c>
      <c r="Y96" s="238">
        <v>34.861440162116793</v>
      </c>
      <c r="Z96" s="238">
        <v>35.62917185626992</v>
      </c>
      <c r="AA96" s="237">
        <v>36.170640038419847</v>
      </c>
      <c r="AB96" s="238">
        <v>36.155397200741362</v>
      </c>
      <c r="AC96" s="238">
        <v>36.22211763534645</v>
      </c>
      <c r="AD96" s="238">
        <v>36.052121506175887</v>
      </c>
      <c r="AE96" s="238">
        <v>36.559025507078452</v>
      </c>
      <c r="AF96" s="237">
        <v>5.1199978213411415</v>
      </c>
      <c r="AG96" s="238">
        <v>5.0241547194957903</v>
      </c>
      <c r="AH96" s="238">
        <v>4.9600208902775531</v>
      </c>
      <c r="AI96" s="238">
        <v>2.5924008621625496E-3</v>
      </c>
      <c r="AJ96" s="238">
        <v>30.4648824909175</v>
      </c>
      <c r="AK96" s="237">
        <v>16.483952596295548</v>
      </c>
      <c r="AL96" s="238">
        <v>16.316915761494389</v>
      </c>
      <c r="AM96" s="238">
        <v>15.294278702146665</v>
      </c>
      <c r="AN96" s="238">
        <v>0.01</v>
      </c>
      <c r="AO96" s="238">
        <v>28.406093013928249</v>
      </c>
      <c r="AP96" s="237">
        <v>22.871573055077096</v>
      </c>
      <c r="AQ96" s="238">
        <v>22.799072567420158</v>
      </c>
      <c r="AR96" s="238">
        <v>22.409928785054461</v>
      </c>
      <c r="AS96" s="238">
        <v>2.5543250969068816</v>
      </c>
      <c r="AT96" s="238">
        <v>23.799943289831759</v>
      </c>
      <c r="AU96" s="237">
        <v>27.147650961310397</v>
      </c>
      <c r="AV96" s="238">
        <v>27.036306643962444</v>
      </c>
      <c r="AW96" s="238">
        <v>26.30380154930177</v>
      </c>
      <c r="AX96" s="238">
        <v>6.1325927443176687</v>
      </c>
      <c r="AY96" s="238">
        <v>27.32015696663785</v>
      </c>
      <c r="AZ96" s="237">
        <v>28.565260344983773</v>
      </c>
      <c r="BA96" s="238">
        <v>28.511031901827124</v>
      </c>
      <c r="BB96" s="238">
        <v>28.335094688489093</v>
      </c>
      <c r="BC96" s="238">
        <v>23.427937263419832</v>
      </c>
      <c r="BD96" s="238">
        <v>29.471432432223295</v>
      </c>
      <c r="BE96" s="237">
        <v>33.744774981124934</v>
      </c>
      <c r="BF96" s="238">
        <v>33.415810318434715</v>
      </c>
      <c r="BG96" s="238">
        <v>33.329369508318621</v>
      </c>
      <c r="BH96" s="238">
        <v>31.638853127936315</v>
      </c>
      <c r="BI96" s="239">
        <v>34.071689653511591</v>
      </c>
    </row>
    <row r="97" spans="1:61" x14ac:dyDescent="0.25">
      <c r="A97" s="240" t="s">
        <v>1709</v>
      </c>
      <c r="B97" s="237">
        <v>57.304199590040113</v>
      </c>
      <c r="C97" s="238">
        <v>55.425546134983584</v>
      </c>
      <c r="D97" s="238">
        <v>56.36294460952255</v>
      </c>
      <c r="E97" s="238">
        <v>55.13958454239787</v>
      </c>
      <c r="F97" s="238">
        <v>58.246122357318676</v>
      </c>
      <c r="G97" s="237">
        <v>38.26617765982266</v>
      </c>
      <c r="H97" s="238">
        <v>37.283843394289981</v>
      </c>
      <c r="I97" s="238">
        <v>38.090158115600104</v>
      </c>
      <c r="J97" s="238">
        <v>37.019650789761712</v>
      </c>
      <c r="K97" s="238">
        <v>39.100472622274538</v>
      </c>
      <c r="L97" s="237">
        <v>37.63543042677388</v>
      </c>
      <c r="M97" s="238">
        <v>37.456666245933356</v>
      </c>
      <c r="N97" s="238">
        <v>37.698152642631577</v>
      </c>
      <c r="O97" s="238">
        <v>37.836837962547499</v>
      </c>
      <c r="P97" s="238">
        <v>37.798439621218463</v>
      </c>
      <c r="Q97" s="237">
        <v>38.938735866123928</v>
      </c>
      <c r="R97" s="238">
        <v>38.350637391923208</v>
      </c>
      <c r="S97" s="238">
        <v>38.219583002971497</v>
      </c>
      <c r="T97" s="238">
        <v>38.154490704806648</v>
      </c>
      <c r="U97" s="238">
        <v>40.292659112354421</v>
      </c>
      <c r="V97" s="237">
        <v>39.260925982603446</v>
      </c>
      <c r="W97" s="238">
        <v>38.334192298509613</v>
      </c>
      <c r="X97" s="238">
        <v>39.048888214188914</v>
      </c>
      <c r="Y97" s="238">
        <v>38.698276303326189</v>
      </c>
      <c r="Z97" s="238">
        <v>40.552740422380097</v>
      </c>
      <c r="AA97" s="237">
        <v>39.381815085143685</v>
      </c>
      <c r="AB97" s="238">
        <v>39.429814972713551</v>
      </c>
      <c r="AC97" s="238">
        <v>40.181359583519487</v>
      </c>
      <c r="AD97" s="238">
        <v>39.867854433409477</v>
      </c>
      <c r="AE97" s="238">
        <v>41.351970104733262</v>
      </c>
      <c r="AF97" s="237">
        <v>22.412293921688992</v>
      </c>
      <c r="AG97" s="238">
        <v>20.063958914603155</v>
      </c>
      <c r="AH97" s="238">
        <v>5.4448615998566749</v>
      </c>
      <c r="AI97" s="238">
        <v>7.4785874872338046E-3</v>
      </c>
      <c r="AJ97" s="238">
        <v>34.677773688050827</v>
      </c>
      <c r="AK97" s="237">
        <v>26.723187404282374</v>
      </c>
      <c r="AL97" s="238">
        <v>26.366790095069916</v>
      </c>
      <c r="AM97" s="238">
        <v>16.842096391458</v>
      </c>
      <c r="AN97" s="238">
        <v>0.01</v>
      </c>
      <c r="AO97" s="238">
        <v>32.820729956145499</v>
      </c>
      <c r="AP97" s="237">
        <v>30.16840058863281</v>
      </c>
      <c r="AQ97" s="238">
        <v>28.799101262073506</v>
      </c>
      <c r="AR97" s="238">
        <v>24.294899872270335</v>
      </c>
      <c r="AS97" s="238">
        <v>2.7603433233770742</v>
      </c>
      <c r="AT97" s="238">
        <v>31.486660172341846</v>
      </c>
      <c r="AU97" s="237">
        <v>31.43001966268875</v>
      </c>
      <c r="AV97" s="238">
        <v>29.778434331406256</v>
      </c>
      <c r="AW97" s="238">
        <v>29.083027700232691</v>
      </c>
      <c r="AX97" s="238">
        <v>6.0042028571498021</v>
      </c>
      <c r="AY97" s="238">
        <v>32.354490792641549</v>
      </c>
      <c r="AZ97" s="237">
        <v>31.845530493631273</v>
      </c>
      <c r="BA97" s="238">
        <v>32.117139032063733</v>
      </c>
      <c r="BB97" s="238">
        <v>30.831024845619375</v>
      </c>
      <c r="BC97" s="238">
        <v>24.16972551111861</v>
      </c>
      <c r="BD97" s="238">
        <v>36.130527356369875</v>
      </c>
      <c r="BE97" s="237">
        <v>37.480572286450311</v>
      </c>
      <c r="BF97" s="238">
        <v>37.528192935725379</v>
      </c>
      <c r="BG97" s="238">
        <v>36.241211674876041</v>
      </c>
      <c r="BH97" s="238">
        <v>33.708643605383521</v>
      </c>
      <c r="BI97" s="239">
        <v>43.952162469230942</v>
      </c>
    </row>
    <row r="98" spans="1:61" x14ac:dyDescent="0.25">
      <c r="A98" s="240" t="s">
        <v>1710</v>
      </c>
      <c r="B98" s="237">
        <v>52.829440173244741</v>
      </c>
      <c r="C98" s="238">
        <v>52.363892029645754</v>
      </c>
      <c r="D98" s="238">
        <v>51.924195145739397</v>
      </c>
      <c r="E98" s="238">
        <v>50.953808835906393</v>
      </c>
      <c r="F98" s="238">
        <v>53.801842377568626</v>
      </c>
      <c r="G98" s="237">
        <v>35.676106183380917</v>
      </c>
      <c r="H98" s="238">
        <v>35.48138951607887</v>
      </c>
      <c r="I98" s="238">
        <v>35.396206906116106</v>
      </c>
      <c r="J98" s="238">
        <v>34.375201189792904</v>
      </c>
      <c r="K98" s="238">
        <v>36.208994992400676</v>
      </c>
      <c r="L98" s="237">
        <v>35.994506844179149</v>
      </c>
      <c r="M98" s="238">
        <v>35.855044587213285</v>
      </c>
      <c r="N98" s="238">
        <v>36.078418236321951</v>
      </c>
      <c r="O98" s="238">
        <v>36.198969814964386</v>
      </c>
      <c r="P98" s="238">
        <v>38.066081570377122</v>
      </c>
      <c r="Q98" s="237">
        <v>37.679213082315691</v>
      </c>
      <c r="R98" s="238">
        <v>37.128903226783365</v>
      </c>
      <c r="S98" s="238">
        <v>36.88708380485869</v>
      </c>
      <c r="T98" s="238">
        <v>36.670275589509615</v>
      </c>
      <c r="U98" s="238">
        <v>39.354997421088548</v>
      </c>
      <c r="V98" s="237">
        <v>37.953776719140194</v>
      </c>
      <c r="W98" s="238">
        <v>37.849093435616233</v>
      </c>
      <c r="X98" s="238">
        <v>37.727514676064921</v>
      </c>
      <c r="Y98" s="238">
        <v>37.290001388335178</v>
      </c>
      <c r="Z98" s="238">
        <v>38.885600142287707</v>
      </c>
      <c r="AA98" s="237">
        <v>38.672251917647117</v>
      </c>
      <c r="AB98" s="238">
        <v>38.541897737741365</v>
      </c>
      <c r="AC98" s="238">
        <v>38.475624623632939</v>
      </c>
      <c r="AD98" s="238">
        <v>39.721891038653347</v>
      </c>
      <c r="AE98" s="238">
        <v>39.401888418275377</v>
      </c>
      <c r="AF98" s="237">
        <v>27.017678035438539</v>
      </c>
      <c r="AG98" s="238">
        <v>26.400027714114895</v>
      </c>
      <c r="AH98" s="238">
        <v>5.2719576458251467</v>
      </c>
      <c r="AI98" s="238">
        <v>4.8879831518145985E-3</v>
      </c>
      <c r="AJ98" s="238">
        <v>33.553422012705958</v>
      </c>
      <c r="AK98" s="237">
        <v>28.436194165920195</v>
      </c>
      <c r="AL98" s="238">
        <v>28.075826029106544</v>
      </c>
      <c r="AM98" s="238">
        <v>16.247697021400981</v>
      </c>
      <c r="AN98" s="238">
        <v>0.01</v>
      </c>
      <c r="AO98" s="238">
        <v>31.889942618329592</v>
      </c>
      <c r="AP98" s="237">
        <v>30.53307730593934</v>
      </c>
      <c r="AQ98" s="238">
        <v>29.690942184463566</v>
      </c>
      <c r="AR98" s="238">
        <v>23.979116839482746</v>
      </c>
      <c r="AS98" s="238">
        <v>2.8813790314283128</v>
      </c>
      <c r="AT98" s="238">
        <v>31.839945626005356</v>
      </c>
      <c r="AU98" s="237">
        <v>31.40361500146663</v>
      </c>
      <c r="AV98" s="238">
        <v>31.156095845960575</v>
      </c>
      <c r="AW98" s="238">
        <v>28.155645403312644</v>
      </c>
      <c r="AX98" s="238">
        <v>6.8333875451089447</v>
      </c>
      <c r="AY98" s="238">
        <v>31.750205620160447</v>
      </c>
      <c r="AZ98" s="237">
        <v>32.485795543204787</v>
      </c>
      <c r="BA98" s="238">
        <v>31.973315778740524</v>
      </c>
      <c r="BB98" s="238">
        <v>30.489164590948793</v>
      </c>
      <c r="BC98" s="238">
        <v>26.316997631825902</v>
      </c>
      <c r="BD98" s="238">
        <v>34.954257464433432</v>
      </c>
      <c r="BE98" s="237">
        <v>37.186594443021455</v>
      </c>
      <c r="BF98" s="238">
        <v>36.405952323297548</v>
      </c>
      <c r="BG98" s="238">
        <v>35.872413779202496</v>
      </c>
      <c r="BH98" s="238">
        <v>33.325831135955319</v>
      </c>
      <c r="BI98" s="239">
        <v>41.167156594942441</v>
      </c>
    </row>
    <row r="99" spans="1:61" x14ac:dyDescent="0.25">
      <c r="A99" s="240" t="s">
        <v>1711</v>
      </c>
      <c r="B99" s="237">
        <v>53.249055440579824</v>
      </c>
      <c r="C99" s="238">
        <v>52.831097697072735</v>
      </c>
      <c r="D99" s="238">
        <v>52.377065854454834</v>
      </c>
      <c r="E99" s="238">
        <v>51.356135138869703</v>
      </c>
      <c r="F99" s="238">
        <v>53.877440811004661</v>
      </c>
      <c r="G99" s="237">
        <v>36.040366090149476</v>
      </c>
      <c r="H99" s="238">
        <v>35.838057753312185</v>
      </c>
      <c r="I99" s="238">
        <v>35.738482817919881</v>
      </c>
      <c r="J99" s="238">
        <v>34.717785521897227</v>
      </c>
      <c r="K99" s="238">
        <v>36.653458200742151</v>
      </c>
      <c r="L99" s="237">
        <v>36.042792635523938</v>
      </c>
      <c r="M99" s="238">
        <v>35.895211481601862</v>
      </c>
      <c r="N99" s="238">
        <v>36.109604775492542</v>
      </c>
      <c r="O99" s="238">
        <v>36.22008764429421</v>
      </c>
      <c r="P99" s="238">
        <v>38.365660329560349</v>
      </c>
      <c r="Q99" s="237">
        <v>37.656606894504748</v>
      </c>
      <c r="R99" s="238">
        <v>37.088577716872855</v>
      </c>
      <c r="S99" s="238">
        <v>36.867367974860336</v>
      </c>
      <c r="T99" s="238">
        <v>36.632532155162068</v>
      </c>
      <c r="U99" s="238">
        <v>39.712839673195901</v>
      </c>
      <c r="V99" s="237">
        <v>37.933310696823042</v>
      </c>
      <c r="W99" s="238">
        <v>37.779389532751701</v>
      </c>
      <c r="X99" s="238">
        <v>37.688962022791635</v>
      </c>
      <c r="Y99" s="238">
        <v>37.297258343703398</v>
      </c>
      <c r="Z99" s="238">
        <v>39.229471245212402</v>
      </c>
      <c r="AA99" s="237">
        <v>38.832246163590654</v>
      </c>
      <c r="AB99" s="238">
        <v>38.706034445939139</v>
      </c>
      <c r="AC99" s="238">
        <v>38.596038724528448</v>
      </c>
      <c r="AD99" s="238">
        <v>39.601004884796538</v>
      </c>
      <c r="AE99" s="238">
        <v>39.785343676174406</v>
      </c>
      <c r="AF99" s="237">
        <v>26.935462206893096</v>
      </c>
      <c r="AG99" s="238">
        <v>26.332610981017385</v>
      </c>
      <c r="AH99" s="238">
        <v>5.2613543753708365</v>
      </c>
      <c r="AI99" s="238">
        <v>4.8879831518145985E-3</v>
      </c>
      <c r="AJ99" s="238">
        <v>33.466243672808268</v>
      </c>
      <c r="AK99" s="237">
        <v>28.368892362816773</v>
      </c>
      <c r="AL99" s="238">
        <v>28.018921534362825</v>
      </c>
      <c r="AM99" s="238">
        <v>16.203596964581308</v>
      </c>
      <c r="AN99" s="238">
        <v>0.01</v>
      </c>
      <c r="AO99" s="238">
        <v>31.807659213797333</v>
      </c>
      <c r="AP99" s="237">
        <v>30.470436537857157</v>
      </c>
      <c r="AQ99" s="238">
        <v>29.630557002810228</v>
      </c>
      <c r="AR99" s="238">
        <v>23.929116839482745</v>
      </c>
      <c r="AS99" s="238">
        <v>2.8195735634872547</v>
      </c>
      <c r="AT99" s="238">
        <v>31.843376617933966</v>
      </c>
      <c r="AU99" s="237">
        <v>31.340978909976883</v>
      </c>
      <c r="AV99" s="238">
        <v>31.090894246741726</v>
      </c>
      <c r="AW99" s="238">
        <v>28.087321359026305</v>
      </c>
      <c r="AX99" s="238">
        <v>6.6835993434131007</v>
      </c>
      <c r="AY99" s="238">
        <v>31.678014966024335</v>
      </c>
      <c r="AZ99" s="237">
        <v>32.403362846598235</v>
      </c>
      <c r="BA99" s="238">
        <v>31.90579863538078</v>
      </c>
      <c r="BB99" s="238">
        <v>30.414078287622139</v>
      </c>
      <c r="BC99" s="238">
        <v>25.738983553526431</v>
      </c>
      <c r="BD99" s="238">
        <v>34.899478485949416</v>
      </c>
      <c r="BE99" s="237">
        <v>37.088867040457664</v>
      </c>
      <c r="BF99" s="238">
        <v>36.313367078605374</v>
      </c>
      <c r="BG99" s="238">
        <v>35.781744363304632</v>
      </c>
      <c r="BH99" s="238">
        <v>33.146467325235456</v>
      </c>
      <c r="BI99" s="239">
        <v>41.584121995985186</v>
      </c>
    </row>
    <row r="100" spans="1:61" x14ac:dyDescent="0.25">
      <c r="A100" s="240" t="s">
        <v>1712</v>
      </c>
      <c r="B100" s="237">
        <v>53.450986840061994</v>
      </c>
      <c r="C100" s="238">
        <v>53.030103420758145</v>
      </c>
      <c r="D100" s="238">
        <v>52.570860699334219</v>
      </c>
      <c r="E100" s="238">
        <v>51.547840436980003</v>
      </c>
      <c r="F100" s="238">
        <v>54.081769586163432</v>
      </c>
      <c r="G100" s="237">
        <v>36.175192548023702</v>
      </c>
      <c r="H100" s="238">
        <v>35.975478431921374</v>
      </c>
      <c r="I100" s="238">
        <v>35.873359503741199</v>
      </c>
      <c r="J100" s="238">
        <v>34.850056132384601</v>
      </c>
      <c r="K100" s="238">
        <v>36.790871825302872</v>
      </c>
      <c r="L100" s="237">
        <v>36.177409496344886</v>
      </c>
      <c r="M100" s="238">
        <v>36.029824569984257</v>
      </c>
      <c r="N100" s="238">
        <v>36.246898061909874</v>
      </c>
      <c r="O100" s="238">
        <v>36.352393110938273</v>
      </c>
      <c r="P100" s="238">
        <v>38.510657810707478</v>
      </c>
      <c r="Q100" s="237">
        <v>37.794364088647669</v>
      </c>
      <c r="R100" s="238">
        <v>37.231145318817099</v>
      </c>
      <c r="S100" s="238">
        <v>37.002545366425196</v>
      </c>
      <c r="T100" s="238">
        <v>36.770275589509616</v>
      </c>
      <c r="U100" s="238">
        <v>39.862531722462833</v>
      </c>
      <c r="V100" s="237">
        <v>38.07849779918709</v>
      </c>
      <c r="W100" s="238">
        <v>37.921963557035568</v>
      </c>
      <c r="X100" s="238">
        <v>37.829259034657149</v>
      </c>
      <c r="Y100" s="238">
        <v>37.435018016514817</v>
      </c>
      <c r="Z100" s="238">
        <v>39.374631767193911</v>
      </c>
      <c r="AA100" s="237">
        <v>38.977702094506292</v>
      </c>
      <c r="AB100" s="238">
        <v>38.856104123442975</v>
      </c>
      <c r="AC100" s="238">
        <v>38.74079430447366</v>
      </c>
      <c r="AD100" s="238">
        <v>39.748753545870599</v>
      </c>
      <c r="AE100" s="238">
        <v>39.932775900978051</v>
      </c>
      <c r="AF100" s="237">
        <v>27.0380495262153</v>
      </c>
      <c r="AG100" s="238">
        <v>26.432583765133771</v>
      </c>
      <c r="AH100" s="238">
        <v>5.281999623613407</v>
      </c>
      <c r="AI100" s="238">
        <v>4.8879831518145985E-3</v>
      </c>
      <c r="AJ100" s="238">
        <v>33.59342201270595</v>
      </c>
      <c r="AK100" s="237">
        <v>28.476582425520849</v>
      </c>
      <c r="AL100" s="238">
        <v>28.11892153436283</v>
      </c>
      <c r="AM100" s="238">
        <v>16.265887446136261</v>
      </c>
      <c r="AN100" s="238">
        <v>0.01</v>
      </c>
      <c r="AO100" s="238">
        <v>31.930336211561094</v>
      </c>
      <c r="AP100" s="237">
        <v>30.585245872893626</v>
      </c>
      <c r="AQ100" s="238">
        <v>29.740957109728875</v>
      </c>
      <c r="AR100" s="238">
        <v>24.016896730916432</v>
      </c>
      <c r="AS100" s="238">
        <v>2.8298744748107647</v>
      </c>
      <c r="AT100" s="238">
        <v>31.963376617933967</v>
      </c>
      <c r="AU100" s="237">
        <v>31.46097890997688</v>
      </c>
      <c r="AV100" s="238">
        <v>31.210894246741727</v>
      </c>
      <c r="AW100" s="238">
        <v>28.190391465422163</v>
      </c>
      <c r="AX100" s="238">
        <v>6.7103472365730727</v>
      </c>
      <c r="AY100" s="238">
        <v>31.798014966024336</v>
      </c>
      <c r="AZ100" s="237">
        <v>32.525935146791966</v>
      </c>
      <c r="BA100" s="238">
        <v>32.025798635380788</v>
      </c>
      <c r="BB100" s="238">
        <v>30.524078287622139</v>
      </c>
      <c r="BC100" s="238">
        <v>25.8390829915332</v>
      </c>
      <c r="BD100" s="238">
        <v>35.027139526965598</v>
      </c>
      <c r="BE100" s="237">
        <v>37.226594443021455</v>
      </c>
      <c r="BF100" s="238">
        <v>36.451096232792814</v>
      </c>
      <c r="BG100" s="238">
        <v>35.909478106434669</v>
      </c>
      <c r="BH100" s="238">
        <v>33.271671433024146</v>
      </c>
      <c r="BI100" s="239">
        <v>41.741597703265008</v>
      </c>
    </row>
    <row r="101" spans="1:61" x14ac:dyDescent="0.25">
      <c r="A101" s="240" t="s">
        <v>1713</v>
      </c>
      <c r="B101" s="237">
        <v>52.963634907010814</v>
      </c>
      <c r="C101" s="238">
        <v>52.474851480759</v>
      </c>
      <c r="D101" s="238">
        <v>52.044732908217028</v>
      </c>
      <c r="E101" s="238">
        <v>51.224715690831211</v>
      </c>
      <c r="F101" s="238">
        <v>54.026164338212872</v>
      </c>
      <c r="G101" s="237">
        <v>36.02251475223234</v>
      </c>
      <c r="H101" s="238">
        <v>35.822864293711511</v>
      </c>
      <c r="I101" s="238">
        <v>35.781330220294798</v>
      </c>
      <c r="J101" s="238">
        <v>34.691491094356834</v>
      </c>
      <c r="K101" s="238">
        <v>36.586055923596049</v>
      </c>
      <c r="L101" s="237">
        <v>36.275705601749834</v>
      </c>
      <c r="M101" s="238">
        <v>36.168215738371195</v>
      </c>
      <c r="N101" s="238">
        <v>36.443034337378371</v>
      </c>
      <c r="O101" s="238">
        <v>36.560509196938128</v>
      </c>
      <c r="P101" s="238">
        <v>38.655844287694414</v>
      </c>
      <c r="Q101" s="237">
        <v>38.112532352442337</v>
      </c>
      <c r="R101" s="238">
        <v>37.698563044169539</v>
      </c>
      <c r="S101" s="238">
        <v>37.292921731888129</v>
      </c>
      <c r="T101" s="238">
        <v>37.018385585174912</v>
      </c>
      <c r="U101" s="238">
        <v>40.144618103495368</v>
      </c>
      <c r="V101" s="237">
        <v>38.478138912175957</v>
      </c>
      <c r="W101" s="238">
        <v>38.389157071142897</v>
      </c>
      <c r="X101" s="238">
        <v>38.323576978664917</v>
      </c>
      <c r="Y101" s="238">
        <v>37.855086741229186</v>
      </c>
      <c r="Z101" s="238">
        <v>39.695815240378515</v>
      </c>
      <c r="AA101" s="237">
        <v>39.260078951007259</v>
      </c>
      <c r="AB101" s="238">
        <v>39.096930199352485</v>
      </c>
      <c r="AC101" s="238">
        <v>39.031664319431229</v>
      </c>
      <c r="AD101" s="238">
        <v>39.835554250846378</v>
      </c>
      <c r="AE101" s="238">
        <v>40.135902710224954</v>
      </c>
      <c r="AF101" s="237">
        <v>26.883224312066382</v>
      </c>
      <c r="AG101" s="238">
        <v>26.205840298191418</v>
      </c>
      <c r="AH101" s="238">
        <v>5.3671612726140099</v>
      </c>
      <c r="AI101" s="238">
        <v>0.01</v>
      </c>
      <c r="AJ101" s="238">
        <v>34.170373872566067</v>
      </c>
      <c r="AK101" s="237">
        <v>28.658710809951749</v>
      </c>
      <c r="AL101" s="238">
        <v>28.196087310419674</v>
      </c>
      <c r="AM101" s="238">
        <v>16.53715675004598</v>
      </c>
      <c r="AN101" s="238">
        <v>0.01</v>
      </c>
      <c r="AO101" s="238">
        <v>32.46015858000704</v>
      </c>
      <c r="AP101" s="237">
        <v>30.943053404533988</v>
      </c>
      <c r="AQ101" s="238">
        <v>30.08133616523266</v>
      </c>
      <c r="AR101" s="238">
        <v>24.409469363996777</v>
      </c>
      <c r="AS101" s="238">
        <v>2.8659276644430478</v>
      </c>
      <c r="AT101" s="238">
        <v>32.315424425675801</v>
      </c>
      <c r="AU101" s="237">
        <v>31.939453542862839</v>
      </c>
      <c r="AV101" s="238">
        <v>31.569266627767821</v>
      </c>
      <c r="AW101" s="238">
        <v>28.647311859980302</v>
      </c>
      <c r="AX101" s="238">
        <v>6.8173388092129619</v>
      </c>
      <c r="AY101" s="238">
        <v>32.286344460247079</v>
      </c>
      <c r="AZ101" s="237">
        <v>33.05065975296521</v>
      </c>
      <c r="BA101" s="238">
        <v>32.423281904551381</v>
      </c>
      <c r="BB101" s="238">
        <v>31.016556643687633</v>
      </c>
      <c r="BC101" s="238">
        <v>26.261813536339773</v>
      </c>
      <c r="BD101" s="238">
        <v>35.696446051404671</v>
      </c>
      <c r="BE101" s="237">
        <v>37.860686260967981</v>
      </c>
      <c r="BF101" s="238">
        <v>36.99258336130098</v>
      </c>
      <c r="BG101" s="238">
        <v>36.507558263146812</v>
      </c>
      <c r="BH101" s="238">
        <v>33.790627028166639</v>
      </c>
      <c r="BI101" s="239">
        <v>42.099890573100062</v>
      </c>
    </row>
    <row r="102" spans="1:61" x14ac:dyDescent="0.25">
      <c r="A102" s="240" t="s">
        <v>1714</v>
      </c>
      <c r="B102" s="237">
        <v>52.665238903272616</v>
      </c>
      <c r="C102" s="238">
        <v>52.397759018167804</v>
      </c>
      <c r="D102" s="238">
        <v>51.330765325056923</v>
      </c>
      <c r="E102" s="238">
        <v>51.496671913273964</v>
      </c>
      <c r="F102" s="238">
        <v>52.798737456308217</v>
      </c>
      <c r="G102" s="237">
        <v>35.393855596783709</v>
      </c>
      <c r="H102" s="238">
        <v>35.553156807862166</v>
      </c>
      <c r="I102" s="238">
        <v>35.034097545137428</v>
      </c>
      <c r="J102" s="238">
        <v>32.915153399692926</v>
      </c>
      <c r="K102" s="238">
        <v>35.577491238911712</v>
      </c>
      <c r="L102" s="237">
        <v>34.616296911561385</v>
      </c>
      <c r="M102" s="238">
        <v>34.681070014231302</v>
      </c>
      <c r="N102" s="238">
        <v>34.921683789936047</v>
      </c>
      <c r="O102" s="238">
        <v>31.870163451726881</v>
      </c>
      <c r="P102" s="238">
        <v>36.216563437044563</v>
      </c>
      <c r="Q102" s="237">
        <v>36.635372682044327</v>
      </c>
      <c r="R102" s="238">
        <v>36.172253433473145</v>
      </c>
      <c r="S102" s="238">
        <v>35.777585052979454</v>
      </c>
      <c r="T102" s="238">
        <v>34.563683464832934</v>
      </c>
      <c r="U102" s="238">
        <v>38.280009935985589</v>
      </c>
      <c r="V102" s="237">
        <v>36.768133559846284</v>
      </c>
      <c r="W102" s="238">
        <v>36.798371785649074</v>
      </c>
      <c r="X102" s="238">
        <v>36.564306692156912</v>
      </c>
      <c r="Y102" s="238">
        <v>35.853133357873325</v>
      </c>
      <c r="Z102" s="238">
        <v>37.536519545069147</v>
      </c>
      <c r="AA102" s="237">
        <v>37.395773905725655</v>
      </c>
      <c r="AB102" s="238">
        <v>37.67532155310689</v>
      </c>
      <c r="AC102" s="238">
        <v>36.670536893684805</v>
      </c>
      <c r="AD102" s="238">
        <v>22.142931427601908</v>
      </c>
      <c r="AE102" s="238">
        <v>37.592141610085399</v>
      </c>
      <c r="AF102" s="237">
        <v>27.718831959158983</v>
      </c>
      <c r="AG102" s="238">
        <v>27.225092266204971</v>
      </c>
      <c r="AH102" s="238">
        <v>5.1274409081271539</v>
      </c>
      <c r="AI102" s="238">
        <v>0</v>
      </c>
      <c r="AJ102" s="238">
        <v>32.24724472527096</v>
      </c>
      <c r="AK102" s="237">
        <v>28.2774778946456</v>
      </c>
      <c r="AL102" s="238">
        <v>27.912702211348915</v>
      </c>
      <c r="AM102" s="238">
        <v>15.276088277411386</v>
      </c>
      <c r="AN102" s="238">
        <v>0</v>
      </c>
      <c r="AO102" s="238">
        <v>29.938512768509515</v>
      </c>
      <c r="AP102" s="237">
        <v>29.759999703255694</v>
      </c>
      <c r="AQ102" s="238">
        <v>28.994099535481823</v>
      </c>
      <c r="AR102" s="238">
        <v>22.62581521098803</v>
      </c>
      <c r="AS102" s="238">
        <v>0.16738980900703165</v>
      </c>
      <c r="AT102" s="238">
        <v>30.186883945672374</v>
      </c>
      <c r="AU102" s="237">
        <v>30.703085498310919</v>
      </c>
      <c r="AV102" s="238">
        <v>30.798327339735767</v>
      </c>
      <c r="AW102" s="238">
        <v>27.479006290152086</v>
      </c>
      <c r="AX102" s="238">
        <v>0.74359142984723103</v>
      </c>
      <c r="AY102" s="238">
        <v>30.817221748143186</v>
      </c>
      <c r="AZ102" s="237">
        <v>31.779611666798161</v>
      </c>
      <c r="BA102" s="238">
        <v>31.547662898889598</v>
      </c>
      <c r="BB102" s="238">
        <v>29.793899517661625</v>
      </c>
      <c r="BC102" s="238">
        <v>2.8926825655570907</v>
      </c>
      <c r="BD102" s="238">
        <v>32.831990625205549</v>
      </c>
      <c r="BE102" s="237">
        <v>36.775684832766295</v>
      </c>
      <c r="BF102" s="238">
        <v>36.001096232792811</v>
      </c>
      <c r="BG102" s="238">
        <v>35.12206473782517</v>
      </c>
      <c r="BH102" s="238">
        <v>33.15368940715917</v>
      </c>
      <c r="BI102" s="239">
        <v>39.92497308836203</v>
      </c>
    </row>
    <row r="103" spans="1:61" x14ac:dyDescent="0.25">
      <c r="A103" s="240" t="s">
        <v>1715</v>
      </c>
      <c r="B103" s="237">
        <v>52.750207789237706</v>
      </c>
      <c r="C103" s="238">
        <v>52.483331661886737</v>
      </c>
      <c r="D103" s="238">
        <v>51.443288515660832</v>
      </c>
      <c r="E103" s="238">
        <v>51.36511703744646</v>
      </c>
      <c r="F103" s="238">
        <v>52.861023813049989</v>
      </c>
      <c r="G103" s="237">
        <v>35.354512006110426</v>
      </c>
      <c r="H103" s="238">
        <v>35.480238057473407</v>
      </c>
      <c r="I103" s="238">
        <v>35.106817619667616</v>
      </c>
      <c r="J103" s="238">
        <v>32.948237599117618</v>
      </c>
      <c r="K103" s="238">
        <v>35.618674032497815</v>
      </c>
      <c r="L103" s="237">
        <v>34.737784003426164</v>
      </c>
      <c r="M103" s="238">
        <v>34.785272998071989</v>
      </c>
      <c r="N103" s="238">
        <v>34.995948894695502</v>
      </c>
      <c r="O103" s="238">
        <v>31.813300747687475</v>
      </c>
      <c r="P103" s="238">
        <v>36.319657281892859</v>
      </c>
      <c r="Q103" s="237">
        <v>36.737129367367707</v>
      </c>
      <c r="R103" s="238">
        <v>36.258266092276017</v>
      </c>
      <c r="S103" s="238">
        <v>35.838224006110813</v>
      </c>
      <c r="T103" s="238">
        <v>34.688868511934686</v>
      </c>
      <c r="U103" s="238">
        <v>38.406630395226287</v>
      </c>
      <c r="V103" s="237">
        <v>36.838881969302463</v>
      </c>
      <c r="W103" s="238">
        <v>36.848371785649086</v>
      </c>
      <c r="X103" s="238">
        <v>36.624811513402086</v>
      </c>
      <c r="Y103" s="238">
        <v>35.925585926272177</v>
      </c>
      <c r="Z103" s="238">
        <v>37.691704372910756</v>
      </c>
      <c r="AA103" s="237">
        <v>37.469039652437154</v>
      </c>
      <c r="AB103" s="238">
        <v>37.748332260372528</v>
      </c>
      <c r="AC103" s="238">
        <v>36.685717574156449</v>
      </c>
      <c r="AD103" s="238">
        <v>20.33540484601594</v>
      </c>
      <c r="AE103" s="238">
        <v>37.666437258889417</v>
      </c>
      <c r="AF103" s="237">
        <v>27.615054429669804</v>
      </c>
      <c r="AG103" s="238">
        <v>27.123242458024016</v>
      </c>
      <c r="AH103" s="238">
        <v>5.135182876218118</v>
      </c>
      <c r="AI103" s="238">
        <v>0</v>
      </c>
      <c r="AJ103" s="238">
        <v>32.337553329869692</v>
      </c>
      <c r="AK103" s="237">
        <v>28.127084722743959</v>
      </c>
      <c r="AL103" s="238">
        <v>27.787472507595481</v>
      </c>
      <c r="AM103" s="238">
        <v>15.309758614913687</v>
      </c>
      <c r="AN103" s="238">
        <v>0</v>
      </c>
      <c r="AO103" s="238">
        <v>29.968897640029819</v>
      </c>
      <c r="AP103" s="237">
        <v>29.683079302219248</v>
      </c>
      <c r="AQ103" s="238">
        <v>28.899243406081361</v>
      </c>
      <c r="AR103" s="238">
        <v>22.6613749938554</v>
      </c>
      <c r="AS103" s="238">
        <v>-2.5752278308774103E-2</v>
      </c>
      <c r="AT103" s="238">
        <v>30.167676193856042</v>
      </c>
      <c r="AU103" s="237">
        <v>30.679865841797461</v>
      </c>
      <c r="AV103" s="238">
        <v>30.730487803425877</v>
      </c>
      <c r="AW103" s="238">
        <v>27.525594520825901</v>
      </c>
      <c r="AX103" s="238">
        <v>0.31562513928767361</v>
      </c>
      <c r="AY103" s="238">
        <v>30.862840439870979</v>
      </c>
      <c r="AZ103" s="237">
        <v>31.807188963792189</v>
      </c>
      <c r="BA103" s="238">
        <v>31.52608295440217</v>
      </c>
      <c r="BB103" s="238">
        <v>29.823726911008318</v>
      </c>
      <c r="BC103" s="238">
        <v>1.2261275946057086</v>
      </c>
      <c r="BD103" s="238">
        <v>32.986012868578769</v>
      </c>
      <c r="BE103" s="237">
        <v>36.808270762901088</v>
      </c>
      <c r="BF103" s="238">
        <v>36.031096232792812</v>
      </c>
      <c r="BG103" s="238">
        <v>35.15099146265171</v>
      </c>
      <c r="BH103" s="238">
        <v>33.173100949707162</v>
      </c>
      <c r="BI103" s="239">
        <v>40.060592133441816</v>
      </c>
    </row>
    <row r="104" spans="1:61" x14ac:dyDescent="0.25">
      <c r="A104" s="240" t="s">
        <v>1716</v>
      </c>
      <c r="B104" s="237">
        <v>59.734226765410902</v>
      </c>
      <c r="C104" s="238">
        <v>58.492600959451117</v>
      </c>
      <c r="D104" s="238">
        <v>147.38893494728751</v>
      </c>
      <c r="E104" s="238">
        <v>170.3</v>
      </c>
      <c r="F104" s="238">
        <v>158.35642940734047</v>
      </c>
      <c r="G104" s="237">
        <v>30.773968265054265</v>
      </c>
      <c r="H104" s="238">
        <v>30.511648877278098</v>
      </c>
      <c r="I104" s="238">
        <v>31.953006431655098</v>
      </c>
      <c r="J104" s="238">
        <v>31.878572723272683</v>
      </c>
      <c r="K104" s="238">
        <v>31.764590918334967</v>
      </c>
      <c r="L104" s="237">
        <v>8.2931059547396515</v>
      </c>
      <c r="M104" s="238">
        <v>7.6937609929727042</v>
      </c>
      <c r="N104" s="238">
        <v>18.536378616886552</v>
      </c>
      <c r="O104" s="238">
        <v>19.24335966193691</v>
      </c>
      <c r="P104" s="238">
        <v>18.317057825733908</v>
      </c>
      <c r="Q104" s="237">
        <v>4.3802464806648578</v>
      </c>
      <c r="R104" s="238">
        <v>4.2803756000060567</v>
      </c>
      <c r="S104" s="238">
        <v>4.3679503606335723</v>
      </c>
      <c r="T104" s="238">
        <v>4.5140845246986565</v>
      </c>
      <c r="U104" s="238">
        <v>4.5148423252613874</v>
      </c>
      <c r="V104" s="237">
        <v>30.056075027242173</v>
      </c>
      <c r="W104" s="238">
        <v>30.034499615346803</v>
      </c>
      <c r="X104" s="238">
        <v>33.374473539652115</v>
      </c>
      <c r="Y104" s="238">
        <v>33.448094338012488</v>
      </c>
      <c r="Z104" s="238">
        <v>31.288249510276877</v>
      </c>
      <c r="AA104" s="237">
        <v>34.600944126178881</v>
      </c>
      <c r="AB104" s="238">
        <v>34.401986479134948</v>
      </c>
      <c r="AC104" s="238">
        <v>35.199200887740624</v>
      </c>
      <c r="AD104" s="238">
        <v>35.313980607106714</v>
      </c>
      <c r="AE104" s="238">
        <v>35.307342366764075</v>
      </c>
      <c r="AF104" s="237">
        <v>5.0549655609972959</v>
      </c>
      <c r="AG104" s="238">
        <v>5.1219857941806586</v>
      </c>
      <c r="AH104" s="238">
        <v>5.3313127345225366</v>
      </c>
      <c r="AI104" s="238">
        <v>23.036247021575779</v>
      </c>
      <c r="AJ104" s="238">
        <v>23.020847604931109</v>
      </c>
      <c r="AK104" s="237">
        <v>16.732923108041728</v>
      </c>
      <c r="AL104" s="238">
        <v>16.299166720317864</v>
      </c>
      <c r="AM104" s="238">
        <v>16.155710886386924</v>
      </c>
      <c r="AN104" s="238">
        <v>6.8995237660414626</v>
      </c>
      <c r="AO104" s="238">
        <v>27.665182399170583</v>
      </c>
      <c r="AP104" s="237">
        <v>25.102535747573107</v>
      </c>
      <c r="AQ104" s="238">
        <v>24.892972034994184</v>
      </c>
      <c r="AR104" s="238">
        <v>25.183604403201283</v>
      </c>
      <c r="AS104" s="238">
        <v>27.12407790777479</v>
      </c>
      <c r="AT104" s="238">
        <v>26.1404881800316</v>
      </c>
      <c r="AU104" s="237">
        <v>27.99143137637418</v>
      </c>
      <c r="AV104" s="238">
        <v>27.82069904797061</v>
      </c>
      <c r="AW104" s="238">
        <v>27.876939229014553</v>
      </c>
      <c r="AX104" s="238">
        <v>27.847011585492847</v>
      </c>
      <c r="AY104" s="238">
        <v>28.128966377571412</v>
      </c>
      <c r="AZ104" s="237">
        <v>26.526635838454325</v>
      </c>
      <c r="BA104" s="238">
        <v>26.013946467572783</v>
      </c>
      <c r="BB104" s="238">
        <v>26.756020001804728</v>
      </c>
      <c r="BC104" s="238">
        <v>24.201001499351548</v>
      </c>
      <c r="BD104" s="238">
        <v>27.316691003215208</v>
      </c>
      <c r="BE104" s="237">
        <v>28.977748912756322</v>
      </c>
      <c r="BF104" s="238">
        <v>28.825069253568181</v>
      </c>
      <c r="BG104" s="238">
        <v>30.461886570324129</v>
      </c>
      <c r="BH104" s="238">
        <v>30.823291186902647</v>
      </c>
      <c r="BI104" s="239">
        <v>30.128904174271131</v>
      </c>
    </row>
    <row r="105" spans="1:61" x14ac:dyDescent="0.25">
      <c r="A105" s="240" t="s">
        <v>1717</v>
      </c>
      <c r="B105" s="237">
        <v>62.769429783077015</v>
      </c>
      <c r="C105" s="238">
        <v>61.171932599935182</v>
      </c>
      <c r="D105" s="238">
        <v>154.87349989461634</v>
      </c>
      <c r="E105" s="238">
        <v>179.62096483558818</v>
      </c>
      <c r="F105" s="238">
        <v>166.39462146049374</v>
      </c>
      <c r="G105" s="237">
        <v>30.036910761439575</v>
      </c>
      <c r="H105" s="238">
        <v>29.773026513031038</v>
      </c>
      <c r="I105" s="238">
        <v>31.557221417313585</v>
      </c>
      <c r="J105" s="238">
        <v>31.510152441686664</v>
      </c>
      <c r="K105" s="238">
        <v>31.393604331863251</v>
      </c>
      <c r="L105" s="237">
        <v>8.1619481422095497</v>
      </c>
      <c r="M105" s="238">
        <v>7.4772699561701081</v>
      </c>
      <c r="N105" s="238">
        <v>18.246670324297458</v>
      </c>
      <c r="O105" s="238">
        <v>18.946400950106529</v>
      </c>
      <c r="P105" s="238">
        <v>18.029723812358462</v>
      </c>
      <c r="Q105" s="237">
        <v>4.1958235244233375</v>
      </c>
      <c r="R105" s="238">
        <v>4.1014920428218842</v>
      </c>
      <c r="S105" s="238">
        <v>4.1866141224687601</v>
      </c>
      <c r="T105" s="238">
        <v>4.3699900647763563</v>
      </c>
      <c r="U105" s="238">
        <v>4.3122348189159689</v>
      </c>
      <c r="V105" s="237">
        <v>29.941529036388445</v>
      </c>
      <c r="W105" s="238">
        <v>29.935951700666475</v>
      </c>
      <c r="X105" s="238">
        <v>33.93059553577389</v>
      </c>
      <c r="Y105" s="238">
        <v>34.126864340971721</v>
      </c>
      <c r="Z105" s="238">
        <v>31.469648081552297</v>
      </c>
      <c r="AA105" s="237">
        <v>34.635507434924889</v>
      </c>
      <c r="AB105" s="238">
        <v>34.471406472369836</v>
      </c>
      <c r="AC105" s="238">
        <v>35.494993419646846</v>
      </c>
      <c r="AD105" s="238">
        <v>35.702917347996092</v>
      </c>
      <c r="AE105" s="238">
        <v>35.599081044474943</v>
      </c>
      <c r="AF105" s="237">
        <v>5.2334484342361529</v>
      </c>
      <c r="AG105" s="238">
        <v>5.2976479435503965</v>
      </c>
      <c r="AH105" s="238">
        <v>5.5145393126753497</v>
      </c>
      <c r="AI105" s="238">
        <v>23.81957862933524</v>
      </c>
      <c r="AJ105" s="238">
        <v>23.811649081053002</v>
      </c>
      <c r="AK105" s="237">
        <v>17.059352833241835</v>
      </c>
      <c r="AL105" s="238">
        <v>16.684744482357956</v>
      </c>
      <c r="AM105" s="238">
        <v>16.638509518116607</v>
      </c>
      <c r="AN105" s="238">
        <v>7.1384040227048384</v>
      </c>
      <c r="AO105" s="238">
        <v>28.724396555964628</v>
      </c>
      <c r="AP105" s="237">
        <v>26.338493806811364</v>
      </c>
      <c r="AQ105" s="238">
        <v>26.121156310728711</v>
      </c>
      <c r="AR105" s="238">
        <v>26.420054587461273</v>
      </c>
      <c r="AS105" s="238">
        <v>28.719382847973637</v>
      </c>
      <c r="AT105" s="238">
        <v>27.682119382037502</v>
      </c>
      <c r="AU105" s="237">
        <v>29.145289094856683</v>
      </c>
      <c r="AV105" s="238">
        <v>28.90341813678501</v>
      </c>
      <c r="AW105" s="238">
        <v>29.081483659349974</v>
      </c>
      <c r="AX105" s="238">
        <v>29.022833210557579</v>
      </c>
      <c r="AY105" s="238">
        <v>29.282138133615923</v>
      </c>
      <c r="AZ105" s="237">
        <v>26.468476268120703</v>
      </c>
      <c r="BA105" s="238">
        <v>25.796747517423572</v>
      </c>
      <c r="BB105" s="238">
        <v>26.630700548398138</v>
      </c>
      <c r="BC105" s="238">
        <v>24.484424103499542</v>
      </c>
      <c r="BD105" s="238">
        <v>27.311301212184524</v>
      </c>
      <c r="BE105" s="237">
        <v>28.784566705064954</v>
      </c>
      <c r="BF105" s="238">
        <v>28.632218323272056</v>
      </c>
      <c r="BG105" s="238">
        <v>30.253829824878352</v>
      </c>
      <c r="BH105" s="238">
        <v>31.320958432205867</v>
      </c>
      <c r="BI105" s="239">
        <v>29.920609790710198</v>
      </c>
    </row>
    <row r="106" spans="1:61" x14ac:dyDescent="0.25">
      <c r="A106" s="240" t="s">
        <v>1718</v>
      </c>
      <c r="B106" s="237">
        <v>55.074475663573146</v>
      </c>
      <c r="C106" s="238">
        <v>54.086908476068757</v>
      </c>
      <c r="D106" s="238">
        <v>49.909495489166147</v>
      </c>
      <c r="E106" s="238">
        <v>43.999291239045149</v>
      </c>
      <c r="F106" s="238">
        <v>55.951107358610919</v>
      </c>
      <c r="G106" s="237">
        <v>39.131370906264813</v>
      </c>
      <c r="H106" s="238">
        <v>38.879525097966038</v>
      </c>
      <c r="I106" s="238">
        <v>35.548866057764158</v>
      </c>
      <c r="J106" s="238">
        <v>32.593882222879735</v>
      </c>
      <c r="K106" s="238">
        <v>39.885010330568363</v>
      </c>
      <c r="L106" s="237">
        <v>37.842361341835513</v>
      </c>
      <c r="M106" s="238">
        <v>37.722397533030197</v>
      </c>
      <c r="N106" s="238">
        <v>35.110345634087302</v>
      </c>
      <c r="O106" s="238">
        <v>34.284554943977454</v>
      </c>
      <c r="P106" s="238">
        <v>39.992368473016484</v>
      </c>
      <c r="Q106" s="237">
        <v>40.076637875961104</v>
      </c>
      <c r="R106" s="238">
        <v>39.647194863796734</v>
      </c>
      <c r="S106" s="238">
        <v>35.602235888941955</v>
      </c>
      <c r="T106" s="238">
        <v>34.368259911311547</v>
      </c>
      <c r="U106" s="238">
        <v>41.366577881736774</v>
      </c>
      <c r="V106" s="237">
        <v>38.811414937139695</v>
      </c>
      <c r="W106" s="238">
        <v>38.61037327744809</v>
      </c>
      <c r="X106" s="238">
        <v>35.753100009570908</v>
      </c>
      <c r="Y106" s="238">
        <v>32.270469448346923</v>
      </c>
      <c r="Z106" s="238">
        <v>40.073051428237299</v>
      </c>
      <c r="AA106" s="237">
        <v>39.397114080488393</v>
      </c>
      <c r="AB106" s="238">
        <v>38.853662230895971</v>
      </c>
      <c r="AC106" s="238">
        <v>34.922203155655701</v>
      </c>
      <c r="AD106" s="238">
        <v>28.116827643637517</v>
      </c>
      <c r="AE106" s="238">
        <v>40.526627720353801</v>
      </c>
      <c r="AF106" s="237">
        <v>34.834843673866544</v>
      </c>
      <c r="AG106" s="238">
        <v>33.925447473967409</v>
      </c>
      <c r="AH106" s="238">
        <v>5.1816346847639014</v>
      </c>
      <c r="AI106" s="238">
        <v>0</v>
      </c>
      <c r="AJ106" s="238">
        <v>36.177063810564363</v>
      </c>
      <c r="AK106" s="237">
        <v>34.813965108215108</v>
      </c>
      <c r="AL106" s="238">
        <v>34.628972932206352</v>
      </c>
      <c r="AM106" s="238">
        <v>16.09523757521217</v>
      </c>
      <c r="AN106" s="238">
        <v>0</v>
      </c>
      <c r="AO106" s="238">
        <v>36.036580105417301</v>
      </c>
      <c r="AP106" s="237">
        <v>36.25798124845727</v>
      </c>
      <c r="AQ106" s="238">
        <v>35.508906525649643</v>
      </c>
      <c r="AR106" s="238">
        <v>24.028100206536607</v>
      </c>
      <c r="AS106" s="238">
        <v>0</v>
      </c>
      <c r="AT106" s="238">
        <v>36.666082201210529</v>
      </c>
      <c r="AU106" s="237">
        <v>36.696252131528084</v>
      </c>
      <c r="AV106" s="238">
        <v>36.427977339438073</v>
      </c>
      <c r="AW106" s="238">
        <v>30.54144177682069</v>
      </c>
      <c r="AX106" s="238">
        <v>0</v>
      </c>
      <c r="AY106" s="238">
        <v>36.830268291549309</v>
      </c>
      <c r="AZ106" s="237">
        <v>37.014324511497023</v>
      </c>
      <c r="BA106" s="238">
        <v>36.834380169277544</v>
      </c>
      <c r="BB106" s="238">
        <v>32.415474821527994</v>
      </c>
      <c r="BC106" s="238">
        <v>0.29577096403454201</v>
      </c>
      <c r="BD106" s="238">
        <v>37.02994863788841</v>
      </c>
      <c r="BE106" s="237">
        <v>40.322805149035865</v>
      </c>
      <c r="BF106" s="238">
        <v>39.198461779195753</v>
      </c>
      <c r="BG106" s="238">
        <v>34.667919211721156</v>
      </c>
      <c r="BH106" s="238">
        <v>26.106684913056633</v>
      </c>
      <c r="BI106" s="239">
        <v>41.563556447354159</v>
      </c>
    </row>
    <row r="107" spans="1:61" x14ac:dyDescent="0.25">
      <c r="A107" s="240" t="s">
        <v>1719</v>
      </c>
      <c r="B107" s="237">
        <v>54.278964681899929</v>
      </c>
      <c r="C107" s="238">
        <v>53.861835217787451</v>
      </c>
      <c r="D107" s="238">
        <v>53.390402350675487</v>
      </c>
      <c r="E107" s="238">
        <v>52.094242298625332</v>
      </c>
      <c r="F107" s="238">
        <v>55.152786091033782</v>
      </c>
      <c r="G107" s="237">
        <v>36.266063579855235</v>
      </c>
      <c r="H107" s="238">
        <v>36.050177131927597</v>
      </c>
      <c r="I107" s="238">
        <v>35.997996169069971</v>
      </c>
      <c r="J107" s="238">
        <v>35.013026057770325</v>
      </c>
      <c r="K107" s="238">
        <v>36.93461829949905</v>
      </c>
      <c r="L107" s="237">
        <v>35.588111756398497</v>
      </c>
      <c r="M107" s="238">
        <v>35.469035710792127</v>
      </c>
      <c r="N107" s="238">
        <v>35.67209432359212</v>
      </c>
      <c r="O107" s="238">
        <v>35.711401976327934</v>
      </c>
      <c r="P107" s="238">
        <v>38.036436935726385</v>
      </c>
      <c r="Q107" s="237">
        <v>36.862048578132068</v>
      </c>
      <c r="R107" s="238">
        <v>36.322736391029814</v>
      </c>
      <c r="S107" s="238">
        <v>36.159058062907164</v>
      </c>
      <c r="T107" s="238">
        <v>36.013132061955751</v>
      </c>
      <c r="U107" s="238">
        <v>38.897286383254951</v>
      </c>
      <c r="V107" s="237">
        <v>37.191398200020402</v>
      </c>
      <c r="W107" s="238">
        <v>37.0271094209604</v>
      </c>
      <c r="X107" s="238">
        <v>36.979143162308951</v>
      </c>
      <c r="Y107" s="238">
        <v>36.570920177520094</v>
      </c>
      <c r="Z107" s="238">
        <v>38.371383328947758</v>
      </c>
      <c r="AA107" s="237">
        <v>38.164197160440047</v>
      </c>
      <c r="AB107" s="238">
        <v>38.087948675581856</v>
      </c>
      <c r="AC107" s="238">
        <v>38.021469944054857</v>
      </c>
      <c r="AD107" s="238">
        <v>37.458090254904491</v>
      </c>
      <c r="AE107" s="238">
        <v>39.070485000499104</v>
      </c>
      <c r="AF107" s="237">
        <v>24.988926745540006</v>
      </c>
      <c r="AG107" s="238">
        <v>24.450493280105622</v>
      </c>
      <c r="AH107" s="238">
        <v>5.16098943652133</v>
      </c>
      <c r="AI107" s="238">
        <v>4.8879831518145985E-3</v>
      </c>
      <c r="AJ107" s="238">
        <v>32.789513288535225</v>
      </c>
      <c r="AK107" s="237">
        <v>27.148917516687384</v>
      </c>
      <c r="AL107" s="238">
        <v>26.822702977794538</v>
      </c>
      <c r="AM107" s="238">
        <v>15.95328748620563</v>
      </c>
      <c r="AN107" s="238">
        <v>0.01</v>
      </c>
      <c r="AO107" s="238">
        <v>31.096810578054587</v>
      </c>
      <c r="AP107" s="237">
        <v>29.559554370976251</v>
      </c>
      <c r="AQ107" s="238">
        <v>28.786202365213878</v>
      </c>
      <c r="AR107" s="238">
        <v>23.539531200136079</v>
      </c>
      <c r="AS107" s="238">
        <v>2.5826526030465331</v>
      </c>
      <c r="AT107" s="238">
        <v>30.746576070092342</v>
      </c>
      <c r="AU107" s="237">
        <v>30.65564830032125</v>
      </c>
      <c r="AV107" s="238">
        <v>30.418105914013704</v>
      </c>
      <c r="AW107" s="238">
        <v>27.595771288172099</v>
      </c>
      <c r="AX107" s="238">
        <v>6.1593406374776416</v>
      </c>
      <c r="AY107" s="238">
        <v>30.929068220902238</v>
      </c>
      <c r="AZ107" s="237">
        <v>31.695216235802221</v>
      </c>
      <c r="BA107" s="238">
        <v>31.245377994542149</v>
      </c>
      <c r="BB107" s="238">
        <v>29.866476682438151</v>
      </c>
      <c r="BC107" s="238">
        <v>23.709359471114812</v>
      </c>
      <c r="BD107" s="238">
        <v>32.857733122081264</v>
      </c>
      <c r="BE107" s="237">
        <v>36.409970014469756</v>
      </c>
      <c r="BF107" s="238">
        <v>35.629816503887859</v>
      </c>
      <c r="BG107" s="238">
        <v>35.142810091032196</v>
      </c>
      <c r="BH107" s="238">
        <v>32.470990105542406</v>
      </c>
      <c r="BI107" s="239">
        <v>38.781198664480939</v>
      </c>
    </row>
    <row r="108" spans="1:61" x14ac:dyDescent="0.25">
      <c r="A108" s="240" t="s">
        <v>1720</v>
      </c>
      <c r="B108" s="237">
        <v>54.103974225043117</v>
      </c>
      <c r="C108" s="238">
        <v>53.682646210810184</v>
      </c>
      <c r="D108" s="238">
        <v>53.191857248535996</v>
      </c>
      <c r="E108" s="238">
        <v>51.870361500873038</v>
      </c>
      <c r="F108" s="238">
        <v>55.007645072205776</v>
      </c>
      <c r="G108" s="237">
        <v>36.161969049660527</v>
      </c>
      <c r="H108" s="238">
        <v>35.951855834421842</v>
      </c>
      <c r="I108" s="238">
        <v>35.893397372517157</v>
      </c>
      <c r="J108" s="238">
        <v>34.898988565813752</v>
      </c>
      <c r="K108" s="238">
        <v>36.846851981572975</v>
      </c>
      <c r="L108" s="237">
        <v>35.548491020395467</v>
      </c>
      <c r="M108" s="238">
        <v>35.423631223040196</v>
      </c>
      <c r="N108" s="238">
        <v>35.622491840464249</v>
      </c>
      <c r="O108" s="238">
        <v>35.599359903742929</v>
      </c>
      <c r="P108" s="238">
        <v>37.933382140321775</v>
      </c>
      <c r="Q108" s="237">
        <v>36.823939337403885</v>
      </c>
      <c r="R108" s="238">
        <v>36.297875183598073</v>
      </c>
      <c r="S108" s="238">
        <v>36.10986740824567</v>
      </c>
      <c r="T108" s="238">
        <v>35.922526652326191</v>
      </c>
      <c r="U108" s="238">
        <v>38.839916743293209</v>
      </c>
      <c r="V108" s="237">
        <v>37.148572332595535</v>
      </c>
      <c r="W108" s="238">
        <v>36.973847749115613</v>
      </c>
      <c r="X108" s="238">
        <v>36.913981321445029</v>
      </c>
      <c r="Y108" s="238">
        <v>36.452442158007827</v>
      </c>
      <c r="Z108" s="238">
        <v>38.306864894892257</v>
      </c>
      <c r="AA108" s="237">
        <v>38.104166888453086</v>
      </c>
      <c r="AB108" s="238">
        <v>38.000321482961752</v>
      </c>
      <c r="AC108" s="238">
        <v>37.909935531964486</v>
      </c>
      <c r="AD108" s="238">
        <v>37.025016784725288</v>
      </c>
      <c r="AE108" s="238">
        <v>38.97612750211875</v>
      </c>
      <c r="AF108" s="237">
        <v>30.349592031408015</v>
      </c>
      <c r="AG108" s="238">
        <v>29.709283667978674</v>
      </c>
      <c r="AH108" s="238">
        <v>5.1480861563697244</v>
      </c>
      <c r="AI108" s="238">
        <v>4.8879831518145985E-3</v>
      </c>
      <c r="AJ108" s="238">
        <v>32.637398468867353</v>
      </c>
      <c r="AK108" s="237">
        <v>29.657700667495021</v>
      </c>
      <c r="AL108" s="238">
        <v>29.36129604422085</v>
      </c>
      <c r="AM108" s="238">
        <v>15.865437454018759</v>
      </c>
      <c r="AN108" s="238">
        <v>7.7386681474169135E-3</v>
      </c>
      <c r="AO108" s="238">
        <v>31.069268624921015</v>
      </c>
      <c r="AP108" s="237">
        <v>30.803758887154881</v>
      </c>
      <c r="AQ108" s="238">
        <v>29.876607110090092</v>
      </c>
      <c r="AR108" s="238">
        <v>23.386896730916433</v>
      </c>
      <c r="AS108" s="238">
        <v>2.5414489577524946</v>
      </c>
      <c r="AT108" s="238">
        <v>32.067577610896912</v>
      </c>
      <c r="AU108" s="237">
        <v>30.950886252538535</v>
      </c>
      <c r="AV108" s="238">
        <v>30.735380841524915</v>
      </c>
      <c r="AW108" s="238">
        <v>27.458107979853185</v>
      </c>
      <c r="AX108" s="238">
        <v>6.0555167278924618</v>
      </c>
      <c r="AY108" s="238">
        <v>31.225067161196165</v>
      </c>
      <c r="AZ108" s="237">
        <v>31.815668270902552</v>
      </c>
      <c r="BA108" s="238">
        <v>31.304245077267712</v>
      </c>
      <c r="BB108" s="238">
        <v>29.711291664041873</v>
      </c>
      <c r="BC108" s="238">
        <v>23.33177276916102</v>
      </c>
      <c r="BD108" s="238">
        <v>32.109752030302673</v>
      </c>
      <c r="BE108" s="237">
        <v>36.217047819947346</v>
      </c>
      <c r="BF108" s="238">
        <v>35.466943440205164</v>
      </c>
      <c r="BG108" s="238">
        <v>34.9734450469793</v>
      </c>
      <c r="BH108" s="238">
        <v>32.322676197864887</v>
      </c>
      <c r="BI108" s="239">
        <v>37.796985182687798</v>
      </c>
    </row>
    <row r="109" spans="1:61" x14ac:dyDescent="0.25">
      <c r="A109" s="240" t="s">
        <v>1721</v>
      </c>
      <c r="B109" s="237" t="s">
        <v>1722</v>
      </c>
      <c r="C109" s="238" t="s">
        <v>1722</v>
      </c>
      <c r="D109" s="238" t="s">
        <v>1722</v>
      </c>
      <c r="E109" s="238" t="s">
        <v>1722</v>
      </c>
      <c r="F109" s="238" t="s">
        <v>1722</v>
      </c>
      <c r="G109" s="237">
        <v>35.750639840463393</v>
      </c>
      <c r="H109" s="238">
        <v>35.563378008956896</v>
      </c>
      <c r="I109" s="238">
        <v>35.599721033894269</v>
      </c>
      <c r="J109" s="238">
        <v>34.852969548117777</v>
      </c>
      <c r="K109" s="238">
        <v>36.477162321081721</v>
      </c>
      <c r="L109" s="237">
        <v>35.138516509164845</v>
      </c>
      <c r="M109" s="238">
        <v>34.953620052570628</v>
      </c>
      <c r="N109" s="238">
        <v>35.183563985829018</v>
      </c>
      <c r="O109" s="238">
        <v>35.224018550094563</v>
      </c>
      <c r="P109" s="238">
        <v>37.382341897433079</v>
      </c>
      <c r="Q109" s="237">
        <v>36.454313885119859</v>
      </c>
      <c r="R109" s="238">
        <v>35.751775957359825</v>
      </c>
      <c r="S109" s="238">
        <v>35.765739198834297</v>
      </c>
      <c r="T109" s="238">
        <v>35.561075218312396</v>
      </c>
      <c r="U109" s="238">
        <v>38.067176541073223</v>
      </c>
      <c r="V109" s="237">
        <v>36.582682389504697</v>
      </c>
      <c r="W109" s="238">
        <v>36.458046055393176</v>
      </c>
      <c r="X109" s="238">
        <v>36.456679481497979</v>
      </c>
      <c r="Y109" s="238">
        <v>36.064730440076779</v>
      </c>
      <c r="Z109" s="238">
        <v>37.616840589032151</v>
      </c>
      <c r="AA109" s="237">
        <v>37.645266701260397</v>
      </c>
      <c r="AB109" s="238">
        <v>37.495876182919815</v>
      </c>
      <c r="AC109" s="238">
        <v>37.538765588880899</v>
      </c>
      <c r="AD109" s="238">
        <v>37.070903410354937</v>
      </c>
      <c r="AE109" s="238">
        <v>38.466799392073469</v>
      </c>
      <c r="AF109" s="237">
        <v>8.9572154973304094</v>
      </c>
      <c r="AG109" s="238">
        <v>8.7394857007622946</v>
      </c>
      <c r="AH109" s="238">
        <v>5.0216759886722402</v>
      </c>
      <c r="AI109" s="238">
        <v>2.5924008621625496E-3</v>
      </c>
      <c r="AJ109" s="238">
        <v>31.680755213605991</v>
      </c>
      <c r="AK109" s="237">
        <v>18.594604039645162</v>
      </c>
      <c r="AL109" s="238">
        <v>18.391239235271215</v>
      </c>
      <c r="AM109" s="238">
        <v>15.341501599490263</v>
      </c>
      <c r="AN109" s="238">
        <v>2.3371791707798612E-3</v>
      </c>
      <c r="AO109" s="238">
        <v>29.573956194685241</v>
      </c>
      <c r="AP109" s="237">
        <v>24.220377620623193</v>
      </c>
      <c r="AQ109" s="238">
        <v>23.987243247148232</v>
      </c>
      <c r="AR109" s="238">
        <v>22.493909737182754</v>
      </c>
      <c r="AS109" s="238">
        <v>2.5031798134655783</v>
      </c>
      <c r="AT109" s="238">
        <v>25.527047130073154</v>
      </c>
      <c r="AU109" s="237">
        <v>27.917379936198014</v>
      </c>
      <c r="AV109" s="238">
        <v>27.714438963544243</v>
      </c>
      <c r="AW109" s="238">
        <v>26.470184924580359</v>
      </c>
      <c r="AX109" s="238">
        <v>6.0207444667844969</v>
      </c>
      <c r="AY109" s="238">
        <v>28.226887178486102</v>
      </c>
      <c r="AZ109" s="237">
        <v>29.55048277564951</v>
      </c>
      <c r="BA109" s="238">
        <v>29.38819962420822</v>
      </c>
      <c r="BB109" s="238">
        <v>29.038979300141147</v>
      </c>
      <c r="BC109" s="238">
        <v>23.22614035701859</v>
      </c>
      <c r="BD109" s="238">
        <v>29.379350960887411</v>
      </c>
      <c r="BE109" s="237">
        <v>35.299856630007248</v>
      </c>
      <c r="BF109" s="238">
        <v>34.604451855281923</v>
      </c>
      <c r="BG109" s="238">
        <v>34.336770880147157</v>
      </c>
      <c r="BH109" s="238">
        <v>31.98988010544381</v>
      </c>
      <c r="BI109" s="239">
        <v>34.892044734040091</v>
      </c>
    </row>
    <row r="110" spans="1:61" x14ac:dyDescent="0.25">
      <c r="A110" s="240" t="s">
        <v>1723</v>
      </c>
      <c r="B110" s="237">
        <v>52.740006042108412</v>
      </c>
      <c r="C110" s="238">
        <v>52.480816221389219</v>
      </c>
      <c r="D110" s="238">
        <v>51.43755320634947</v>
      </c>
      <c r="E110" s="238">
        <v>51.385541732092243</v>
      </c>
      <c r="F110" s="238">
        <v>52.852964459015631</v>
      </c>
      <c r="G110" s="237">
        <v>35.372254390748779</v>
      </c>
      <c r="H110" s="238">
        <v>35.500233750077747</v>
      </c>
      <c r="I110" s="238">
        <v>35.099446244611734</v>
      </c>
      <c r="J110" s="238">
        <v>32.943066684018163</v>
      </c>
      <c r="K110" s="238">
        <v>35.624226327377336</v>
      </c>
      <c r="L110" s="237">
        <v>34.722787878608251</v>
      </c>
      <c r="M110" s="238">
        <v>34.772589071872822</v>
      </c>
      <c r="N110" s="238">
        <v>34.99056720796397</v>
      </c>
      <c r="O110" s="238">
        <v>31.82878551058462</v>
      </c>
      <c r="P110" s="238">
        <v>36.314654763039997</v>
      </c>
      <c r="Q110" s="237">
        <v>36.727129367367709</v>
      </c>
      <c r="R110" s="238">
        <v>36.248266092276012</v>
      </c>
      <c r="S110" s="238">
        <v>35.828224006110808</v>
      </c>
      <c r="T110" s="238">
        <v>34.691426899180478</v>
      </c>
      <c r="U110" s="238">
        <v>38.396265671401309</v>
      </c>
      <c r="V110" s="237">
        <v>36.823694866938418</v>
      </c>
      <c r="W110" s="238">
        <v>36.83837178564908</v>
      </c>
      <c r="X110" s="238">
        <v>36.612191513096462</v>
      </c>
      <c r="Y110" s="238">
        <v>35.905934631914974</v>
      </c>
      <c r="Z110" s="238">
        <v>37.676519545069141</v>
      </c>
      <c r="AA110" s="237">
        <v>37.458653179079029</v>
      </c>
      <c r="AB110" s="238">
        <v>37.738332260372516</v>
      </c>
      <c r="AC110" s="238">
        <v>36.685717574156449</v>
      </c>
      <c r="AD110" s="238">
        <v>20.596578287888768</v>
      </c>
      <c r="AE110" s="238">
        <v>37.661496622739122</v>
      </c>
      <c r="AF110" s="237">
        <v>27.627599588998955</v>
      </c>
      <c r="AG110" s="238">
        <v>27.148613858303019</v>
      </c>
      <c r="AH110" s="238">
        <v>5.1326022201877963</v>
      </c>
      <c r="AI110" s="238">
        <v>0</v>
      </c>
      <c r="AJ110" s="238">
        <v>32.329842407560925</v>
      </c>
      <c r="AK110" s="237">
        <v>28.151704597335804</v>
      </c>
      <c r="AL110" s="238">
        <v>27.80977400584338</v>
      </c>
      <c r="AM110" s="238">
        <v>15.309758614913687</v>
      </c>
      <c r="AN110" s="238">
        <v>0</v>
      </c>
      <c r="AO110" s="238">
        <v>29.963858042325839</v>
      </c>
      <c r="AP110" s="237">
        <v>29.697907804240476</v>
      </c>
      <c r="AQ110" s="238">
        <v>28.914075175368257</v>
      </c>
      <c r="AR110" s="238">
        <v>22.651374993855399</v>
      </c>
      <c r="AS110" s="238">
        <v>0</v>
      </c>
      <c r="AT110" s="238">
        <v>30.167676193856042</v>
      </c>
      <c r="AU110" s="237">
        <v>30.687162608050048</v>
      </c>
      <c r="AV110" s="238">
        <v>30.75048780342588</v>
      </c>
      <c r="AW110" s="238">
        <v>27.516079013081026</v>
      </c>
      <c r="AX110" s="238">
        <v>0.37447050423961276</v>
      </c>
      <c r="AY110" s="238">
        <v>30.852840439870977</v>
      </c>
      <c r="AZ110" s="237">
        <v>31.804662803643282</v>
      </c>
      <c r="BA110" s="238">
        <v>31.538370333931635</v>
      </c>
      <c r="BB110" s="238">
        <v>29.816162251616166</v>
      </c>
      <c r="BC110" s="238">
        <v>1.4563264706192469</v>
      </c>
      <c r="BD110" s="238">
        <v>32.963365620852819</v>
      </c>
      <c r="BE110" s="237">
        <v>36.798270762901083</v>
      </c>
      <c r="BF110" s="238">
        <v>36.028825386980238</v>
      </c>
      <c r="BG110" s="238">
        <v>35.146193392289504</v>
      </c>
      <c r="BH110" s="238">
        <v>33.170894952817996</v>
      </c>
      <c r="BI110" s="239">
        <v>40.038254588051544</v>
      </c>
    </row>
    <row r="111" spans="1:61" x14ac:dyDescent="0.25">
      <c r="A111" s="240" t="s">
        <v>1724</v>
      </c>
      <c r="B111" s="237">
        <v>52.90849895957151</v>
      </c>
      <c r="C111" s="238">
        <v>52.621432327815519</v>
      </c>
      <c r="D111" s="238">
        <v>51.36635247734251</v>
      </c>
      <c r="E111" s="238">
        <v>51.792285125679904</v>
      </c>
      <c r="F111" s="238">
        <v>53.080771046831394</v>
      </c>
      <c r="G111" s="237">
        <v>35.584474246934015</v>
      </c>
      <c r="H111" s="238">
        <v>35.72866369658518</v>
      </c>
      <c r="I111" s="238">
        <v>35.072683103118592</v>
      </c>
      <c r="J111" s="238">
        <v>32.923105754565583</v>
      </c>
      <c r="K111" s="238">
        <v>35.821407835905575</v>
      </c>
      <c r="L111" s="237">
        <v>34.738301114244514</v>
      </c>
      <c r="M111" s="238">
        <v>34.746359136907678</v>
      </c>
      <c r="N111" s="238">
        <v>34.840188687260543</v>
      </c>
      <c r="O111" s="238">
        <v>32.203913966914961</v>
      </c>
      <c r="P111" s="238">
        <v>36.456477131416683</v>
      </c>
      <c r="Q111" s="237">
        <v>36.713187556535509</v>
      </c>
      <c r="R111" s="238">
        <v>36.184245499008199</v>
      </c>
      <c r="S111" s="238">
        <v>35.669155497103397</v>
      </c>
      <c r="T111" s="238">
        <v>34.598931485216227</v>
      </c>
      <c r="U111" s="238">
        <v>38.415010431395864</v>
      </c>
      <c r="V111" s="237">
        <v>36.647049195598072</v>
      </c>
      <c r="W111" s="238">
        <v>36.703191919318016</v>
      </c>
      <c r="X111" s="238">
        <v>36.45340187927625</v>
      </c>
      <c r="Y111" s="238">
        <v>36.040461122581505</v>
      </c>
      <c r="Z111" s="238">
        <v>37.626519545069151</v>
      </c>
      <c r="AA111" s="237">
        <v>37.445033520724266</v>
      </c>
      <c r="AB111" s="238">
        <v>37.724446344425104</v>
      </c>
      <c r="AC111" s="238">
        <v>36.696826108704521</v>
      </c>
      <c r="AD111" s="238">
        <v>25.099041301331265</v>
      </c>
      <c r="AE111" s="238">
        <v>37.813568015939964</v>
      </c>
      <c r="AF111" s="237">
        <v>28.136800668907153</v>
      </c>
      <c r="AG111" s="238">
        <v>27.608082743759649</v>
      </c>
      <c r="AH111" s="238">
        <v>5.1171182840058682</v>
      </c>
      <c r="AI111" s="238">
        <v>0</v>
      </c>
      <c r="AJ111" s="238">
        <v>32.396401036035869</v>
      </c>
      <c r="AK111" s="237">
        <v>28.581390975814148</v>
      </c>
      <c r="AL111" s="238">
        <v>28.302375720842111</v>
      </c>
      <c r="AM111" s="238">
        <v>15.356198353214744</v>
      </c>
      <c r="AN111" s="238">
        <v>0</v>
      </c>
      <c r="AO111" s="238">
        <v>30.383226503407329</v>
      </c>
      <c r="AP111" s="237">
        <v>30.006540001807441</v>
      </c>
      <c r="AQ111" s="238">
        <v>29.226764193811729</v>
      </c>
      <c r="AR111" s="238">
        <v>22.778035319554345</v>
      </c>
      <c r="AS111" s="238">
        <v>0.46611623738881131</v>
      </c>
      <c r="AT111" s="238">
        <v>30.49793286086749</v>
      </c>
      <c r="AU111" s="237">
        <v>30.865532485540697</v>
      </c>
      <c r="AV111" s="238">
        <v>30.968843573057395</v>
      </c>
      <c r="AW111" s="238">
        <v>27.506854809413628</v>
      </c>
      <c r="AX111" s="238">
        <v>1.4176383374785342</v>
      </c>
      <c r="AY111" s="238">
        <v>31.03130598548017</v>
      </c>
      <c r="AZ111" s="237">
        <v>32.019546723004858</v>
      </c>
      <c r="BA111" s="238">
        <v>31.758085189849574</v>
      </c>
      <c r="BB111" s="238">
        <v>29.739251073045409</v>
      </c>
      <c r="BC111" s="238">
        <v>5.5050371927752764</v>
      </c>
      <c r="BD111" s="238">
        <v>32.889576509233571</v>
      </c>
      <c r="BE111" s="237">
        <v>36.713152222161128</v>
      </c>
      <c r="BF111" s="238">
        <v>35.938825386980248</v>
      </c>
      <c r="BG111" s="238">
        <v>35.056396688082202</v>
      </c>
      <c r="BH111" s="238">
        <v>33.377305790839948</v>
      </c>
      <c r="BI111" s="239">
        <v>39.688248309529413</v>
      </c>
    </row>
    <row r="112" spans="1:61" x14ac:dyDescent="0.25">
      <c r="A112" s="240" t="s">
        <v>1725</v>
      </c>
      <c r="B112" s="237">
        <v>54.529951084332588</v>
      </c>
      <c r="C112" s="238">
        <v>54.043348784022605</v>
      </c>
      <c r="D112" s="238">
        <v>53.634660123236891</v>
      </c>
      <c r="E112" s="238">
        <v>52.46736091884717</v>
      </c>
      <c r="F112" s="238">
        <v>55.394444699343417</v>
      </c>
      <c r="G112" s="237">
        <v>36.260255948073336</v>
      </c>
      <c r="H112" s="238">
        <v>36.048789466318347</v>
      </c>
      <c r="I112" s="238">
        <v>36.084480148668803</v>
      </c>
      <c r="J112" s="238">
        <v>35.220150754578299</v>
      </c>
      <c r="K112" s="238">
        <v>37.074238755498094</v>
      </c>
      <c r="L112" s="237">
        <v>35.643531617188323</v>
      </c>
      <c r="M112" s="238">
        <v>35.486696475622189</v>
      </c>
      <c r="N112" s="238">
        <v>35.77206471521778</v>
      </c>
      <c r="O112" s="238">
        <v>35.833317665799157</v>
      </c>
      <c r="P112" s="238">
        <v>38.084526113713444</v>
      </c>
      <c r="Q112" s="237">
        <v>36.909481088873811</v>
      </c>
      <c r="R112" s="238">
        <v>36.36273280235006</v>
      </c>
      <c r="S112" s="238">
        <v>36.254290351395198</v>
      </c>
      <c r="T112" s="238">
        <v>36.129661144158426</v>
      </c>
      <c r="U112" s="238">
        <v>39.009537629420144</v>
      </c>
      <c r="V112" s="237">
        <v>37.182946620122095</v>
      </c>
      <c r="W112" s="238">
        <v>36.993160101554693</v>
      </c>
      <c r="X112" s="238">
        <v>36.99427833331054</v>
      </c>
      <c r="Y112" s="238">
        <v>36.671958868765813</v>
      </c>
      <c r="Z112" s="238">
        <v>38.435249549259815</v>
      </c>
      <c r="AA112" s="237">
        <v>38.182961287243394</v>
      </c>
      <c r="AB112" s="238">
        <v>38.070530515473244</v>
      </c>
      <c r="AC112" s="238">
        <v>38.095135225043222</v>
      </c>
      <c r="AD112" s="238">
        <v>37.644285095354377</v>
      </c>
      <c r="AE112" s="238">
        <v>39.139239269783552</v>
      </c>
      <c r="AF112" s="237">
        <v>14.999669329635502</v>
      </c>
      <c r="AG112" s="238">
        <v>14.662646448856558</v>
      </c>
      <c r="AH112" s="238">
        <v>5.16098943652133</v>
      </c>
      <c r="AI112" s="238">
        <v>4.8879831518145985E-3</v>
      </c>
      <c r="AJ112" s="238">
        <v>32.619981061401937</v>
      </c>
      <c r="AK112" s="237">
        <v>22.111326061201495</v>
      </c>
      <c r="AL112" s="238">
        <v>21.873540595558907</v>
      </c>
      <c r="AM112" s="238">
        <v>15.852668053219999</v>
      </c>
      <c r="AN112" s="238">
        <v>0.01</v>
      </c>
      <c r="AO112" s="238">
        <v>30.785813711059731</v>
      </c>
      <c r="AP112" s="237">
        <v>26.783313905573266</v>
      </c>
      <c r="AQ112" s="238">
        <v>26.271054709116264</v>
      </c>
      <c r="AR112" s="238">
        <v>23.389116839482746</v>
      </c>
      <c r="AS112" s="238">
        <v>2.5878030587082876</v>
      </c>
      <c r="AT112" s="238">
        <v>28.013970220028316</v>
      </c>
      <c r="AU112" s="237">
        <v>29.610378068172405</v>
      </c>
      <c r="AV112" s="238">
        <v>29.299413718987598</v>
      </c>
      <c r="AW112" s="238">
        <v>27.361708281924486</v>
      </c>
      <c r="AX112" s="238">
        <v>6.1620154267936389</v>
      </c>
      <c r="AY112" s="238">
        <v>29.917848610762526</v>
      </c>
      <c r="AZ112" s="237">
        <v>30.906996455486102</v>
      </c>
      <c r="BA112" s="238">
        <v>30.557746276719129</v>
      </c>
      <c r="BB112" s="238">
        <v>29.651297733707676</v>
      </c>
      <c r="BC112" s="238">
        <v>23.717134420767394</v>
      </c>
      <c r="BD112" s="238">
        <v>30.584158957513569</v>
      </c>
      <c r="BE112" s="237">
        <v>36.117101139476972</v>
      </c>
      <c r="BF112" s="238">
        <v>35.290333855868177</v>
      </c>
      <c r="BG112" s="238">
        <v>34.872833076774917</v>
      </c>
      <c r="BH112" s="238">
        <v>32.518361472664161</v>
      </c>
      <c r="BI112" s="239">
        <v>35.767845116599894</v>
      </c>
    </row>
    <row r="113" spans="1:61" x14ac:dyDescent="0.25">
      <c r="A113" s="240" t="s">
        <v>1726</v>
      </c>
      <c r="B113" s="237">
        <v>53.2260369274467</v>
      </c>
      <c r="C113" s="238">
        <v>52.85770710140585</v>
      </c>
      <c r="D113" s="238">
        <v>52.768177821492479</v>
      </c>
      <c r="E113" s="238">
        <v>52.246764145531607</v>
      </c>
      <c r="F113" s="238">
        <v>53.779256666173005</v>
      </c>
      <c r="G113" s="237">
        <v>34.005091455667518</v>
      </c>
      <c r="H113" s="238">
        <v>33.862895456241837</v>
      </c>
      <c r="I113" s="238">
        <v>34.067632654925873</v>
      </c>
      <c r="J113" s="238">
        <v>33.72363771933469</v>
      </c>
      <c r="K113" s="238">
        <v>34.511781750409931</v>
      </c>
      <c r="L113" s="237">
        <v>17.143724605702072</v>
      </c>
      <c r="M113" s="238">
        <v>17.131541398580662</v>
      </c>
      <c r="N113" s="238">
        <v>17.138358795145955</v>
      </c>
      <c r="O113" s="238">
        <v>17.466090723789396</v>
      </c>
      <c r="P113" s="238">
        <v>16.609886820186656</v>
      </c>
      <c r="Q113" s="237" t="s">
        <v>1722</v>
      </c>
      <c r="R113" s="238" t="s">
        <v>1722</v>
      </c>
      <c r="S113" s="238" t="s">
        <v>1722</v>
      </c>
      <c r="T113" s="238" t="s">
        <v>1722</v>
      </c>
      <c r="U113" s="238" t="s">
        <v>1722</v>
      </c>
      <c r="V113" s="237">
        <v>32.043039354408499</v>
      </c>
      <c r="W113" s="238">
        <v>32.362722236699817</v>
      </c>
      <c r="X113" s="238">
        <v>34.577734364632342</v>
      </c>
      <c r="Y113" s="238">
        <v>34.302842040997071</v>
      </c>
      <c r="Z113" s="238">
        <v>32.088277168669407</v>
      </c>
      <c r="AA113" s="237">
        <v>35.84528509342536</v>
      </c>
      <c r="AB113" s="238">
        <v>35.789089749924798</v>
      </c>
      <c r="AC113" s="238">
        <v>35.883280415314978</v>
      </c>
      <c r="AD113" s="238">
        <v>35.79332929657371</v>
      </c>
      <c r="AE113" s="238">
        <v>36.081615350438533</v>
      </c>
      <c r="AF113" s="237">
        <v>4.8124139392949106</v>
      </c>
      <c r="AG113" s="238">
        <v>4.9159569154501526</v>
      </c>
      <c r="AH113" s="238">
        <v>4.8877625214285576</v>
      </c>
      <c r="AI113" s="238">
        <v>2.5924008621625496E-3</v>
      </c>
      <c r="AJ113" s="238">
        <v>19.371881253175538</v>
      </c>
      <c r="AK113" s="237">
        <v>16.104707804779384</v>
      </c>
      <c r="AL113" s="238">
        <v>15.911869698112399</v>
      </c>
      <c r="AM113" s="238">
        <v>15.196428669959799</v>
      </c>
      <c r="AN113" s="238">
        <v>7.7386681474169135E-3</v>
      </c>
      <c r="AO113" s="238">
        <v>27.023746230366694</v>
      </c>
      <c r="AP113" s="237">
        <v>22.736019997868841</v>
      </c>
      <c r="AQ113" s="238">
        <v>22.681183705020118</v>
      </c>
      <c r="AR113" s="238">
        <v>22.523909737182755</v>
      </c>
      <c r="AS113" s="238">
        <v>2.5543250969068816</v>
      </c>
      <c r="AT113" s="238">
        <v>23.578021867298204</v>
      </c>
      <c r="AU113" s="237">
        <v>26.907699395242499</v>
      </c>
      <c r="AV113" s="238">
        <v>26.832498318021877</v>
      </c>
      <c r="AW113" s="238">
        <v>26.40612109197302</v>
      </c>
      <c r="AX113" s="238">
        <v>6.1727145840576281</v>
      </c>
      <c r="AY113" s="238">
        <v>27.030837279344102</v>
      </c>
      <c r="AZ113" s="237">
        <v>27.967583974004949</v>
      </c>
      <c r="BA113" s="238">
        <v>27.781119918677042</v>
      </c>
      <c r="BB113" s="238">
        <v>27.84717104199051</v>
      </c>
      <c r="BC113" s="238">
        <v>23.277837825413066</v>
      </c>
      <c r="BD113" s="238">
        <v>28.753204531473077</v>
      </c>
      <c r="BE113" s="237">
        <v>29.58510412461964</v>
      </c>
      <c r="BF113" s="238">
        <v>29.348918182938174</v>
      </c>
      <c r="BG113" s="238">
        <v>31.385120781530183</v>
      </c>
      <c r="BH113" s="238">
        <v>31.186175735638173</v>
      </c>
      <c r="BI113" s="239">
        <v>30.412229081770445</v>
      </c>
    </row>
    <row r="114" spans="1:61" x14ac:dyDescent="0.25">
      <c r="A114" s="240" t="s">
        <v>1727</v>
      </c>
      <c r="B114" s="237">
        <v>53.059351941521427</v>
      </c>
      <c r="C114" s="238">
        <v>52.688701377720442</v>
      </c>
      <c r="D114" s="238">
        <v>52.606682117426324</v>
      </c>
      <c r="E114" s="238">
        <v>52.085113683470048</v>
      </c>
      <c r="F114" s="238">
        <v>53.607316020207357</v>
      </c>
      <c r="G114" s="237">
        <v>33.874346941595874</v>
      </c>
      <c r="H114" s="238">
        <v>33.755474777632642</v>
      </c>
      <c r="I114" s="238">
        <v>33.957632654925874</v>
      </c>
      <c r="J114" s="238">
        <v>33.616250160020961</v>
      </c>
      <c r="K114" s="238">
        <v>34.316193065206861</v>
      </c>
      <c r="L114" s="237">
        <v>17.088791847150372</v>
      </c>
      <c r="M114" s="238">
        <v>17.076594852748602</v>
      </c>
      <c r="N114" s="238">
        <v>17.083440174091468</v>
      </c>
      <c r="O114" s="238">
        <v>17.408871729802136</v>
      </c>
      <c r="P114" s="238">
        <v>16.559979916603332</v>
      </c>
      <c r="Q114" s="237" t="s">
        <v>1722</v>
      </c>
      <c r="R114" s="238" t="s">
        <v>1722</v>
      </c>
      <c r="S114" s="238" t="s">
        <v>1722</v>
      </c>
      <c r="T114" s="238" t="s">
        <v>1722</v>
      </c>
      <c r="U114" s="238" t="s">
        <v>1722</v>
      </c>
      <c r="V114" s="237">
        <v>31.797319414319109</v>
      </c>
      <c r="W114" s="238">
        <v>32.114806027117659</v>
      </c>
      <c r="X114" s="238">
        <v>34.310212530492187</v>
      </c>
      <c r="Y114" s="238">
        <v>34.036982323988184</v>
      </c>
      <c r="Z114" s="238">
        <v>31.787695981833949</v>
      </c>
      <c r="AA114" s="237">
        <v>35.56955455871443</v>
      </c>
      <c r="AB114" s="238">
        <v>35.513223808195143</v>
      </c>
      <c r="AC114" s="238">
        <v>35.562493638182552</v>
      </c>
      <c r="AD114" s="238">
        <v>35.574231096841544</v>
      </c>
      <c r="AE114" s="238">
        <v>35.741758886472759</v>
      </c>
      <c r="AF114" s="237">
        <v>4.765842191495282</v>
      </c>
      <c r="AG114" s="238">
        <v>4.8694581112052227</v>
      </c>
      <c r="AH114" s="238">
        <v>4.8722785852466286</v>
      </c>
      <c r="AI114" s="238">
        <v>2.5924008621625496E-3</v>
      </c>
      <c r="AJ114" s="238">
        <v>19.191483017339852</v>
      </c>
      <c r="AK114" s="237">
        <v>15.953993007195081</v>
      </c>
      <c r="AL114" s="238">
        <v>15.825779935066727</v>
      </c>
      <c r="AM114" s="238">
        <v>15.144588656756614</v>
      </c>
      <c r="AN114" s="238">
        <v>7.7386681474169135E-3</v>
      </c>
      <c r="AO114" s="238">
        <v>26.770596443963477</v>
      </c>
      <c r="AP114" s="237">
        <v>22.5594363072059</v>
      </c>
      <c r="AQ114" s="238">
        <v>22.543879976593487</v>
      </c>
      <c r="AR114" s="238">
        <v>22.453909737182755</v>
      </c>
      <c r="AS114" s="238">
        <v>2.5465994134142491</v>
      </c>
      <c r="AT114" s="238">
        <v>23.355045394884673</v>
      </c>
      <c r="AU114" s="237">
        <v>26.733627478361917</v>
      </c>
      <c r="AV114" s="238">
        <v>26.702487303297865</v>
      </c>
      <c r="AW114" s="238">
        <v>26.318304923467636</v>
      </c>
      <c r="AX114" s="238">
        <v>6.1539910588456479</v>
      </c>
      <c r="AY114" s="238">
        <v>26.772260706284801</v>
      </c>
      <c r="AZ114" s="237">
        <v>27.836228131693453</v>
      </c>
      <c r="BA114" s="238">
        <v>27.691119918677039</v>
      </c>
      <c r="BB114" s="238">
        <v>27.75717104199051</v>
      </c>
      <c r="BC114" s="238">
        <v>23.20031030883268</v>
      </c>
      <c r="BD114" s="238">
        <v>28.480865572489254</v>
      </c>
      <c r="BE114" s="237">
        <v>29.487376722055853</v>
      </c>
      <c r="BF114" s="238">
        <v>29.25379640682949</v>
      </c>
      <c r="BG114" s="238">
        <v>31.287387038400148</v>
      </c>
      <c r="BH114" s="238">
        <v>31.085854891905694</v>
      </c>
      <c r="BI114" s="239">
        <v>30.314502018587863</v>
      </c>
    </row>
    <row r="115" spans="1:61" x14ac:dyDescent="0.25">
      <c r="A115" s="240" t="s">
        <v>1728</v>
      </c>
      <c r="B115" s="237">
        <v>54.333688834240114</v>
      </c>
      <c r="C115" s="238">
        <v>53.713535476454005</v>
      </c>
      <c r="D115" s="238">
        <v>48.909988866526426</v>
      </c>
      <c r="E115" s="238">
        <v>42.268410767897301</v>
      </c>
      <c r="F115" s="238">
        <v>55.260273054886845</v>
      </c>
      <c r="G115" s="237">
        <v>37.505361951648645</v>
      </c>
      <c r="H115" s="238">
        <v>37.304490047894511</v>
      </c>
      <c r="I115" s="238">
        <v>34.267361993519401</v>
      </c>
      <c r="J115" s="238">
        <v>31.420843435495236</v>
      </c>
      <c r="K115" s="238">
        <v>38.312857573736096</v>
      </c>
      <c r="L115" s="237">
        <v>36.738618064127962</v>
      </c>
      <c r="M115" s="238">
        <v>36.619289239429868</v>
      </c>
      <c r="N115" s="238">
        <v>33.734773512768307</v>
      </c>
      <c r="O115" s="238">
        <v>32.862969573158367</v>
      </c>
      <c r="P115" s="238">
        <v>38.977382820363886</v>
      </c>
      <c r="Q115" s="237">
        <v>38.475960849163272</v>
      </c>
      <c r="R115" s="238">
        <v>38.082523523265849</v>
      </c>
      <c r="S115" s="238">
        <v>34.135504459590763</v>
      </c>
      <c r="T115" s="238">
        <v>33.33121339159068</v>
      </c>
      <c r="U115" s="238">
        <v>40.051198828053742</v>
      </c>
      <c r="V115" s="237">
        <v>37.797438333621642</v>
      </c>
      <c r="W115" s="238">
        <v>37.599355530345477</v>
      </c>
      <c r="X115" s="238">
        <v>34.511837035559552</v>
      </c>
      <c r="Y115" s="238">
        <v>31.698469723466552</v>
      </c>
      <c r="Z115" s="238">
        <v>39.007210244715374</v>
      </c>
      <c r="AA115" s="237">
        <v>38.556508477197134</v>
      </c>
      <c r="AB115" s="238">
        <v>38.41905386678971</v>
      </c>
      <c r="AC115" s="238">
        <v>34.312383180520207</v>
      </c>
      <c r="AD115" s="238">
        <v>26.397554290665735</v>
      </c>
      <c r="AE115" s="238">
        <v>39.452673487083032</v>
      </c>
      <c r="AF115" s="237">
        <v>32.236459355499719</v>
      </c>
      <c r="AG115" s="238">
        <v>31.620587476956796</v>
      </c>
      <c r="AH115" s="238">
        <v>4.7200198794576718</v>
      </c>
      <c r="AI115" s="238">
        <v>0</v>
      </c>
      <c r="AJ115" s="238">
        <v>34.444319738546113</v>
      </c>
      <c r="AK115" s="237">
        <v>31.918209639668277</v>
      </c>
      <c r="AL115" s="238">
        <v>31.628646870909098</v>
      </c>
      <c r="AM115" s="238">
        <v>14.75179898315773</v>
      </c>
      <c r="AN115" s="238">
        <v>0</v>
      </c>
      <c r="AO115" s="238">
        <v>33.184402496566179</v>
      </c>
      <c r="AP115" s="237">
        <v>33.504956412307337</v>
      </c>
      <c r="AQ115" s="238">
        <v>32.800278696459408</v>
      </c>
      <c r="AR115" s="238">
        <v>22.071466558157574</v>
      </c>
      <c r="AS115" s="238">
        <v>2.5752278308774105E-3</v>
      </c>
      <c r="AT115" s="238">
        <v>34.11834209249821</v>
      </c>
      <c r="AU115" s="237">
        <v>33.577077080266157</v>
      </c>
      <c r="AV115" s="238">
        <v>33.353459367576228</v>
      </c>
      <c r="AW115" s="238">
        <v>27.401858638486434</v>
      </c>
      <c r="AX115" s="238">
        <v>5.3495786319944687E-3</v>
      </c>
      <c r="AY115" s="238">
        <v>33.744933712596556</v>
      </c>
      <c r="AZ115" s="237">
        <v>34.037763011404977</v>
      </c>
      <c r="BA115" s="238">
        <v>33.846942838862546</v>
      </c>
      <c r="BB115" s="238">
        <v>29.141069784982307</v>
      </c>
      <c r="BC115" s="238">
        <v>0.29005174977066889</v>
      </c>
      <c r="BD115" s="238">
        <v>34.183136454911605</v>
      </c>
      <c r="BE115" s="237">
        <v>37.816790193819706</v>
      </c>
      <c r="BF115" s="238">
        <v>37.151179668438182</v>
      </c>
      <c r="BG115" s="238">
        <v>33.049154544219377</v>
      </c>
      <c r="BH115" s="238">
        <v>24.80911408316441</v>
      </c>
      <c r="BI115" s="239">
        <v>39.974511006335284</v>
      </c>
    </row>
    <row r="116" spans="1:61" x14ac:dyDescent="0.25">
      <c r="A116" s="240" t="s">
        <v>1729</v>
      </c>
      <c r="B116" s="237">
        <v>55.379809080667791</v>
      </c>
      <c r="C116" s="238">
        <v>54.882796717441948</v>
      </c>
      <c r="D116" s="238">
        <v>54.408772838291874</v>
      </c>
      <c r="E116" s="238">
        <v>53.316882062297708</v>
      </c>
      <c r="F116" s="238">
        <v>56.363352576593108</v>
      </c>
      <c r="G116" s="237">
        <v>36.963879580770609</v>
      </c>
      <c r="H116" s="238">
        <v>36.695445278969956</v>
      </c>
      <c r="I116" s="238">
        <v>36.88573631193038</v>
      </c>
      <c r="J116" s="238">
        <v>35.934768963649176</v>
      </c>
      <c r="K116" s="238">
        <v>37.86530818300875</v>
      </c>
      <c r="L116" s="237">
        <v>36.421954588497151</v>
      </c>
      <c r="M116" s="238">
        <v>36.170201178894757</v>
      </c>
      <c r="N116" s="238">
        <v>36.950914260752477</v>
      </c>
      <c r="O116" s="238">
        <v>37.083081169543412</v>
      </c>
      <c r="P116" s="238">
        <v>39.45677980795071</v>
      </c>
      <c r="Q116" s="237">
        <v>37.814908511420171</v>
      </c>
      <c r="R116" s="238">
        <v>37.03270704562317</v>
      </c>
      <c r="S116" s="238">
        <v>37.495981921658952</v>
      </c>
      <c r="T116" s="238">
        <v>37.374303754912162</v>
      </c>
      <c r="U116" s="238">
        <v>40.412718413427754</v>
      </c>
      <c r="V116" s="237">
        <v>38.019193897752757</v>
      </c>
      <c r="W116" s="238">
        <v>37.844929131744898</v>
      </c>
      <c r="X116" s="238">
        <v>38.300460859403337</v>
      </c>
      <c r="Y116" s="238">
        <v>37.912066972100405</v>
      </c>
      <c r="Z116" s="238">
        <v>39.782374333635453</v>
      </c>
      <c r="AA116" s="237">
        <v>39.011029544924021</v>
      </c>
      <c r="AB116" s="238">
        <v>38.848409700604968</v>
      </c>
      <c r="AC116" s="238">
        <v>39.166557285495053</v>
      </c>
      <c r="AD116" s="238">
        <v>39.087836873937967</v>
      </c>
      <c r="AE116" s="238">
        <v>40.191719467154158</v>
      </c>
      <c r="AF116" s="237">
        <v>21.805595693910206</v>
      </c>
      <c r="AG116" s="238">
        <v>21.329272582332717</v>
      </c>
      <c r="AH116" s="238">
        <v>5.2822802699464324</v>
      </c>
      <c r="AI116" s="238">
        <v>7.4785874872338046E-3</v>
      </c>
      <c r="AJ116" s="238">
        <v>33.566243672808262</v>
      </c>
      <c r="AK116" s="237">
        <v>25.940596382234816</v>
      </c>
      <c r="AL116" s="238">
        <v>25.591781403576544</v>
      </c>
      <c r="AM116" s="238">
        <v>16.320067140820829</v>
      </c>
      <c r="AN116" s="238">
        <v>0.01</v>
      </c>
      <c r="AO116" s="238">
        <v>31.815092665816568</v>
      </c>
      <c r="AP116" s="237">
        <v>29.235397657608324</v>
      </c>
      <c r="AQ116" s="238">
        <v>28.565374699291304</v>
      </c>
      <c r="AR116" s="238">
        <v>24.04953120013608</v>
      </c>
      <c r="AS116" s="238">
        <v>2.7165644502521582</v>
      </c>
      <c r="AT116" s="238">
        <v>30.520664998056162</v>
      </c>
      <c r="AU116" s="237">
        <v>30.966298600594794</v>
      </c>
      <c r="AV116" s="238">
        <v>30.715391796709874</v>
      </c>
      <c r="AW116" s="238">
        <v>28.156624680501512</v>
      </c>
      <c r="AX116" s="238">
        <v>6.4535674622373378</v>
      </c>
      <c r="AY116" s="238">
        <v>31.339416250685556</v>
      </c>
      <c r="AZ116" s="237">
        <v>32.178055411885367</v>
      </c>
      <c r="BA116" s="238">
        <v>31.761965839374703</v>
      </c>
      <c r="BB116" s="238">
        <v>30.473868735176996</v>
      </c>
      <c r="BC116" s="238">
        <v>24.773554285593789</v>
      </c>
      <c r="BD116" s="238">
        <v>39.958316309356604</v>
      </c>
      <c r="BE116" s="237">
        <v>37.084061832416282</v>
      </c>
      <c r="BF116" s="238">
        <v>36.341189212841613</v>
      </c>
      <c r="BG116" s="238">
        <v>35.884184696676279</v>
      </c>
      <c r="BH116" s="238">
        <v>33.594192775460961</v>
      </c>
      <c r="BI116" s="239">
        <v>48.422495583532729</v>
      </c>
    </row>
    <row r="117" spans="1:61" x14ac:dyDescent="0.25">
      <c r="A117" s="240" t="s">
        <v>1730</v>
      </c>
      <c r="B117" s="237">
        <v>55.335044186447035</v>
      </c>
      <c r="C117" s="238">
        <v>54.687614320832147</v>
      </c>
      <c r="D117" s="238">
        <v>54.339617081244597</v>
      </c>
      <c r="E117" s="238">
        <v>53.340678177379715</v>
      </c>
      <c r="F117" s="238">
        <v>56.770750400013938</v>
      </c>
      <c r="G117" s="237">
        <v>36.496148831486494</v>
      </c>
      <c r="H117" s="238">
        <v>36.230159498040678</v>
      </c>
      <c r="I117" s="238">
        <v>36.404794634087445</v>
      </c>
      <c r="J117" s="238">
        <v>35.6385439873238</v>
      </c>
      <c r="K117" s="238">
        <v>37.71643008371543</v>
      </c>
      <c r="L117" s="237">
        <v>35.953903130821111</v>
      </c>
      <c r="M117" s="238">
        <v>35.715503396895627</v>
      </c>
      <c r="N117" s="238">
        <v>36.2001467514147</v>
      </c>
      <c r="O117" s="238">
        <v>36.417216717188332</v>
      </c>
      <c r="P117" s="238">
        <v>38.840318743251352</v>
      </c>
      <c r="Q117" s="237">
        <v>37.254014388285846</v>
      </c>
      <c r="R117" s="238">
        <v>36.603764434215108</v>
      </c>
      <c r="S117" s="238">
        <v>36.70988727308945</v>
      </c>
      <c r="T117" s="238">
        <v>36.671594902550559</v>
      </c>
      <c r="U117" s="238">
        <v>39.702485329836755</v>
      </c>
      <c r="V117" s="237">
        <v>37.505889203818782</v>
      </c>
      <c r="W117" s="238">
        <v>37.22537439317643</v>
      </c>
      <c r="X117" s="238">
        <v>37.449364748972734</v>
      </c>
      <c r="Y117" s="238">
        <v>37.135188590686944</v>
      </c>
      <c r="Z117" s="238">
        <v>38.934928505296803</v>
      </c>
      <c r="AA117" s="237">
        <v>38.487248728383264</v>
      </c>
      <c r="AB117" s="238">
        <v>38.312890229094023</v>
      </c>
      <c r="AC117" s="238">
        <v>38.411242691194467</v>
      </c>
      <c r="AD117" s="238">
        <v>38.195380556207191</v>
      </c>
      <c r="AE117" s="238">
        <v>39.6837934439449</v>
      </c>
      <c r="AF117" s="237">
        <v>16.682964978058845</v>
      </c>
      <c r="AG117" s="238">
        <v>16.298082712620197</v>
      </c>
      <c r="AH117" s="238">
        <v>5.1790540287335798</v>
      </c>
      <c r="AI117" s="238">
        <v>4.8879831518145985E-3</v>
      </c>
      <c r="AJ117" s="238">
        <v>33.171665517425808</v>
      </c>
      <c r="AK117" s="237">
        <v>23.078111928222619</v>
      </c>
      <c r="AL117" s="238">
        <v>22.753664545145181</v>
      </c>
      <c r="AM117" s="238">
        <v>15.978767398972646</v>
      </c>
      <c r="AN117" s="238">
        <v>0.01</v>
      </c>
      <c r="AO117" s="238">
        <v>31.204249857160697</v>
      </c>
      <c r="AP117" s="237">
        <v>27.140787910097266</v>
      </c>
      <c r="AQ117" s="238">
        <v>26.652769048496278</v>
      </c>
      <c r="AR117" s="238">
        <v>23.329116839482747</v>
      </c>
      <c r="AS117" s="238">
        <v>2.6006791978626751</v>
      </c>
      <c r="AT117" s="238">
        <v>28.756395881557779</v>
      </c>
      <c r="AU117" s="237">
        <v>29.57500410516521</v>
      </c>
      <c r="AV117" s="238">
        <v>29.182608495031463</v>
      </c>
      <c r="AW117" s="238">
        <v>27.298310135261183</v>
      </c>
      <c r="AX117" s="238">
        <v>6.1780641626896218</v>
      </c>
      <c r="AY117" s="238">
        <v>29.988762932597115</v>
      </c>
      <c r="AZ117" s="237">
        <v>30.80539493716012</v>
      </c>
      <c r="BA117" s="238">
        <v>30.370737791047937</v>
      </c>
      <c r="BB117" s="238">
        <v>29.531470340360986</v>
      </c>
      <c r="BC117" s="238">
        <v>23.744761375354543</v>
      </c>
      <c r="BD117" s="238">
        <v>36.96392002213117</v>
      </c>
      <c r="BE117" s="237">
        <v>36.099710001300799</v>
      </c>
      <c r="BF117" s="238">
        <v>35.189302833724881</v>
      </c>
      <c r="BG117" s="238">
        <v>34.919600970791159</v>
      </c>
      <c r="BH117" s="238">
        <v>32.654036850730733</v>
      </c>
      <c r="BI117" s="239">
        <v>45.066172913939532</v>
      </c>
    </row>
    <row r="118" spans="1:61" x14ac:dyDescent="0.25">
      <c r="A118" s="240" t="s">
        <v>1731</v>
      </c>
      <c r="B118" s="237">
        <v>55.196771551833663</v>
      </c>
      <c r="C118" s="238">
        <v>54.577195348282586</v>
      </c>
      <c r="D118" s="238">
        <v>54.310801833262389</v>
      </c>
      <c r="E118" s="238">
        <v>53.306380071266773</v>
      </c>
      <c r="F118" s="238">
        <v>56.40562036765467</v>
      </c>
      <c r="G118" s="237">
        <v>36.757886154820049</v>
      </c>
      <c r="H118" s="238">
        <v>36.532882129750575</v>
      </c>
      <c r="I118" s="238">
        <v>36.730646037075829</v>
      </c>
      <c r="J118" s="238">
        <v>35.942306069435951</v>
      </c>
      <c r="K118" s="238">
        <v>37.709760043935617</v>
      </c>
      <c r="L118" s="237">
        <v>36.272720866855266</v>
      </c>
      <c r="M118" s="238">
        <v>36.090815365391109</v>
      </c>
      <c r="N118" s="238">
        <v>36.716298159696066</v>
      </c>
      <c r="O118" s="238">
        <v>36.963477885136328</v>
      </c>
      <c r="P118" s="238">
        <v>39.16687919427531</v>
      </c>
      <c r="Q118" s="237">
        <v>37.648744275780189</v>
      </c>
      <c r="R118" s="238">
        <v>37.021343513877746</v>
      </c>
      <c r="S118" s="238">
        <v>37.22821876737585</v>
      </c>
      <c r="T118" s="238">
        <v>37.165155969986756</v>
      </c>
      <c r="U118" s="238">
        <v>40.126756238697013</v>
      </c>
      <c r="V118" s="237">
        <v>37.856251314056067</v>
      </c>
      <c r="W118" s="238">
        <v>37.58429737983294</v>
      </c>
      <c r="X118" s="238">
        <v>38.017622006979529</v>
      </c>
      <c r="Y118" s="238">
        <v>37.631397921912722</v>
      </c>
      <c r="Z118" s="238">
        <v>39.492716116519993</v>
      </c>
      <c r="AA118" s="237">
        <v>38.841363250462038</v>
      </c>
      <c r="AB118" s="238">
        <v>38.717131282081667</v>
      </c>
      <c r="AC118" s="238">
        <v>38.943126906117051</v>
      </c>
      <c r="AD118" s="238">
        <v>38.910550991718445</v>
      </c>
      <c r="AE118" s="238">
        <v>39.990722093803889</v>
      </c>
      <c r="AF118" s="237">
        <v>19.688998273265646</v>
      </c>
      <c r="AG118" s="238">
        <v>19.263523647302076</v>
      </c>
      <c r="AH118" s="238">
        <v>5.2719576458251467</v>
      </c>
      <c r="AI118" s="238">
        <v>7.4785874872338046E-3</v>
      </c>
      <c r="AJ118" s="238">
        <v>33.431441539613473</v>
      </c>
      <c r="AK118" s="237">
        <v>24.782827910538334</v>
      </c>
      <c r="AL118" s="238">
        <v>24.433895812447691</v>
      </c>
      <c r="AM118" s="238">
        <v>16.291446996768176</v>
      </c>
      <c r="AN118" s="238">
        <v>0.01</v>
      </c>
      <c r="AO118" s="238">
        <v>31.561879632817845</v>
      </c>
      <c r="AP118" s="237">
        <v>28.458285816026624</v>
      </c>
      <c r="AQ118" s="238">
        <v>27.87099021116433</v>
      </c>
      <c r="AR118" s="238">
        <v>23.826896730916435</v>
      </c>
      <c r="AS118" s="238">
        <v>2.6882369441125071</v>
      </c>
      <c r="AT118" s="238">
        <v>29.723379471275766</v>
      </c>
      <c r="AU118" s="237">
        <v>30.475095990692154</v>
      </c>
      <c r="AV118" s="238">
        <v>30.121406282560415</v>
      </c>
      <c r="AW118" s="238">
        <v>27.875336622954148</v>
      </c>
      <c r="AX118" s="238">
        <v>6.3866977293374072</v>
      </c>
      <c r="AY118" s="238">
        <v>30.881459810182474</v>
      </c>
      <c r="AZ118" s="237">
        <v>31.696953836578334</v>
      </c>
      <c r="BA118" s="238">
        <v>31.171457181686147</v>
      </c>
      <c r="BB118" s="238">
        <v>30.156384037034329</v>
      </c>
      <c r="BC118" s="238">
        <v>24.518080243776428</v>
      </c>
      <c r="BD118" s="238">
        <v>45.691222824509886</v>
      </c>
      <c r="BE118" s="237">
        <v>36.633152222161129</v>
      </c>
      <c r="BF118" s="238">
        <v>35.963216506436808</v>
      </c>
      <c r="BG118" s="238">
        <v>35.520060857348049</v>
      </c>
      <c r="BH118" s="238">
        <v>33.273376344306193</v>
      </c>
      <c r="BI118" s="239">
        <v>56.365197704641126</v>
      </c>
    </row>
    <row r="119" spans="1:61" x14ac:dyDescent="0.25">
      <c r="A119" s="240" t="s">
        <v>1732</v>
      </c>
      <c r="B119" s="237">
        <v>53.356087424226587</v>
      </c>
      <c r="C119" s="238">
        <v>52.797618203887943</v>
      </c>
      <c r="D119" s="238">
        <v>49.682131560132746</v>
      </c>
      <c r="E119" s="238">
        <v>44.311912859421923</v>
      </c>
      <c r="F119" s="238">
        <v>54.115797177203511</v>
      </c>
      <c r="G119" s="237">
        <v>36.951365259477321</v>
      </c>
      <c r="H119" s="238">
        <v>36.759904661939416</v>
      </c>
      <c r="I119" s="238">
        <v>34.853233432206572</v>
      </c>
      <c r="J119" s="238">
        <v>32.079001715085553</v>
      </c>
      <c r="K119" s="238">
        <v>37.588321633870514</v>
      </c>
      <c r="L119" s="237">
        <v>36.005937267989218</v>
      </c>
      <c r="M119" s="238">
        <v>35.886654223478814</v>
      </c>
      <c r="N119" s="238">
        <v>34.306721084945742</v>
      </c>
      <c r="O119" s="238">
        <v>33.480244730955491</v>
      </c>
      <c r="P119" s="238">
        <v>38.140096775964651</v>
      </c>
      <c r="Q119" s="237">
        <v>37.728944665875169</v>
      </c>
      <c r="R119" s="238">
        <v>37.340305295195407</v>
      </c>
      <c r="S119" s="238">
        <v>34.711007703606796</v>
      </c>
      <c r="T119" s="238">
        <v>33.927000315436231</v>
      </c>
      <c r="U119" s="238">
        <v>39.195440104897344</v>
      </c>
      <c r="V119" s="237">
        <v>36.981553166228274</v>
      </c>
      <c r="W119" s="238">
        <v>36.783519834216811</v>
      </c>
      <c r="X119" s="238">
        <v>35.069592206866758</v>
      </c>
      <c r="Y119" s="238">
        <v>32.565988793969787</v>
      </c>
      <c r="Z119" s="238">
        <v>38.166864894892257</v>
      </c>
      <c r="AA119" s="237">
        <v>37.703212711260846</v>
      </c>
      <c r="AB119" s="238">
        <v>37.536322446288317</v>
      </c>
      <c r="AC119" s="238">
        <v>34.959022246935646</v>
      </c>
      <c r="AD119" s="238">
        <v>28.274786157059669</v>
      </c>
      <c r="AE119" s="238">
        <v>38.612561864255845</v>
      </c>
      <c r="AF119" s="237">
        <v>31.74377492393095</v>
      </c>
      <c r="AG119" s="238">
        <v>31.132939128593492</v>
      </c>
      <c r="AH119" s="238">
        <v>4.9855598627257267</v>
      </c>
      <c r="AI119" s="238">
        <v>0</v>
      </c>
      <c r="AJ119" s="238">
        <v>33.799587839567259</v>
      </c>
      <c r="AK119" s="237">
        <v>31.525527711156709</v>
      </c>
      <c r="AL119" s="238">
        <v>31.258984459548536</v>
      </c>
      <c r="AM119" s="238">
        <v>15.493177886636538</v>
      </c>
      <c r="AN119" s="238">
        <v>0</v>
      </c>
      <c r="AO119" s="238">
        <v>32.671696874184114</v>
      </c>
      <c r="AP119" s="237">
        <v>32.978048218252745</v>
      </c>
      <c r="AQ119" s="238">
        <v>32.285713342435869</v>
      </c>
      <c r="AR119" s="238">
        <v>22.908368977218554</v>
      </c>
      <c r="AS119" s="238">
        <v>0</v>
      </c>
      <c r="AT119" s="238">
        <v>33.500547984292353</v>
      </c>
      <c r="AU119" s="237">
        <v>33.227077080266156</v>
      </c>
      <c r="AV119" s="238">
        <v>32.996097304667266</v>
      </c>
      <c r="AW119" s="238">
        <v>27.9792635252997</v>
      </c>
      <c r="AX119" s="238">
        <v>0</v>
      </c>
      <c r="AY119" s="238">
        <v>33.389315020868779</v>
      </c>
      <c r="AZ119" s="237">
        <v>33.677763011404977</v>
      </c>
      <c r="BA119" s="238">
        <v>33.489425695502803</v>
      </c>
      <c r="BB119" s="238">
        <v>29.766156088308957</v>
      </c>
      <c r="BC119" s="238">
        <v>0.29834288546092935</v>
      </c>
      <c r="BD119" s="238">
        <v>33.825576474411804</v>
      </c>
      <c r="BE119" s="237">
        <v>37.195281355732178</v>
      </c>
      <c r="BF119" s="238">
        <v>36.581151686626363</v>
      </c>
      <c r="BG119" s="238">
        <v>33.663098499021295</v>
      </c>
      <c r="BH119" s="238">
        <v>26.966131295137259</v>
      </c>
      <c r="BI119" s="239">
        <v>39.139427157962459</v>
      </c>
    </row>
    <row r="120" spans="1:61" x14ac:dyDescent="0.25">
      <c r="A120" s="240" t="s">
        <v>1733</v>
      </c>
      <c r="B120" s="237">
        <v>53.959696101710705</v>
      </c>
      <c r="C120" s="238">
        <v>53.527056154490595</v>
      </c>
      <c r="D120" s="238">
        <v>53.109743971434824</v>
      </c>
      <c r="E120" s="238">
        <v>52.028340305082054</v>
      </c>
      <c r="F120" s="238">
        <v>54.511864495701722</v>
      </c>
      <c r="G120" s="237">
        <v>35.693232904722343</v>
      </c>
      <c r="H120" s="238">
        <v>35.535426603221993</v>
      </c>
      <c r="I120" s="238">
        <v>35.547092408950149</v>
      </c>
      <c r="J120" s="238">
        <v>34.829916856925578</v>
      </c>
      <c r="K120" s="238">
        <v>36.412346419374899</v>
      </c>
      <c r="L120" s="237">
        <v>35.086214191613301</v>
      </c>
      <c r="M120" s="238">
        <v>34.891308838239617</v>
      </c>
      <c r="N120" s="238">
        <v>35.128949888587876</v>
      </c>
      <c r="O120" s="238">
        <v>35.171714658097926</v>
      </c>
      <c r="P120" s="238">
        <v>37.341233072393656</v>
      </c>
      <c r="Q120" s="237">
        <v>36.417258437924012</v>
      </c>
      <c r="R120" s="238">
        <v>35.686260141427304</v>
      </c>
      <c r="S120" s="238">
        <v>35.712983043908906</v>
      </c>
      <c r="T120" s="238">
        <v>35.508450324899322</v>
      </c>
      <c r="U120" s="238">
        <v>38.00755565494628</v>
      </c>
      <c r="V120" s="237">
        <v>36.522346434712667</v>
      </c>
      <c r="W120" s="238">
        <v>36.402866189062117</v>
      </c>
      <c r="X120" s="238">
        <v>36.398846150443433</v>
      </c>
      <c r="Y120" s="238">
        <v>36.045798834053187</v>
      </c>
      <c r="Z120" s="238">
        <v>37.56200111101365</v>
      </c>
      <c r="AA120" s="237">
        <v>37.585170859792825</v>
      </c>
      <c r="AB120" s="238">
        <v>37.49531025194576</v>
      </c>
      <c r="AC120" s="238">
        <v>37.502197910798579</v>
      </c>
      <c r="AD120" s="238">
        <v>37.122659318552266</v>
      </c>
      <c r="AE120" s="238">
        <v>38.417113034015316</v>
      </c>
      <c r="AF120" s="237">
        <v>8.9356338498815742</v>
      </c>
      <c r="AG120" s="238">
        <v>8.7175685690797664</v>
      </c>
      <c r="AH120" s="238">
        <v>5.0294179567632042</v>
      </c>
      <c r="AI120" s="238">
        <v>2.5924008621625496E-3</v>
      </c>
      <c r="AJ120" s="238">
        <v>31.738155029090763</v>
      </c>
      <c r="AK120" s="237">
        <v>18.620752420030634</v>
      </c>
      <c r="AL120" s="238">
        <v>18.417089943926843</v>
      </c>
      <c r="AM120" s="238">
        <v>15.410378047899313</v>
      </c>
      <c r="AN120" s="238">
        <v>5.0517275419545904E-3</v>
      </c>
      <c r="AO120" s="238">
        <v>29.658966486682836</v>
      </c>
      <c r="AP120" s="237">
        <v>24.311277956348913</v>
      </c>
      <c r="AQ120" s="238">
        <v>24.127243247148236</v>
      </c>
      <c r="AR120" s="238">
        <v>22.631336948049061</v>
      </c>
      <c r="AS120" s="238">
        <v>2.5208445802089172</v>
      </c>
      <c r="AT120" s="238">
        <v>25.599638312176992</v>
      </c>
      <c r="AU120" s="237">
        <v>28.080816640164372</v>
      </c>
      <c r="AV120" s="238">
        <v>27.885690563656173</v>
      </c>
      <c r="AW120" s="238">
        <v>26.633656813622334</v>
      </c>
      <c r="AX120" s="238">
        <v>6.0555167278924618</v>
      </c>
      <c r="AY120" s="238">
        <v>28.299845059817617</v>
      </c>
      <c r="AZ120" s="237">
        <v>29.618050079042952</v>
      </c>
      <c r="BA120" s="238">
        <v>29.460859339608984</v>
      </c>
      <c r="BB120" s="238">
        <v>29.118979300141145</v>
      </c>
      <c r="BC120" s="238">
        <v>23.283638312544156</v>
      </c>
      <c r="BD120" s="238">
        <v>29.457145756193437</v>
      </c>
      <c r="BE120" s="237">
        <v>35.272856819093107</v>
      </c>
      <c r="BF120" s="238">
        <v>34.67698838669844</v>
      </c>
      <c r="BG120" s="238">
        <v>34.382806164270043</v>
      </c>
      <c r="BH120" s="238">
        <v>32.052260846022769</v>
      </c>
      <c r="BI120" s="239">
        <v>34.881833018833852</v>
      </c>
    </row>
    <row r="121" spans="1:61" x14ac:dyDescent="0.25">
      <c r="A121" s="240" t="s">
        <v>1734</v>
      </c>
      <c r="B121" s="237">
        <v>52.955362272397437</v>
      </c>
      <c r="C121" s="238">
        <v>52.668021705364737</v>
      </c>
      <c r="D121" s="238">
        <v>52.254741735648182</v>
      </c>
      <c r="E121" s="238">
        <v>51.562501718860581</v>
      </c>
      <c r="F121" s="238">
        <v>53.182010552817808</v>
      </c>
      <c r="G121" s="237">
        <v>34.736840280615624</v>
      </c>
      <c r="H121" s="238">
        <v>34.654505069353739</v>
      </c>
      <c r="I121" s="238">
        <v>34.653219661742583</v>
      </c>
      <c r="J121" s="238">
        <v>34.218124974036336</v>
      </c>
      <c r="K121" s="238">
        <v>35.286606690750041</v>
      </c>
      <c r="L121" s="237">
        <v>33.832016220934285</v>
      </c>
      <c r="M121" s="238">
        <v>33.735529082664627</v>
      </c>
      <c r="N121" s="238">
        <v>33.915323199371606</v>
      </c>
      <c r="O121" s="238">
        <v>33.946669624843359</v>
      </c>
      <c r="P121" s="238">
        <v>35.128276016186156</v>
      </c>
      <c r="Q121" s="237">
        <v>34.777472650949797</v>
      </c>
      <c r="R121" s="238">
        <v>34.448961539043928</v>
      </c>
      <c r="S121" s="238">
        <v>34.475196276106431</v>
      </c>
      <c r="T121" s="238">
        <v>34.419114971417414</v>
      </c>
      <c r="U121" s="238">
        <v>35.372816902843105</v>
      </c>
      <c r="V121" s="237">
        <v>35.207474055247282</v>
      </c>
      <c r="W121" s="238">
        <v>35.209841394925704</v>
      </c>
      <c r="X121" s="238">
        <v>35.21528888463515</v>
      </c>
      <c r="Y121" s="238">
        <v>34.969170565256213</v>
      </c>
      <c r="Z121" s="238">
        <v>35.775804539562806</v>
      </c>
      <c r="AA121" s="237">
        <v>36.444836782545728</v>
      </c>
      <c r="AB121" s="238">
        <v>36.36980191013005</v>
      </c>
      <c r="AC121" s="238">
        <v>36.386441485848593</v>
      </c>
      <c r="AD121" s="238">
        <v>36.191929840887035</v>
      </c>
      <c r="AE121" s="238">
        <v>36.865930611038593</v>
      </c>
      <c r="AF121" s="237">
        <v>5.1458710145631574</v>
      </c>
      <c r="AG121" s="238">
        <v>5.0474041216182561</v>
      </c>
      <c r="AH121" s="238">
        <v>4.9471176101259475</v>
      </c>
      <c r="AI121" s="238">
        <v>2.5924008621625496E-3</v>
      </c>
      <c r="AJ121" s="238">
        <v>30.569100937092916</v>
      </c>
      <c r="AK121" s="237">
        <v>16.525703947178322</v>
      </c>
      <c r="AL121" s="238">
        <v>16.335521106379591</v>
      </c>
      <c r="AM121" s="238">
        <v>15.255578920229118</v>
      </c>
      <c r="AN121" s="238">
        <v>7.7386681474169135E-3</v>
      </c>
      <c r="AO121" s="238">
        <v>28.541526204863725</v>
      </c>
      <c r="AP121" s="237">
        <v>22.905924715968489</v>
      </c>
      <c r="AQ121" s="238">
        <v>22.831183705020123</v>
      </c>
      <c r="AR121" s="238">
        <v>22.456129845749068</v>
      </c>
      <c r="AS121" s="238">
        <v>2.5440241855833716</v>
      </c>
      <c r="AT121" s="238">
        <v>23.831736891569445</v>
      </c>
      <c r="AU121" s="237">
        <v>27.192030098930971</v>
      </c>
      <c r="AV121" s="238">
        <v>27.035496942669852</v>
      </c>
      <c r="AW121" s="238">
        <v>26.374681385142548</v>
      </c>
      <c r="AX121" s="238">
        <v>6.1486414802136524</v>
      </c>
      <c r="AY121" s="238">
        <v>27.403770136739261</v>
      </c>
      <c r="AZ121" s="237">
        <v>28.652402043720542</v>
      </c>
      <c r="BA121" s="238">
        <v>28.463514758467387</v>
      </c>
      <c r="BB121" s="238">
        <v>28.368671032626374</v>
      </c>
      <c r="BC121" s="238">
        <v>23.345553589692223</v>
      </c>
      <c r="BD121" s="238">
        <v>29.470306296163027</v>
      </c>
      <c r="BE121" s="237">
        <v>33.910229786252508</v>
      </c>
      <c r="BF121" s="238">
        <v>33.518762399581973</v>
      </c>
      <c r="BG121" s="238">
        <v>33.427607735870751</v>
      </c>
      <c r="BH121" s="238">
        <v>31.702196274581635</v>
      </c>
      <c r="BI121" s="239">
        <v>34.146377155124227</v>
      </c>
    </row>
    <row r="122" spans="1:61" x14ac:dyDescent="0.25">
      <c r="A122" s="240" t="s">
        <v>1735</v>
      </c>
      <c r="B122" s="237">
        <v>53.37371468260578</v>
      </c>
      <c r="C122" s="238">
        <v>53.085990561422612</v>
      </c>
      <c r="D122" s="238">
        <v>52.66463056622019</v>
      </c>
      <c r="E122" s="238">
        <v>51.663375992898452</v>
      </c>
      <c r="F122" s="238">
        <v>53.603068467479567</v>
      </c>
      <c r="G122" s="237">
        <v>35.145886047828292</v>
      </c>
      <c r="H122" s="238">
        <v>35.043129610623879</v>
      </c>
      <c r="I122" s="238">
        <v>35.038596016354873</v>
      </c>
      <c r="J122" s="238">
        <v>34.490341618250611</v>
      </c>
      <c r="K122" s="238">
        <v>35.814660653355645</v>
      </c>
      <c r="L122" s="237">
        <v>34.397011100951829</v>
      </c>
      <c r="M122" s="238">
        <v>34.293600646246382</v>
      </c>
      <c r="N122" s="238">
        <v>34.480770450938586</v>
      </c>
      <c r="O122" s="238">
        <v>34.509744711843673</v>
      </c>
      <c r="P122" s="238">
        <v>35.830061984008417</v>
      </c>
      <c r="Q122" s="237">
        <v>35.409466573383085</v>
      </c>
      <c r="R122" s="238">
        <v>35.003207886010209</v>
      </c>
      <c r="S122" s="238">
        <v>35.050010351991226</v>
      </c>
      <c r="T122" s="238">
        <v>34.924537100388086</v>
      </c>
      <c r="U122" s="238">
        <v>36.14126711133212</v>
      </c>
      <c r="V122" s="237">
        <v>35.896184942211107</v>
      </c>
      <c r="W122" s="238">
        <v>35.849896245067001</v>
      </c>
      <c r="X122" s="238">
        <v>35.85812247708008</v>
      </c>
      <c r="Y122" s="238">
        <v>35.482470519105739</v>
      </c>
      <c r="Z122" s="238">
        <v>36.548731933845964</v>
      </c>
      <c r="AA122" s="237">
        <v>36.997588024425745</v>
      </c>
      <c r="AB122" s="238">
        <v>36.915161528665209</v>
      </c>
      <c r="AC122" s="238">
        <v>36.908929102158162</v>
      </c>
      <c r="AD122" s="238">
        <v>36.662456118633983</v>
      </c>
      <c r="AE122" s="238">
        <v>37.542687814263381</v>
      </c>
      <c r="AF122" s="237">
        <v>5.2286230728805556</v>
      </c>
      <c r="AG122" s="238">
        <v>5.1300350007473465</v>
      </c>
      <c r="AH122" s="238">
        <v>4.9881274602780641</v>
      </c>
      <c r="AI122" s="238">
        <v>2.5924008621625496E-3</v>
      </c>
      <c r="AJ122" s="238">
        <v>31.078914091539431</v>
      </c>
      <c r="AK122" s="237">
        <v>16.780613170745806</v>
      </c>
      <c r="AL122" s="238">
        <v>16.570634325727131</v>
      </c>
      <c r="AM122" s="238">
        <v>15.37707854088389</v>
      </c>
      <c r="AN122" s="238">
        <v>7.7386681474169135E-3</v>
      </c>
      <c r="AO122" s="238">
        <v>29.026912249369047</v>
      </c>
      <c r="AP122" s="237">
        <v>23.246716011648566</v>
      </c>
      <c r="AQ122" s="238">
        <v>23.163760357744017</v>
      </c>
      <c r="AR122" s="238">
        <v>22.633909737182755</v>
      </c>
      <c r="AS122" s="238">
        <v>2.5234223629363526</v>
      </c>
      <c r="AT122" s="238">
        <v>24.194713363982977</v>
      </c>
      <c r="AU122" s="237">
        <v>27.58671574151915</v>
      </c>
      <c r="AV122" s="238">
        <v>27.429718648225439</v>
      </c>
      <c r="AW122" s="238">
        <v>26.630929163789411</v>
      </c>
      <c r="AX122" s="238">
        <v>6.0983133569484167</v>
      </c>
      <c r="AY122" s="238">
        <v>27.815774747390236</v>
      </c>
      <c r="AZ122" s="237">
        <v>29.087359717023308</v>
      </c>
      <c r="BA122" s="238">
        <v>28.888603187847639</v>
      </c>
      <c r="BB122" s="238">
        <v>28.78377608977317</v>
      </c>
      <c r="BC122" s="238">
        <v>23.26328660389494</v>
      </c>
      <c r="BD122" s="238">
        <v>30.011702571781207</v>
      </c>
      <c r="BE122" s="237">
        <v>34.58860417088534</v>
      </c>
      <c r="BF122" s="238">
        <v>34.125665070740453</v>
      </c>
      <c r="BG122" s="238">
        <v>33.931074521883112</v>
      </c>
      <c r="BH122" s="238">
        <v>31.950335438569351</v>
      </c>
      <c r="BI122" s="239">
        <v>34.885263826939855</v>
      </c>
    </row>
    <row r="123" spans="1:61" x14ac:dyDescent="0.25">
      <c r="A123" s="240" t="s">
        <v>1736</v>
      </c>
      <c r="B123" s="237">
        <v>53.454811593507266</v>
      </c>
      <c r="C123" s="238">
        <v>52.511243709143834</v>
      </c>
      <c r="D123" s="238">
        <v>48.415467262876433</v>
      </c>
      <c r="E123" s="238">
        <v>42.689827829211005</v>
      </c>
      <c r="F123" s="238">
        <v>54.898134904156365</v>
      </c>
      <c r="G123" s="237">
        <v>37.951034506329599</v>
      </c>
      <c r="H123" s="238">
        <v>37.695910664303042</v>
      </c>
      <c r="I123" s="238">
        <v>34.460172440798431</v>
      </c>
      <c r="J123" s="238">
        <v>31.613289420474043</v>
      </c>
      <c r="K123" s="238">
        <v>38.671399917276858</v>
      </c>
      <c r="L123" s="237">
        <v>37.116767683204237</v>
      </c>
      <c r="M123" s="238">
        <v>37.575628165360818</v>
      </c>
      <c r="N123" s="238">
        <v>34.44219291931838</v>
      </c>
      <c r="O123" s="238">
        <v>33.254184523750176</v>
      </c>
      <c r="P123" s="238">
        <v>39.752160116204351</v>
      </c>
      <c r="Q123" s="237">
        <v>38.855947464382631</v>
      </c>
      <c r="R123" s="238">
        <v>38.444261322511778</v>
      </c>
      <c r="S123" s="238">
        <v>34.470629165794193</v>
      </c>
      <c r="T123" s="238">
        <v>33.853487804828418</v>
      </c>
      <c r="U123" s="238">
        <v>40.113700696259798</v>
      </c>
      <c r="V123" s="237">
        <v>37.622263325748392</v>
      </c>
      <c r="W123" s="238">
        <v>37.424209666420637</v>
      </c>
      <c r="X123" s="238">
        <v>34.59945932403641</v>
      </c>
      <c r="Y123" s="238">
        <v>31.194629758179179</v>
      </c>
      <c r="Z123" s="238">
        <v>38.845288122874209</v>
      </c>
      <c r="AA123" s="237">
        <v>38.21596087538974</v>
      </c>
      <c r="AB123" s="238">
        <v>37.694333192523473</v>
      </c>
      <c r="AC123" s="238">
        <v>33.688308606422034</v>
      </c>
      <c r="AD123" s="238">
        <v>28.196208374703623</v>
      </c>
      <c r="AE123" s="238">
        <v>39.316117402630958</v>
      </c>
      <c r="AF123" s="237">
        <v>33.800062739486869</v>
      </c>
      <c r="AG123" s="238">
        <v>32.931149886652378</v>
      </c>
      <c r="AH123" s="238">
        <v>5.0062051109682972</v>
      </c>
      <c r="AI123" s="238">
        <v>0</v>
      </c>
      <c r="AJ123" s="238">
        <v>35.104602977075032</v>
      </c>
      <c r="AK123" s="237">
        <v>33.749296428468234</v>
      </c>
      <c r="AL123" s="238">
        <v>33.591309273072312</v>
      </c>
      <c r="AM123" s="238">
        <v>15.552778605257625</v>
      </c>
      <c r="AN123" s="238">
        <v>0</v>
      </c>
      <c r="AO123" s="238">
        <v>34.9760281213699</v>
      </c>
      <c r="AP123" s="237">
        <v>36.126130993729248</v>
      </c>
      <c r="AQ123" s="238">
        <v>34.929721173504404</v>
      </c>
      <c r="AR123" s="238">
        <v>23.836706377042056</v>
      </c>
      <c r="AS123" s="238">
        <v>0</v>
      </c>
      <c r="AT123" s="238">
        <v>36.0590879203775</v>
      </c>
      <c r="AU123" s="237">
        <v>35.60451269232874</v>
      </c>
      <c r="AV123" s="238">
        <v>35.739841447513349</v>
      </c>
      <c r="AW123" s="238">
        <v>30.936523324617013</v>
      </c>
      <c r="AX123" s="238">
        <v>0</v>
      </c>
      <c r="AY123" s="238">
        <v>36.703210630525113</v>
      </c>
      <c r="AZ123" s="237">
        <v>36.835569269970399</v>
      </c>
      <c r="BA123" s="238">
        <v>36.659677837157936</v>
      </c>
      <c r="BB123" s="238">
        <v>32.55691885716621</v>
      </c>
      <c r="BC123" s="238">
        <v>0.3009148068873167</v>
      </c>
      <c r="BD123" s="238">
        <v>37.306480428230394</v>
      </c>
      <c r="BE123" s="237">
        <v>39.654265066186753</v>
      </c>
      <c r="BF123" s="238">
        <v>38.041161344316478</v>
      </c>
      <c r="BG123" s="238">
        <v>33.904008425368374</v>
      </c>
      <c r="BH123" s="238">
        <v>26.527117445778423</v>
      </c>
      <c r="BI123" s="239">
        <v>40.334655102718344</v>
      </c>
    </row>
    <row r="124" spans="1:61" x14ac:dyDescent="0.25">
      <c r="A124" s="240" t="s">
        <v>1737</v>
      </c>
      <c r="B124" s="237">
        <v>54.805683845265555</v>
      </c>
      <c r="C124" s="238">
        <v>53.837348071619445</v>
      </c>
      <c r="D124" s="238">
        <v>49.638971513350661</v>
      </c>
      <c r="E124" s="238">
        <v>43.768749854493542</v>
      </c>
      <c r="F124" s="238">
        <v>55.684445928666364</v>
      </c>
      <c r="G124" s="237">
        <v>38.911682133415759</v>
      </c>
      <c r="H124" s="238">
        <v>38.649538222305154</v>
      </c>
      <c r="I124" s="238">
        <v>35.328518533021381</v>
      </c>
      <c r="J124" s="238">
        <v>32.413623323806966</v>
      </c>
      <c r="K124" s="238">
        <v>39.652415643516306</v>
      </c>
      <c r="L124" s="237">
        <v>37.607000416415367</v>
      </c>
      <c r="M124" s="238">
        <v>37.497421451719269</v>
      </c>
      <c r="N124" s="238">
        <v>34.904989323672282</v>
      </c>
      <c r="O124" s="238">
        <v>34.095295784432011</v>
      </c>
      <c r="P124" s="238">
        <v>39.757396401941484</v>
      </c>
      <c r="Q124" s="237">
        <v>39.837851905246495</v>
      </c>
      <c r="R124" s="238">
        <v>39.416488741842194</v>
      </c>
      <c r="S124" s="238">
        <v>35.348370737744062</v>
      </c>
      <c r="T124" s="238">
        <v>34.266003345659094</v>
      </c>
      <c r="U124" s="238">
        <v>41.129094695591213</v>
      </c>
      <c r="V124" s="237">
        <v>38.571052826902402</v>
      </c>
      <c r="W124" s="238">
        <v>38.372619386833158</v>
      </c>
      <c r="X124" s="238">
        <v>35.474621164900334</v>
      </c>
      <c r="Y124" s="238">
        <v>31.982709775535497</v>
      </c>
      <c r="Z124" s="238">
        <v>39.828215517157361</v>
      </c>
      <c r="AA124" s="237">
        <v>39.18412497453793</v>
      </c>
      <c r="AB124" s="238">
        <v>38.651549396985637</v>
      </c>
      <c r="AC124" s="238">
        <v>34.540799015132379</v>
      </c>
      <c r="AD124" s="238">
        <v>27.848117427288553</v>
      </c>
      <c r="AE124" s="238">
        <v>40.311568356504097</v>
      </c>
      <c r="AF124" s="237">
        <v>34.657232676349921</v>
      </c>
      <c r="AG124" s="238">
        <v>33.766015551043793</v>
      </c>
      <c r="AH124" s="238">
        <v>5.135182876218118</v>
      </c>
      <c r="AI124" s="238">
        <v>0</v>
      </c>
      <c r="AJ124" s="238">
        <v>35.989265759243914</v>
      </c>
      <c r="AK124" s="237">
        <v>34.601978356979807</v>
      </c>
      <c r="AL124" s="238">
        <v>34.438972932206354</v>
      </c>
      <c r="AM124" s="238">
        <v>15.945547529822116</v>
      </c>
      <c r="AN124" s="238">
        <v>0</v>
      </c>
      <c r="AO124" s="238">
        <v>35.858784314541609</v>
      </c>
      <c r="AP124" s="237">
        <v>36.070125914006205</v>
      </c>
      <c r="AQ124" s="238">
        <v>35.334474863281393</v>
      </c>
      <c r="AR124" s="238">
        <v>23.807747682022576</v>
      </c>
      <c r="AS124" s="238">
        <v>0</v>
      </c>
      <c r="AT124" s="238">
        <v>36.489464525828097</v>
      </c>
      <c r="AU124" s="237">
        <v>36.504932120917815</v>
      </c>
      <c r="AV124" s="238">
        <v>36.237203212727067</v>
      </c>
      <c r="AW124" s="238">
        <v>30.173864499913272</v>
      </c>
      <c r="AX124" s="238">
        <v>0</v>
      </c>
      <c r="AY124" s="238">
        <v>36.650268291549303</v>
      </c>
      <c r="AZ124" s="237">
        <v>36.829598721871079</v>
      </c>
      <c r="BA124" s="238">
        <v>36.644645869948647</v>
      </c>
      <c r="BB124" s="238">
        <v>32.158168799704434</v>
      </c>
      <c r="BC124" s="238">
        <v>0.29319904260815471</v>
      </c>
      <c r="BD124" s="238">
        <v>36.850155866114164</v>
      </c>
      <c r="BE124" s="237">
        <v>40.122308054386991</v>
      </c>
      <c r="BF124" s="238">
        <v>39.003047737594038</v>
      </c>
      <c r="BG124" s="238">
        <v>34.301880486082389</v>
      </c>
      <c r="BH124" s="238">
        <v>25.874070700590089</v>
      </c>
      <c r="BI124" s="239">
        <v>41.355602996145166</v>
      </c>
    </row>
    <row r="125" spans="1:61" x14ac:dyDescent="0.25">
      <c r="A125" s="240" t="s">
        <v>1738</v>
      </c>
      <c r="B125" s="237">
        <v>54.703233869123409</v>
      </c>
      <c r="C125" s="238">
        <v>53.825805428328579</v>
      </c>
      <c r="D125" s="238">
        <v>49.571118538018695</v>
      </c>
      <c r="E125" s="238">
        <v>44.154412162247048</v>
      </c>
      <c r="F125" s="238">
        <v>55.587316329958021</v>
      </c>
      <c r="G125" s="237">
        <v>39.456210604369723</v>
      </c>
      <c r="H125" s="238">
        <v>39.248028534552468</v>
      </c>
      <c r="I125" s="238">
        <v>36.002016345083916</v>
      </c>
      <c r="J125" s="238">
        <v>33.25938704131211</v>
      </c>
      <c r="K125" s="238">
        <v>40.317369138765621</v>
      </c>
      <c r="L125" s="237">
        <v>38.239492640117845</v>
      </c>
      <c r="M125" s="238">
        <v>38.175425834708605</v>
      </c>
      <c r="N125" s="238">
        <v>35.661624925858838</v>
      </c>
      <c r="O125" s="238">
        <v>35.107769883766927</v>
      </c>
      <c r="P125" s="238">
        <v>40.450409633865704</v>
      </c>
      <c r="Q125" s="237">
        <v>40.047083997625506</v>
      </c>
      <c r="R125" s="238">
        <v>39.613783649551038</v>
      </c>
      <c r="S125" s="238">
        <v>36.32644943169921</v>
      </c>
      <c r="T125" s="238">
        <v>35.881120120150676</v>
      </c>
      <c r="U125" s="238">
        <v>41.351552958432777</v>
      </c>
      <c r="V125" s="237">
        <v>38.663659455807057</v>
      </c>
      <c r="W125" s="238">
        <v>38.465191226474126</v>
      </c>
      <c r="X125" s="238">
        <v>36.402522988279252</v>
      </c>
      <c r="Y125" s="238">
        <v>33.733587976083264</v>
      </c>
      <c r="Z125" s="238">
        <v>39.923051428237287</v>
      </c>
      <c r="AA125" s="237">
        <v>39.35473732806598</v>
      </c>
      <c r="AB125" s="238">
        <v>38.81166379591194</v>
      </c>
      <c r="AC125" s="238">
        <v>36.043276967307058</v>
      </c>
      <c r="AD125" s="238">
        <v>29.299365465535914</v>
      </c>
      <c r="AE125" s="238">
        <v>40.468766766421943</v>
      </c>
      <c r="AF125" s="237">
        <v>35.607123875892988</v>
      </c>
      <c r="AG125" s="238">
        <v>34.700852535997207</v>
      </c>
      <c r="AH125" s="238">
        <v>5.3749032407049739</v>
      </c>
      <c r="AI125" s="238">
        <v>0</v>
      </c>
      <c r="AJ125" s="238">
        <v>36.813525721347609</v>
      </c>
      <c r="AK125" s="237">
        <v>35.561242378709515</v>
      </c>
      <c r="AL125" s="238">
        <v>35.413645613938279</v>
      </c>
      <c r="AM125" s="238">
        <v>16.767036509104283</v>
      </c>
      <c r="AN125" s="238">
        <v>0</v>
      </c>
      <c r="AO125" s="238">
        <v>36.871410836111295</v>
      </c>
      <c r="AP125" s="237">
        <v>36.918065388957615</v>
      </c>
      <c r="AQ125" s="238">
        <v>36.291898210557505</v>
      </c>
      <c r="AR125" s="238">
        <v>24.942249485609153</v>
      </c>
      <c r="AS125" s="238">
        <v>0</v>
      </c>
      <c r="AT125" s="238">
        <v>37.256537166560264</v>
      </c>
      <c r="AU125" s="237">
        <v>37.175457890829271</v>
      </c>
      <c r="AV125" s="238">
        <v>37.026978155123039</v>
      </c>
      <c r="AW125" s="238">
        <v>31.38678301429848</v>
      </c>
      <c r="AX125" s="238">
        <v>0</v>
      </c>
      <c r="AY125" s="238">
        <v>37.317793654777518</v>
      </c>
      <c r="AZ125" s="237">
        <v>37.551924410976596</v>
      </c>
      <c r="BA125" s="238">
        <v>37.407267305647622</v>
      </c>
      <c r="BB125" s="238">
        <v>33.412888445842071</v>
      </c>
      <c r="BC125" s="238">
        <v>0.31361579063906958</v>
      </c>
      <c r="BD125" s="238">
        <v>37.585035905114545</v>
      </c>
      <c r="BE125" s="237">
        <v>40.771315219534038</v>
      </c>
      <c r="BF125" s="238">
        <v>39.531256505134003</v>
      </c>
      <c r="BG125" s="238">
        <v>36.063125851980473</v>
      </c>
      <c r="BH125" s="238">
        <v>27.450164190966756</v>
      </c>
      <c r="BI125" s="239">
        <v>42.022310599349439</v>
      </c>
    </row>
    <row r="126" spans="1:61" x14ac:dyDescent="0.25">
      <c r="A126" s="240" t="s">
        <v>1739</v>
      </c>
      <c r="B126" s="237">
        <v>54.80806741468345</v>
      </c>
      <c r="C126" s="238">
        <v>53.839968385199136</v>
      </c>
      <c r="D126" s="238">
        <v>49.638971513350661</v>
      </c>
      <c r="E126" s="238">
        <v>43.768749854493542</v>
      </c>
      <c r="F126" s="238">
        <v>55.687090715320757</v>
      </c>
      <c r="G126" s="237">
        <v>38.911682133415759</v>
      </c>
      <c r="H126" s="238">
        <v>38.652130668035078</v>
      </c>
      <c r="I126" s="238">
        <v>35.331114118641359</v>
      </c>
      <c r="J126" s="238">
        <v>32.413623323806966</v>
      </c>
      <c r="K126" s="238">
        <v>39.652415643516306</v>
      </c>
      <c r="L126" s="237">
        <v>37.60969198600489</v>
      </c>
      <c r="M126" s="238">
        <v>37.499732855380287</v>
      </c>
      <c r="N126" s="238">
        <v>34.90767487696575</v>
      </c>
      <c r="O126" s="238">
        <v>34.095295784432011</v>
      </c>
      <c r="P126" s="238">
        <v>39.757396401941484</v>
      </c>
      <c r="Q126" s="237">
        <v>39.840433076096787</v>
      </c>
      <c r="R126" s="238">
        <v>39.416488741842194</v>
      </c>
      <c r="S126" s="238">
        <v>35.348370737744062</v>
      </c>
      <c r="T126" s="238">
        <v>34.266003345659094</v>
      </c>
      <c r="U126" s="238">
        <v>41.131668282537575</v>
      </c>
      <c r="V126" s="237">
        <v>38.57107898234765</v>
      </c>
      <c r="W126" s="238">
        <v>38.372619386833158</v>
      </c>
      <c r="X126" s="238">
        <v>35.477214495343631</v>
      </c>
      <c r="Y126" s="238">
        <v>31.985298808366863</v>
      </c>
      <c r="Z126" s="238">
        <v>39.830818300538937</v>
      </c>
      <c r="AA126" s="237">
        <v>39.18412497453793</v>
      </c>
      <c r="AB126" s="238">
        <v>38.651549396985637</v>
      </c>
      <c r="AC126" s="238">
        <v>34.540799015132379</v>
      </c>
      <c r="AD126" s="238">
        <v>27.848117427288553</v>
      </c>
      <c r="AE126" s="238">
        <v>40.311568356504097</v>
      </c>
      <c r="AF126" s="237">
        <v>34.657232676349921</v>
      </c>
      <c r="AG126" s="238">
        <v>33.766015551043793</v>
      </c>
      <c r="AH126" s="238">
        <v>5.135182876218118</v>
      </c>
      <c r="AI126" s="238">
        <v>0</v>
      </c>
      <c r="AJ126" s="238">
        <v>35.989265759243914</v>
      </c>
      <c r="AK126" s="237">
        <v>34.604288294275733</v>
      </c>
      <c r="AL126" s="238">
        <v>34.441309273072321</v>
      </c>
      <c r="AM126" s="238">
        <v>15.945547529822116</v>
      </c>
      <c r="AN126" s="238">
        <v>0</v>
      </c>
      <c r="AO126" s="238">
        <v>35.861461312305366</v>
      </c>
      <c r="AP126" s="237">
        <v>36.072337549350607</v>
      </c>
      <c r="AQ126" s="238">
        <v>35.334474863281393</v>
      </c>
      <c r="AR126" s="238">
        <v>23.807747682022576</v>
      </c>
      <c r="AS126" s="238">
        <v>0</v>
      </c>
      <c r="AT126" s="238">
        <v>36.489464525828097</v>
      </c>
      <c r="AU126" s="237">
        <v>36.507568212407563</v>
      </c>
      <c r="AV126" s="238">
        <v>36.237203212727067</v>
      </c>
      <c r="AW126" s="238">
        <v>30.173864499913272</v>
      </c>
      <c r="AX126" s="238">
        <v>0</v>
      </c>
      <c r="AY126" s="238">
        <v>36.650268291549303</v>
      </c>
      <c r="AZ126" s="237">
        <v>36.829598721871079</v>
      </c>
      <c r="BA126" s="238">
        <v>36.644645869948647</v>
      </c>
      <c r="BB126" s="238">
        <v>32.160647155769936</v>
      </c>
      <c r="BC126" s="238">
        <v>0.29319904260815471</v>
      </c>
      <c r="BD126" s="238">
        <v>36.850155866114164</v>
      </c>
      <c r="BE126" s="237">
        <v>40.124580651823202</v>
      </c>
      <c r="BF126" s="238">
        <v>39.000511206177521</v>
      </c>
      <c r="BG126" s="238">
        <v>34.301880486082389</v>
      </c>
      <c r="BH126" s="238">
        <v>25.874070700590089</v>
      </c>
      <c r="BI126" s="239">
        <v>41.355602996145166</v>
      </c>
    </row>
    <row r="127" spans="1:61" x14ac:dyDescent="0.25">
      <c r="A127" s="240" t="s">
        <v>1740</v>
      </c>
      <c r="B127" s="237">
        <v>54.257251475940272</v>
      </c>
      <c r="C127" s="238">
        <v>53.327901376497422</v>
      </c>
      <c r="D127" s="238">
        <v>49.163665103131343</v>
      </c>
      <c r="E127" s="238">
        <v>43.793026551266436</v>
      </c>
      <c r="F127" s="238">
        <v>55.131266860841606</v>
      </c>
      <c r="G127" s="237">
        <v>38.955886790826646</v>
      </c>
      <c r="H127" s="238">
        <v>38.752504416246808</v>
      </c>
      <c r="I127" s="238">
        <v>35.624920004046302</v>
      </c>
      <c r="J127" s="238">
        <v>32.984220089645653</v>
      </c>
      <c r="K127" s="238">
        <v>39.984445573181986</v>
      </c>
      <c r="L127" s="237">
        <v>37.75721029864836</v>
      </c>
      <c r="M127" s="238">
        <v>37.69314320920649</v>
      </c>
      <c r="N127" s="238">
        <v>35.214316843269593</v>
      </c>
      <c r="O127" s="238">
        <v>34.784957858446255</v>
      </c>
      <c r="P127" s="238">
        <v>40.076367043579516</v>
      </c>
      <c r="Q127" s="237">
        <v>39.545179556761639</v>
      </c>
      <c r="R127" s="238">
        <v>39.116731863539322</v>
      </c>
      <c r="S127" s="238">
        <v>35.868707859749335</v>
      </c>
      <c r="T127" s="238">
        <v>35.583745013563764</v>
      </c>
      <c r="U127" s="238">
        <v>40.964641512788539</v>
      </c>
      <c r="V127" s="237">
        <v>38.175529769746326</v>
      </c>
      <c r="W127" s="238">
        <v>37.98229147193436</v>
      </c>
      <c r="X127" s="238">
        <v>35.944767816972032</v>
      </c>
      <c r="Y127" s="238">
        <v>33.347218154159549</v>
      </c>
      <c r="Z127" s="238">
        <v>39.42270607841418</v>
      </c>
      <c r="AA127" s="237">
        <v>38.856817679673014</v>
      </c>
      <c r="AB127" s="238">
        <v>38.319211942755338</v>
      </c>
      <c r="AC127" s="238">
        <v>35.631172516948652</v>
      </c>
      <c r="AD127" s="238">
        <v>29.024868128671933</v>
      </c>
      <c r="AE127" s="238">
        <v>40.045846448640383</v>
      </c>
      <c r="AF127" s="237">
        <v>35.154843673866544</v>
      </c>
      <c r="AG127" s="238">
        <v>34.258419703801501</v>
      </c>
      <c r="AH127" s="238">
        <v>5.3078061839166208</v>
      </c>
      <c r="AI127" s="238">
        <v>0</v>
      </c>
      <c r="AJ127" s="238">
        <v>36.429424803355658</v>
      </c>
      <c r="AK127" s="237">
        <v>35.11391630306008</v>
      </c>
      <c r="AL127" s="238">
        <v>34.963645613938276</v>
      </c>
      <c r="AM127" s="238">
        <v>16.627346463714229</v>
      </c>
      <c r="AN127" s="238">
        <v>0</v>
      </c>
      <c r="AO127" s="238">
        <v>36.569127431579027</v>
      </c>
      <c r="AP127" s="237">
        <v>36.455467689265554</v>
      </c>
      <c r="AQ127" s="238">
        <v>35.836329872925745</v>
      </c>
      <c r="AR127" s="238">
        <v>24.654988666625574</v>
      </c>
      <c r="AS127" s="238">
        <v>0</v>
      </c>
      <c r="AT127" s="238">
        <v>36.948743058354403</v>
      </c>
      <c r="AU127" s="237">
        <v>36.705457890829273</v>
      </c>
      <c r="AV127" s="238">
        <v>36.559541817250846</v>
      </c>
      <c r="AW127" s="238">
        <v>30.990264402386462</v>
      </c>
      <c r="AX127" s="238">
        <v>0</v>
      </c>
      <c r="AY127" s="238">
        <v>36.890366621117892</v>
      </c>
      <c r="AZ127" s="237">
        <v>37.203001265271652</v>
      </c>
      <c r="BA127" s="238">
        <v>37.058407881975853</v>
      </c>
      <c r="BB127" s="238">
        <v>33.135323786449923</v>
      </c>
      <c r="BC127" s="238">
        <v>0.30605864974009134</v>
      </c>
      <c r="BD127" s="238">
        <v>37.275035905114542</v>
      </c>
      <c r="BE127" s="237">
        <v>40.435547081707881</v>
      </c>
      <c r="BF127" s="238">
        <v>39.03057899409918</v>
      </c>
      <c r="BG127" s="238">
        <v>35.76800477930253</v>
      </c>
      <c r="BH127" s="238">
        <v>27.225023137878555</v>
      </c>
      <c r="BI127" s="239">
        <v>41.674518927594022</v>
      </c>
    </row>
    <row r="128" spans="1:61" x14ac:dyDescent="0.25">
      <c r="A128" s="240" t="s">
        <v>1741</v>
      </c>
      <c r="B128" s="237">
        <v>53.377656706599154</v>
      </c>
      <c r="C128" s="238">
        <v>52.577921495007068</v>
      </c>
      <c r="D128" s="238">
        <v>48.365941522401258</v>
      </c>
      <c r="E128" s="238">
        <v>43.085490136964509</v>
      </c>
      <c r="F128" s="238">
        <v>54.236792028566747</v>
      </c>
      <c r="G128" s="237">
        <v>38.675886790826645</v>
      </c>
      <c r="H128" s="238">
        <v>38.474753327735272</v>
      </c>
      <c r="I128" s="238">
        <v>35.213395218842692</v>
      </c>
      <c r="J128" s="238">
        <v>32.451298747046501</v>
      </c>
      <c r="K128" s="238">
        <v>39.34152200759835</v>
      </c>
      <c r="L128" s="237">
        <v>37.484538705140878</v>
      </c>
      <c r="M128" s="238">
        <v>37.423152738816121</v>
      </c>
      <c r="N128" s="238">
        <v>34.959320025328232</v>
      </c>
      <c r="O128" s="238">
        <v>34.293727369117299</v>
      </c>
      <c r="P128" s="238">
        <v>39.509875097647686</v>
      </c>
      <c r="Q128" s="237">
        <v>39.257760727611938</v>
      </c>
      <c r="R128" s="238">
        <v>38.834489771505581</v>
      </c>
      <c r="S128" s="238">
        <v>35.616449431699209</v>
      </c>
      <c r="T128" s="238">
        <v>35.008561732904887</v>
      </c>
      <c r="U128" s="238">
        <v>40.39118388240535</v>
      </c>
      <c r="V128" s="237">
        <v>37.900018807081047</v>
      </c>
      <c r="W128" s="238">
        <v>37.7071094209604</v>
      </c>
      <c r="X128" s="238">
        <v>35.687361147415324</v>
      </c>
      <c r="Y128" s="238">
        <v>33.028549465703243</v>
      </c>
      <c r="Z128" s="238">
        <v>39.140124033954137</v>
      </c>
      <c r="AA128" s="237">
        <v>38.573967488837575</v>
      </c>
      <c r="AB128" s="238">
        <v>38.044470053481774</v>
      </c>
      <c r="AC128" s="238">
        <v>35.289240394141295</v>
      </c>
      <c r="AD128" s="238">
        <v>28.624652489532266</v>
      </c>
      <c r="AE128" s="238">
        <v>39.57888895848054</v>
      </c>
      <c r="AF128" s="237">
        <v>34.899953939029942</v>
      </c>
      <c r="AG128" s="238">
        <v>34.013464482337703</v>
      </c>
      <c r="AH128" s="238">
        <v>5.2667963337645034</v>
      </c>
      <c r="AI128" s="238">
        <v>0</v>
      </c>
      <c r="AJ128" s="238">
        <v>36.005872646284679</v>
      </c>
      <c r="AK128" s="237">
        <v>34.856226240356001</v>
      </c>
      <c r="AL128" s="238">
        <v>34.713645613938276</v>
      </c>
      <c r="AM128" s="238">
        <v>16.358766922738376</v>
      </c>
      <c r="AN128" s="238">
        <v>0</v>
      </c>
      <c r="AO128" s="238">
        <v>35.97637123840731</v>
      </c>
      <c r="AP128" s="237">
        <v>36.190277024302013</v>
      </c>
      <c r="AQ128" s="238">
        <v>35.573699009557664</v>
      </c>
      <c r="AR128" s="238">
        <v>24.418452731050639</v>
      </c>
      <c r="AS128" s="238">
        <v>0</v>
      </c>
      <c r="AT128" s="238">
        <v>36.353956818238558</v>
      </c>
      <c r="AU128" s="237">
        <v>36.442850696895654</v>
      </c>
      <c r="AV128" s="238">
        <v>36.296978155123043</v>
      </c>
      <c r="AW128" s="238">
        <v>30.769378127485218</v>
      </c>
      <c r="AX128" s="238">
        <v>0</v>
      </c>
      <c r="AY128" s="238">
        <v>36.53475053217695</v>
      </c>
      <c r="AZ128" s="237">
        <v>36.683196783346339</v>
      </c>
      <c r="BA128" s="238">
        <v>36.538413283788188</v>
      </c>
      <c r="BB128" s="238">
        <v>32.600194467665624</v>
      </c>
      <c r="BC128" s="238">
        <v>0.3009148068873167</v>
      </c>
      <c r="BD128" s="238">
        <v>36.66994863788841</v>
      </c>
      <c r="BE128" s="237">
        <v>39.779228529703239</v>
      </c>
      <c r="BF128" s="238">
        <v>38.749950196339988</v>
      </c>
      <c r="BG128" s="238">
        <v>35.189924622590375</v>
      </c>
      <c r="BH128" s="238">
        <v>26.784590605156769</v>
      </c>
      <c r="BI128" s="239">
        <v>41.001273129473446</v>
      </c>
    </row>
    <row r="129" spans="1:61" x14ac:dyDescent="0.25">
      <c r="A129" s="240" t="s">
        <v>1742</v>
      </c>
      <c r="B129" s="237">
        <v>52.516691395077657</v>
      </c>
      <c r="C129" s="238">
        <v>51.633266597770458</v>
      </c>
      <c r="D129" s="238">
        <v>47.713174271509622</v>
      </c>
      <c r="E129" s="238">
        <v>42.425056887794632</v>
      </c>
      <c r="F129" s="238">
        <v>53.361355652804356</v>
      </c>
      <c r="G129" s="237">
        <v>38.175565533197911</v>
      </c>
      <c r="H129" s="238">
        <v>38.017763202089938</v>
      </c>
      <c r="I129" s="238">
        <v>34.835295754977111</v>
      </c>
      <c r="J129" s="238">
        <v>32.16670355979867</v>
      </c>
      <c r="K129" s="238">
        <v>38.8746829650254</v>
      </c>
      <c r="L129" s="237">
        <v>37.076756228077066</v>
      </c>
      <c r="M129" s="238">
        <v>37.034289491869856</v>
      </c>
      <c r="N129" s="238">
        <v>34.667827118834261</v>
      </c>
      <c r="O129" s="238">
        <v>34.074151136238996</v>
      </c>
      <c r="P129" s="238">
        <v>39.004747281517197</v>
      </c>
      <c r="Q129" s="237">
        <v>38.671217562754407</v>
      </c>
      <c r="R129" s="238">
        <v>38.252115670568287</v>
      </c>
      <c r="S129" s="238">
        <v>35.299999999999997</v>
      </c>
      <c r="T129" s="238">
        <v>34.820820065000213</v>
      </c>
      <c r="U129" s="238">
        <v>39.733665786040177</v>
      </c>
      <c r="V129" s="237">
        <v>37.319320742051715</v>
      </c>
      <c r="W129" s="238">
        <v>37.126455775805709</v>
      </c>
      <c r="X129" s="238">
        <v>35.373062055686603</v>
      </c>
      <c r="Y129" s="238">
        <v>32.883748466781213</v>
      </c>
      <c r="Z129" s="238">
        <v>38.534959945034068</v>
      </c>
      <c r="AA129" s="237">
        <v>37.987019874540749</v>
      </c>
      <c r="AB129" s="238">
        <v>37.45426560378597</v>
      </c>
      <c r="AC129" s="238">
        <v>34.999548723751431</v>
      </c>
      <c r="AD129" s="238">
        <v>28.440681677122132</v>
      </c>
      <c r="AE129" s="238">
        <v>38.91589591851514</v>
      </c>
      <c r="AF129" s="237">
        <v>34.690615530010291</v>
      </c>
      <c r="AG129" s="238">
        <v>33.795867171541026</v>
      </c>
      <c r="AH129" s="238">
        <v>5.2229251812490425</v>
      </c>
      <c r="AI129" s="238">
        <v>0</v>
      </c>
      <c r="AJ129" s="238">
        <v>35.648567886708413</v>
      </c>
      <c r="AK129" s="237">
        <v>34.685531063079729</v>
      </c>
      <c r="AL129" s="238">
        <v>34.53130927307231</v>
      </c>
      <c r="AM129" s="238">
        <v>16.229527345700095</v>
      </c>
      <c r="AN129" s="238">
        <v>0</v>
      </c>
      <c r="AO129" s="238">
        <v>35.67212934619328</v>
      </c>
      <c r="AP129" s="237">
        <v>35.893365093966786</v>
      </c>
      <c r="AQ129" s="238">
        <v>35.346993996662412</v>
      </c>
      <c r="AR129" s="238">
        <v>24.220672839616952</v>
      </c>
      <c r="AS129" s="238">
        <v>0</v>
      </c>
      <c r="AT129" s="238">
        <v>35.9</v>
      </c>
      <c r="AU129" s="237">
        <v>36.034211394254449</v>
      </c>
      <c r="AV129" s="238">
        <v>35.960472382812263</v>
      </c>
      <c r="AW129" s="238">
        <v>30.525518340276943</v>
      </c>
      <c r="AX129" s="238">
        <v>0</v>
      </c>
      <c r="AY129" s="238">
        <v>36.088563614899087</v>
      </c>
      <c r="AZ129" s="237">
        <v>36.227019101803229</v>
      </c>
      <c r="BA129" s="238">
        <v>36.112371987166419</v>
      </c>
      <c r="BB129" s="238">
        <v>32.37041008977657</v>
      </c>
      <c r="BC129" s="238">
        <v>0.29834288546092935</v>
      </c>
      <c r="BD129" s="238">
        <v>36.187236002615499</v>
      </c>
      <c r="BE129" s="237">
        <v>39.214821635713356</v>
      </c>
      <c r="BF129" s="238">
        <v>38.243985538954334</v>
      </c>
      <c r="BG129" s="238">
        <v>34.967796242850078</v>
      </c>
      <c r="BH129" s="238">
        <v>26.587117445778421</v>
      </c>
      <c r="BI129" s="239">
        <v>40.417890003732715</v>
      </c>
    </row>
    <row r="130" spans="1:61" x14ac:dyDescent="0.25">
      <c r="A130" s="240" t="s">
        <v>1743</v>
      </c>
      <c r="B130" s="237">
        <v>53.726764789754384</v>
      </c>
      <c r="C130" s="238">
        <v>52.896000926429849</v>
      </c>
      <c r="D130" s="238">
        <v>48.217949944828554</v>
      </c>
      <c r="E130" s="238">
        <v>42.394441728323727</v>
      </c>
      <c r="F130" s="238">
        <v>54.565969514727186</v>
      </c>
      <c r="G130" s="237">
        <v>38.749672961844063</v>
      </c>
      <c r="H130" s="238">
        <v>38.582360390620138</v>
      </c>
      <c r="I130" s="238">
        <v>35.092387462351489</v>
      </c>
      <c r="J130" s="238">
        <v>31.727533595923134</v>
      </c>
      <c r="K130" s="238">
        <v>39.462368446131222</v>
      </c>
      <c r="L130" s="237">
        <v>37.3016530059706</v>
      </c>
      <c r="M130" s="238">
        <v>37.229309150634101</v>
      </c>
      <c r="N130" s="238">
        <v>34.455184326958531</v>
      </c>
      <c r="O130" s="238">
        <v>33.550693709055018</v>
      </c>
      <c r="P130" s="238">
        <v>39.451293380377599</v>
      </c>
      <c r="Q130" s="237">
        <v>39.358225760402533</v>
      </c>
      <c r="R130" s="238">
        <v>38.830670613709664</v>
      </c>
      <c r="S130" s="238">
        <v>34.670640435348282</v>
      </c>
      <c r="T130" s="238">
        <v>33.850392296843815</v>
      </c>
      <c r="U130" s="238">
        <v>40.436208444569147</v>
      </c>
      <c r="V130" s="237">
        <v>38.235529769746329</v>
      </c>
      <c r="W130" s="238">
        <v>38.032291471934364</v>
      </c>
      <c r="X130" s="238">
        <v>34.655260710772737</v>
      </c>
      <c r="Y130" s="238">
        <v>32.410839089404966</v>
      </c>
      <c r="Z130" s="238">
        <v>39.415856055511703</v>
      </c>
      <c r="AA130" s="237">
        <v>38.452869519707271</v>
      </c>
      <c r="AB130" s="238">
        <v>37.817924483303123</v>
      </c>
      <c r="AC130" s="238">
        <v>34.299616348413906</v>
      </c>
      <c r="AD130" s="238">
        <v>26.960752958102244</v>
      </c>
      <c r="AE130" s="238">
        <v>39.409631476345467</v>
      </c>
      <c r="AF130" s="237">
        <v>34.287127129160609</v>
      </c>
      <c r="AG130" s="238">
        <v>33.77289540879876</v>
      </c>
      <c r="AH130" s="238">
        <v>5.0964730357632977</v>
      </c>
      <c r="AI130" s="238">
        <v>0</v>
      </c>
      <c r="AJ130" s="238">
        <v>35.234704374500993</v>
      </c>
      <c r="AK130" s="237">
        <v>34.325321755714171</v>
      </c>
      <c r="AL130" s="238">
        <v>34.11</v>
      </c>
      <c r="AM130" s="238">
        <v>15.828997715717698</v>
      </c>
      <c r="AN130" s="238">
        <v>0</v>
      </c>
      <c r="AO130" s="238">
        <v>34.955995315627568</v>
      </c>
      <c r="AP130" s="237">
        <v>35.164659222880609</v>
      </c>
      <c r="AQ130" s="238">
        <v>34.620978739082382</v>
      </c>
      <c r="AR130" s="238">
        <v>23.625175048942232</v>
      </c>
      <c r="AS130" s="238">
        <v>0</v>
      </c>
      <c r="AT130" s="238">
        <v>35.49593522735784</v>
      </c>
      <c r="AU130" s="237">
        <v>35.490660489504108</v>
      </c>
      <c r="AV130" s="238">
        <v>35.30788886441173</v>
      </c>
      <c r="AW130" s="238">
        <v>29.662526819873214</v>
      </c>
      <c r="AX130" s="238">
        <v>0</v>
      </c>
      <c r="AY130" s="238">
        <v>35.638462682543668</v>
      </c>
      <c r="AZ130" s="237">
        <v>35.926640017065097</v>
      </c>
      <c r="BA130" s="238">
        <v>35.728264850702935</v>
      </c>
      <c r="BB130" s="238">
        <v>31.411336620430511</v>
      </c>
      <c r="BC130" s="238">
        <v>0.28548327832899278</v>
      </c>
      <c r="BD130" s="238">
        <v>35.895731083073144</v>
      </c>
      <c r="BE130" s="237">
        <v>38.959882967923797</v>
      </c>
      <c r="BF130" s="238">
        <v>37.930863782670812</v>
      </c>
      <c r="BG130" s="238">
        <v>33.986463928285076</v>
      </c>
      <c r="BH130" s="238">
        <v>25.571456488123548</v>
      </c>
      <c r="BI130" s="239">
        <v>40.136092299435624</v>
      </c>
    </row>
    <row r="131" spans="1:61" x14ac:dyDescent="0.25">
      <c r="A131" s="240" t="s">
        <v>1744</v>
      </c>
      <c r="B131" s="237">
        <v>55.415948794542899</v>
      </c>
      <c r="C131" s="238">
        <v>54.473314371587037</v>
      </c>
      <c r="D131" s="238">
        <v>49.416318068544832</v>
      </c>
      <c r="E131" s="238">
        <v>43.222783963721788</v>
      </c>
      <c r="F131" s="238">
        <v>56.282804598635735</v>
      </c>
      <c r="G131" s="237">
        <v>39.572901066797037</v>
      </c>
      <c r="H131" s="238">
        <v>39.400816181501519</v>
      </c>
      <c r="I131" s="238">
        <v>35.840733554574442</v>
      </c>
      <c r="J131" s="238">
        <v>32.16787146268905</v>
      </c>
      <c r="K131" s="238">
        <v>40.324127757151572</v>
      </c>
      <c r="L131" s="237">
        <v>38.09391537135803</v>
      </c>
      <c r="M131" s="238">
        <v>38.02157271691695</v>
      </c>
      <c r="N131" s="238">
        <v>35.187859300107405</v>
      </c>
      <c r="O131" s="238">
        <v>34.023762676119539</v>
      </c>
      <c r="P131" s="238">
        <v>40.422751329019974</v>
      </c>
      <c r="Q131" s="237">
        <v>40.131280246494804</v>
      </c>
      <c r="R131" s="238">
        <v>39.655846247028364</v>
      </c>
      <c r="S131" s="238">
        <v>35.408382007298144</v>
      </c>
      <c r="T131" s="238">
        <v>33.655209016184926</v>
      </c>
      <c r="U131" s="238">
        <v>41.287442506942696</v>
      </c>
      <c r="V131" s="237">
        <v>39.049170418472336</v>
      </c>
      <c r="W131" s="238">
        <v>38.838127168063025</v>
      </c>
      <c r="X131" s="238">
        <v>35.663015882079961</v>
      </c>
      <c r="Y131" s="238">
        <v>32.223079416593535</v>
      </c>
      <c r="Z131" s="238">
        <v>40.279505589178342</v>
      </c>
      <c r="AA131" s="237">
        <v>39.304421747062385</v>
      </c>
      <c r="AB131" s="238">
        <v>38.650805733819475</v>
      </c>
      <c r="AC131" s="238">
        <v>35.019403907418557</v>
      </c>
      <c r="AD131" s="238">
        <v>27.589195146885817</v>
      </c>
      <c r="AE131" s="238">
        <v>40.357880428719348</v>
      </c>
      <c r="AF131" s="237">
        <v>34.805246666872755</v>
      </c>
      <c r="AG131" s="238">
        <v>34.487850630262564</v>
      </c>
      <c r="AH131" s="238">
        <v>5.0784084435510479</v>
      </c>
      <c r="AI131" s="238">
        <v>0</v>
      </c>
      <c r="AJ131" s="238">
        <v>35.842761855008469</v>
      </c>
      <c r="AK131" s="237">
        <v>34.840000000000011</v>
      </c>
      <c r="AL131" s="238">
        <v>34.840000000000003</v>
      </c>
      <c r="AM131" s="238">
        <v>15.914587704288076</v>
      </c>
      <c r="AN131" s="238">
        <v>0</v>
      </c>
      <c r="AO131" s="238">
        <v>35.745790402712245</v>
      </c>
      <c r="AP131" s="237">
        <v>35.912085424593897</v>
      </c>
      <c r="AQ131" s="238">
        <v>35.351393771266338</v>
      </c>
      <c r="AR131" s="238">
        <v>23.76032047115627</v>
      </c>
      <c r="AS131" s="238">
        <v>0</v>
      </c>
      <c r="AT131" s="238">
        <v>36.302755953675998</v>
      </c>
      <c r="AU131" s="237">
        <v>36.245903774927484</v>
      </c>
      <c r="AV131" s="238">
        <v>36.060491286460227</v>
      </c>
      <c r="AW131" s="238">
        <v>30.458458233651985</v>
      </c>
      <c r="AX131" s="238">
        <v>0</v>
      </c>
      <c r="AY131" s="238">
        <v>36.774081374271447</v>
      </c>
      <c r="AZ131" s="237">
        <v>37.236281650054501</v>
      </c>
      <c r="BA131" s="238">
        <v>36.764906153240233</v>
      </c>
      <c r="BB131" s="238">
        <v>32.376638545868119</v>
      </c>
      <c r="BC131" s="238">
        <v>0.29062712118176737</v>
      </c>
      <c r="BD131" s="238">
        <v>37.418817375289699</v>
      </c>
      <c r="BE131" s="237">
        <v>39.822627582664715</v>
      </c>
      <c r="BF131" s="238">
        <v>38.747898531946134</v>
      </c>
      <c r="BG131" s="238">
        <v>35.022866387065271</v>
      </c>
      <c r="BH131" s="238">
        <v>25.828953964646296</v>
      </c>
      <c r="BI131" s="239">
        <v>41.46399486021258</v>
      </c>
    </row>
    <row r="132" spans="1:61" x14ac:dyDescent="0.25">
      <c r="A132" s="240" t="s">
        <v>1745</v>
      </c>
      <c r="B132" s="237">
        <v>56.519831427998675</v>
      </c>
      <c r="C132" s="238">
        <v>55.510715781717231</v>
      </c>
      <c r="D132" s="238">
        <v>50.216851442103042</v>
      </c>
      <c r="E132" s="238">
        <v>43.743735345719188</v>
      </c>
      <c r="F132" s="238">
        <v>57.484549201472468</v>
      </c>
      <c r="G132" s="237">
        <v>40.213560329237438</v>
      </c>
      <c r="H132" s="238">
        <v>40.034091388318721</v>
      </c>
      <c r="I132" s="238">
        <v>36.421327707674585</v>
      </c>
      <c r="J132" s="238">
        <v>32.550425973669242</v>
      </c>
      <c r="K132" s="238">
        <v>40.974817640661271</v>
      </c>
      <c r="L132" s="237">
        <v>38.705820686507401</v>
      </c>
      <c r="M132" s="238">
        <v>38.636157216470451</v>
      </c>
      <c r="N132" s="238">
        <v>35.752856118048769</v>
      </c>
      <c r="O132" s="238">
        <v>34.429124205197745</v>
      </c>
      <c r="P132" s="238">
        <v>41.144840676535942</v>
      </c>
      <c r="Q132" s="237">
        <v>40.780941881501583</v>
      </c>
      <c r="R132" s="238">
        <v>40.295831574325042</v>
      </c>
      <c r="S132" s="238">
        <v>35.978382007298144</v>
      </c>
      <c r="T132" s="238">
        <v>33.67520901618493</v>
      </c>
      <c r="U132" s="238">
        <v>41.951257934666963</v>
      </c>
      <c r="V132" s="237">
        <v>39.679868483501664</v>
      </c>
      <c r="W132" s="238">
        <v>39.466208973576748</v>
      </c>
      <c r="X132" s="238">
        <v>35.833015882079962</v>
      </c>
      <c r="Y132" s="238">
        <v>32.2356684494249</v>
      </c>
      <c r="Z132" s="238">
        <v>40.927268894541413</v>
      </c>
      <c r="AA132" s="237">
        <v>39.937367779365388</v>
      </c>
      <c r="AB132" s="238">
        <v>39.278268817992078</v>
      </c>
      <c r="AC132" s="238">
        <v>35.305924260378013</v>
      </c>
      <c r="AD132" s="238">
        <v>27.361999645953961</v>
      </c>
      <c r="AE132" s="238">
        <v>41.045034291284111</v>
      </c>
      <c r="AF132" s="237">
        <v>35.367526868899205</v>
      </c>
      <c r="AG132" s="238">
        <v>35.045328240994465</v>
      </c>
      <c r="AH132" s="238">
        <v>5.0784084435510479</v>
      </c>
      <c r="AI132" s="238">
        <v>0</v>
      </c>
      <c r="AJ132" s="238">
        <v>36.419940194906161</v>
      </c>
      <c r="AK132" s="237">
        <v>35.400000000000006</v>
      </c>
      <c r="AL132" s="238">
        <v>35.4</v>
      </c>
      <c r="AM132" s="238">
        <v>16.012437736474947</v>
      </c>
      <c r="AN132" s="238">
        <v>0</v>
      </c>
      <c r="AO132" s="238">
        <v>36.351879538222278</v>
      </c>
      <c r="AP132" s="237">
        <v>36.492471488941554</v>
      </c>
      <c r="AQ132" s="238">
        <v>35.926601287358316</v>
      </c>
      <c r="AR132" s="238">
        <v>23.902893104236618</v>
      </c>
      <c r="AS132" s="238">
        <v>0</v>
      </c>
      <c r="AT132" s="238">
        <v>36.915926025330542</v>
      </c>
      <c r="AU132" s="237">
        <v>36.833716009582929</v>
      </c>
      <c r="AV132" s="238">
        <v>36.643496906946417</v>
      </c>
      <c r="AW132" s="238">
        <v>30.645205706300299</v>
      </c>
      <c r="AX132" s="238">
        <v>0</v>
      </c>
      <c r="AY132" s="238">
        <v>37.775622949143404</v>
      </c>
      <c r="AZ132" s="237">
        <v>37.857946022868404</v>
      </c>
      <c r="BA132" s="238">
        <v>37.369779599830011</v>
      </c>
      <c r="BB132" s="238">
        <v>32.519289508586915</v>
      </c>
      <c r="BC132" s="238">
        <v>0.29319904260815471</v>
      </c>
      <c r="BD132" s="238">
        <v>38.684856224778393</v>
      </c>
      <c r="BE132" s="237">
        <v>40.331241663794614</v>
      </c>
      <c r="BF132" s="238">
        <v>38.918212930825732</v>
      </c>
      <c r="BG132" s="238">
        <v>34.765132643935239</v>
      </c>
      <c r="BH132" s="238">
        <v>25.533725539713203</v>
      </c>
      <c r="BI132" s="239">
        <v>42.237492014235904</v>
      </c>
    </row>
    <row r="133" spans="1:61" x14ac:dyDescent="0.25">
      <c r="A133" s="240" t="s">
        <v>1746</v>
      </c>
      <c r="B133" s="237">
        <v>53.168398827153347</v>
      </c>
      <c r="C133" s="238">
        <v>52.343695216809046</v>
      </c>
      <c r="D133" s="238">
        <v>47.71810883858943</v>
      </c>
      <c r="E133" s="238">
        <v>42.042788732984121</v>
      </c>
      <c r="F133" s="238">
        <v>53.997734977334957</v>
      </c>
      <c r="G133" s="237">
        <v>38.216756084042032</v>
      </c>
      <c r="H133" s="238">
        <v>38.049424410648754</v>
      </c>
      <c r="I133" s="238">
        <v>34.612140833994118</v>
      </c>
      <c r="J133" s="238">
        <v>31.289808169843489</v>
      </c>
      <c r="K133" s="238">
        <v>38.942417991596038</v>
      </c>
      <c r="L133" s="237">
        <v>36.7870561212317</v>
      </c>
      <c r="M133" s="238">
        <v>36.71740857727977</v>
      </c>
      <c r="N133" s="238">
        <v>33.982883642455242</v>
      </c>
      <c r="O133" s="238">
        <v>33.090323288827733</v>
      </c>
      <c r="P133" s="238">
        <v>38.927376029575079</v>
      </c>
      <c r="Q133" s="237">
        <v>38.756805970149252</v>
      </c>
      <c r="R133" s="238">
        <v>38.29549498039097</v>
      </c>
      <c r="S133" s="238">
        <v>34.19838200729815</v>
      </c>
      <c r="T133" s="238">
        <v>33.385209016184938</v>
      </c>
      <c r="U133" s="238">
        <v>39.865309159163751</v>
      </c>
      <c r="V133" s="237">
        <v>37.710018807081042</v>
      </c>
      <c r="W133" s="238">
        <v>37.504209666420635</v>
      </c>
      <c r="X133" s="238">
        <v>34.17526071077274</v>
      </c>
      <c r="Y133" s="238">
        <v>31.965319743782107</v>
      </c>
      <c r="Z133" s="238">
        <v>38.898790583671996</v>
      </c>
      <c r="AA133" s="237">
        <v>37.955732259441042</v>
      </c>
      <c r="AB133" s="238">
        <v>37.328847640083737</v>
      </c>
      <c r="AC133" s="238">
        <v>33.832182249072439</v>
      </c>
      <c r="AD133" s="238">
        <v>27.242933453195374</v>
      </c>
      <c r="AE133" s="238">
        <v>38.915894186335557</v>
      </c>
      <c r="AF133" s="237">
        <v>33.612966464846302</v>
      </c>
      <c r="AG133" s="238">
        <v>33.30794018733495</v>
      </c>
      <c r="AH133" s="238">
        <v>5.0371179470659078</v>
      </c>
      <c r="AI133" s="238">
        <v>0</v>
      </c>
      <c r="AJ133" s="238">
        <v>34.613296939644805</v>
      </c>
      <c r="AK133" s="237">
        <v>33.640000000000008</v>
      </c>
      <c r="AL133" s="238">
        <v>33.640000000000008</v>
      </c>
      <c r="AM133" s="238">
        <v>15.643318400378359</v>
      </c>
      <c r="AN133" s="238">
        <v>0</v>
      </c>
      <c r="AO133" s="238">
        <v>34.473239122455851</v>
      </c>
      <c r="AP133" s="237">
        <v>34.682042356203773</v>
      </c>
      <c r="AQ133" s="238">
        <v>34.140978739082378</v>
      </c>
      <c r="AR133" s="238">
        <v>23.352188055208554</v>
      </c>
      <c r="AS133" s="238">
        <v>0</v>
      </c>
      <c r="AT133" s="238">
        <v>35.010721467473687</v>
      </c>
      <c r="AU133" s="237">
        <v>35.00021216335891</v>
      </c>
      <c r="AV133" s="238">
        <v>34.825250927320681</v>
      </c>
      <c r="AW133" s="238">
        <v>29.323824376466582</v>
      </c>
      <c r="AX133" s="238">
        <v>0</v>
      </c>
      <c r="AY133" s="238">
        <v>35.148462682543673</v>
      </c>
      <c r="AZ133" s="237">
        <v>35.429118853716489</v>
      </c>
      <c r="BA133" s="238">
        <v>35.233230563983462</v>
      </c>
      <c r="BB133" s="238">
        <v>31.053771961038361</v>
      </c>
      <c r="BC133" s="238">
        <v>0.28548327832899278</v>
      </c>
      <c r="BD133" s="238">
        <v>35.398171102573329</v>
      </c>
      <c r="BE133" s="237">
        <v>38.45976085332704</v>
      </c>
      <c r="BF133" s="238">
        <v>37.417725033384166</v>
      </c>
      <c r="BG133" s="238">
        <v>33.598730185155048</v>
      </c>
      <c r="BH133" s="238">
        <v>25.643725539713206</v>
      </c>
      <c r="BI133" s="239">
        <v>39.639865777238036</v>
      </c>
    </row>
    <row r="134" spans="1:61" x14ac:dyDescent="0.25">
      <c r="A134" s="240" t="s">
        <v>1747</v>
      </c>
      <c r="B134" s="237">
        <v>53.224618740135689</v>
      </c>
      <c r="C134" s="238">
        <v>52.325151561477647</v>
      </c>
      <c r="D134" s="238">
        <v>48.351857818847556</v>
      </c>
      <c r="E134" s="238">
        <v>42.993555579283239</v>
      </c>
      <c r="F134" s="238">
        <v>54.076779048078144</v>
      </c>
      <c r="G134" s="237">
        <v>38.688146962102628</v>
      </c>
      <c r="H134" s="238">
        <v>38.525866641786408</v>
      </c>
      <c r="I134" s="238">
        <v>35.300766593898572</v>
      </c>
      <c r="J134" s="238">
        <v>32.589287035631898</v>
      </c>
      <c r="K134" s="238">
        <v>39.395361501120504</v>
      </c>
      <c r="L134" s="237">
        <v>37.571353112815963</v>
      </c>
      <c r="M134" s="238">
        <v>37.529265762510768</v>
      </c>
      <c r="N134" s="238">
        <v>35.125520070213689</v>
      </c>
      <c r="O134" s="238">
        <v>34.52489197669356</v>
      </c>
      <c r="P134" s="238">
        <v>39.532045154410973</v>
      </c>
      <c r="Q134" s="237">
        <v>39.201217562754415</v>
      </c>
      <c r="R134" s="238">
        <v>38.777291303886983</v>
      </c>
      <c r="S134" s="238">
        <v>35.762258428050124</v>
      </c>
      <c r="T134" s="238">
        <v>35.290820065000219</v>
      </c>
      <c r="U134" s="238">
        <v>40.277495603812525</v>
      </c>
      <c r="V134" s="237">
        <v>37.835193814954287</v>
      </c>
      <c r="W134" s="238">
        <v>37.639355530345469</v>
      </c>
      <c r="X134" s="238">
        <v>35.843062055686602</v>
      </c>
      <c r="Y134" s="238">
        <v>33.324068811326093</v>
      </c>
      <c r="Z134" s="238">
        <v>39.050124033954134</v>
      </c>
      <c r="AA134" s="237">
        <v>38.50996590684376</v>
      </c>
      <c r="AB134" s="238">
        <v>37.969029955091528</v>
      </c>
      <c r="AC134" s="238">
        <v>35.457095441830646</v>
      </c>
      <c r="AD134" s="238">
        <v>28.823186171948642</v>
      </c>
      <c r="AE134" s="238">
        <v>39.441176766480666</v>
      </c>
      <c r="AF134" s="237">
        <v>35.135505264846898</v>
      </c>
      <c r="AG134" s="238">
        <v>34.228300003736734</v>
      </c>
      <c r="AH134" s="238">
        <v>5.2949029037650135</v>
      </c>
      <c r="AI134" s="238">
        <v>0</v>
      </c>
      <c r="AJ134" s="238">
        <v>36.118343908896087</v>
      </c>
      <c r="AK134" s="237">
        <v>35.130539197272235</v>
      </c>
      <c r="AL134" s="238">
        <v>34.973645613938281</v>
      </c>
      <c r="AM134" s="238">
        <v>16.443906442956983</v>
      </c>
      <c r="AN134" s="238">
        <v>0</v>
      </c>
      <c r="AO134" s="238">
        <v>36.142522939424779</v>
      </c>
      <c r="AP134" s="237">
        <v>36.363727256909087</v>
      </c>
      <c r="AQ134" s="238">
        <v>35.799985681570256</v>
      </c>
      <c r="AR134" s="238">
        <v>24.543245472697297</v>
      </c>
      <c r="AS134" s="238">
        <v>0</v>
      </c>
      <c r="AT134" s="238">
        <v>36.377794108205855</v>
      </c>
      <c r="AU134" s="237">
        <v>36.514659720399649</v>
      </c>
      <c r="AV134" s="238">
        <v>36.430914341170656</v>
      </c>
      <c r="AW134" s="238">
        <v>30.929853120694339</v>
      </c>
      <c r="AX134" s="238">
        <v>0</v>
      </c>
      <c r="AY134" s="238">
        <v>36.568563614899091</v>
      </c>
      <c r="AZ134" s="237">
        <v>36.709591401996967</v>
      </c>
      <c r="BA134" s="238">
        <v>36.589889130526153</v>
      </c>
      <c r="BB134" s="238">
        <v>32.805539408560868</v>
      </c>
      <c r="BC134" s="238">
        <v>0.30847194778629494</v>
      </c>
      <c r="BD134" s="238">
        <v>36.669708715889172</v>
      </c>
      <c r="BE134" s="237">
        <v>39.740903106238079</v>
      </c>
      <c r="BF134" s="238">
        <v>38.757248294681332</v>
      </c>
      <c r="BG134" s="238">
        <v>35.413263729110142</v>
      </c>
      <c r="BH134" s="238">
        <v>26.937204817623314</v>
      </c>
      <c r="BI134" s="239">
        <v>40.961046225404104</v>
      </c>
    </row>
    <row r="135" spans="1:61" x14ac:dyDescent="0.25">
      <c r="A135" s="240" t="s">
        <v>1748</v>
      </c>
      <c r="B135" s="237">
        <v>53.972188810241086</v>
      </c>
      <c r="C135" s="238">
        <v>53.032258547309077</v>
      </c>
      <c r="D135" s="238">
        <v>48.823677294574189</v>
      </c>
      <c r="E135" s="238">
        <v>43.098291879692326</v>
      </c>
      <c r="F135" s="238">
        <v>54.866877016404196</v>
      </c>
      <c r="G135" s="237">
        <v>38.285221465519676</v>
      </c>
      <c r="H135" s="238">
        <v>38.004740545499786</v>
      </c>
      <c r="I135" s="238">
        <v>34.722768026418407</v>
      </c>
      <c r="J135" s="238">
        <v>31.880780948900963</v>
      </c>
      <c r="K135" s="238">
        <v>39.000491180946561</v>
      </c>
      <c r="L135" s="237">
        <v>36.971299141828702</v>
      </c>
      <c r="M135" s="238">
        <v>36.874422748629726</v>
      </c>
      <c r="N135" s="238">
        <v>34.323107316330294</v>
      </c>
      <c r="O135" s="238">
        <v>33.561415936262925</v>
      </c>
      <c r="P135" s="238">
        <v>39.102485226422225</v>
      </c>
      <c r="Q135" s="237">
        <v>39.185805687471728</v>
      </c>
      <c r="R135" s="238">
        <v>38.767333262670164</v>
      </c>
      <c r="S135" s="238">
        <v>34.986123579248023</v>
      </c>
      <c r="T135" s="238">
        <v>34.20118662631797</v>
      </c>
      <c r="U135" s="238">
        <v>40.466758683338384</v>
      </c>
      <c r="V135" s="237">
        <v>37.917774288413682</v>
      </c>
      <c r="W135" s="238">
        <v>37.724537581319431</v>
      </c>
      <c r="X135" s="238">
        <v>35.060151976392831</v>
      </c>
      <c r="Y135" s="238">
        <v>32.220469448346932</v>
      </c>
      <c r="Z135" s="238">
        <v>39.160452211794293</v>
      </c>
      <c r="AA135" s="237">
        <v>38.570742808544551</v>
      </c>
      <c r="AB135" s="238">
        <v>38.05956884121791</v>
      </c>
      <c r="AC135" s="238">
        <v>34.642858932768704</v>
      </c>
      <c r="AD135" s="238">
        <v>28.023548134246635</v>
      </c>
      <c r="AE135" s="238">
        <v>39.686338886746775</v>
      </c>
      <c r="AF135" s="237">
        <v>34.131901880859743</v>
      </c>
      <c r="AG135" s="238">
        <v>33.289136160380636</v>
      </c>
      <c r="AH135" s="238">
        <v>5.168731404612295</v>
      </c>
      <c r="AI135" s="238">
        <v>0</v>
      </c>
      <c r="AJ135" s="238">
        <v>35.443582527591332</v>
      </c>
      <c r="AK135" s="237">
        <v>34.069967073135501</v>
      </c>
      <c r="AL135" s="238">
        <v>33.945981954804239</v>
      </c>
      <c r="AM135" s="238">
        <v>16.05382728132636</v>
      </c>
      <c r="AN135" s="238">
        <v>0</v>
      </c>
      <c r="AO135" s="238">
        <v>35.337709652153187</v>
      </c>
      <c r="AP135" s="237">
        <v>35.516221649116034</v>
      </c>
      <c r="AQ135" s="238">
        <v>34.815196506360941</v>
      </c>
      <c r="AR135" s="238">
        <v>23.962893104236617</v>
      </c>
      <c r="AS135" s="238">
        <v>0</v>
      </c>
      <c r="AT135" s="238">
        <v>35.961442934947378</v>
      </c>
      <c r="AU135" s="237">
        <v>35.97847421184337</v>
      </c>
      <c r="AV135" s="238">
        <v>35.701875212107858</v>
      </c>
      <c r="AW135" s="238">
        <v>30.18406047807774</v>
      </c>
      <c r="AX135" s="238">
        <v>0</v>
      </c>
      <c r="AY135" s="238">
        <v>36.135886983277096</v>
      </c>
      <c r="AZ135" s="237">
        <v>36.28513333567102</v>
      </c>
      <c r="BA135" s="238">
        <v>36.095230588890949</v>
      </c>
      <c r="BB135" s="238">
        <v>31.962457746442908</v>
      </c>
      <c r="BC135" s="238">
        <v>0.29319904260815471</v>
      </c>
      <c r="BD135" s="238">
        <v>36.325308520887262</v>
      </c>
      <c r="BE135" s="237">
        <v>39.535621978481757</v>
      </c>
      <c r="BF135" s="238">
        <v>38.426929619229277</v>
      </c>
      <c r="BG135" s="238">
        <v>34.430633739098752</v>
      </c>
      <c r="BH135" s="238">
        <v>26.259299125523182</v>
      </c>
      <c r="BI135" s="239">
        <v>40.754672476163115</v>
      </c>
    </row>
    <row r="136" spans="1:61" x14ac:dyDescent="0.25">
      <c r="A136" s="240" t="s">
        <v>1749</v>
      </c>
      <c r="B136" s="237">
        <v>53.035696324760501</v>
      </c>
      <c r="C136" s="238">
        <v>52.217006515584202</v>
      </c>
      <c r="D136" s="238">
        <v>47.60141111611626</v>
      </c>
      <c r="E136" s="238">
        <v>42.016036181910309</v>
      </c>
      <c r="F136" s="238">
        <v>53.867584264279259</v>
      </c>
      <c r="G136" s="237">
        <v>38.249349148300986</v>
      </c>
      <c r="H136" s="238">
        <v>38.079424410648748</v>
      </c>
      <c r="I136" s="238">
        <v>34.636916623430018</v>
      </c>
      <c r="J136" s="238">
        <v>31.312366644256667</v>
      </c>
      <c r="K136" s="238">
        <v>38.97755973603261</v>
      </c>
      <c r="L136" s="237">
        <v>36.814364551642171</v>
      </c>
      <c r="M136" s="238">
        <v>36.744715121470968</v>
      </c>
      <c r="N136" s="238">
        <v>34.010187509017179</v>
      </c>
      <c r="O136" s="238">
        <v>33.11764252428862</v>
      </c>
      <c r="P136" s="238">
        <v>38.930591328403501</v>
      </c>
      <c r="Q136" s="237">
        <v>38.799328117933058</v>
      </c>
      <c r="R136" s="238">
        <v>38.325494980390971</v>
      </c>
      <c r="S136" s="238">
        <v>34.22064043534828</v>
      </c>
      <c r="T136" s="238">
        <v>33.415209016184939</v>
      </c>
      <c r="U136" s="238">
        <v>39.870251103561124</v>
      </c>
      <c r="V136" s="237">
        <v>37.740018807081043</v>
      </c>
      <c r="W136" s="238">
        <v>37.534209666420644</v>
      </c>
      <c r="X136" s="238">
        <v>34.205260710772741</v>
      </c>
      <c r="Y136" s="238">
        <v>31.987908776613473</v>
      </c>
      <c r="Z136" s="238">
        <v>38.913381272597917</v>
      </c>
      <c r="AA136" s="237">
        <v>37.962053499343561</v>
      </c>
      <c r="AB136" s="238">
        <v>37.337610217496689</v>
      </c>
      <c r="AC136" s="238">
        <v>33.857238558441303</v>
      </c>
      <c r="AD136" s="238">
        <v>27.315311370071598</v>
      </c>
      <c r="AE136" s="238">
        <v>38.935497067038284</v>
      </c>
      <c r="AF136" s="237">
        <v>33.64296646484631</v>
      </c>
      <c r="AG136" s="238">
        <v>33.335417798066857</v>
      </c>
      <c r="AH136" s="238">
        <v>5.0422792591265511</v>
      </c>
      <c r="AI136" s="238">
        <v>0</v>
      </c>
      <c r="AJ136" s="238">
        <v>34.645586017336029</v>
      </c>
      <c r="AK136" s="237">
        <v>33.670000000000009</v>
      </c>
      <c r="AL136" s="238">
        <v>33.670000000000009</v>
      </c>
      <c r="AM136" s="238">
        <v>15.658798313145379</v>
      </c>
      <c r="AN136" s="238">
        <v>0</v>
      </c>
      <c r="AO136" s="238">
        <v>34.500955717923596</v>
      </c>
      <c r="AP136" s="237">
        <v>34.709444656511721</v>
      </c>
      <c r="AQ136" s="238">
        <v>34.170978739082386</v>
      </c>
      <c r="AR136" s="238">
        <v>23.374822524428204</v>
      </c>
      <c r="AS136" s="238">
        <v>0</v>
      </c>
      <c r="AT136" s="238">
        <v>35.035935227357847</v>
      </c>
      <c r="AU136" s="237">
        <v>35.030212163358904</v>
      </c>
      <c r="AV136" s="238">
        <v>34.852648505272185</v>
      </c>
      <c r="AW136" s="238">
        <v>29.351640544971971</v>
      </c>
      <c r="AX136" s="238">
        <v>0</v>
      </c>
      <c r="AY136" s="238">
        <v>35.17846268254366</v>
      </c>
      <c r="AZ136" s="237">
        <v>35.459118853716483</v>
      </c>
      <c r="BA136" s="238">
        <v>35.263230563983463</v>
      </c>
      <c r="BB136" s="238">
        <v>31.083771961038366</v>
      </c>
      <c r="BC136" s="238">
        <v>0.28548327832899278</v>
      </c>
      <c r="BD136" s="238">
        <v>35.42817110257333</v>
      </c>
      <c r="BE136" s="237">
        <v>38.463901551979163</v>
      </c>
      <c r="BF136" s="238">
        <v>37.453209921648096</v>
      </c>
      <c r="BG136" s="238">
        <v>33.628730185155042</v>
      </c>
      <c r="BH136" s="238">
        <v>25.593725539713201</v>
      </c>
      <c r="BI136" s="239">
        <v>39.590006244119259</v>
      </c>
    </row>
    <row r="137" spans="1:61" x14ac:dyDescent="0.25">
      <c r="A137" s="240" t="s">
        <v>1750</v>
      </c>
      <c r="B137" s="237">
        <v>54.486548883198132</v>
      </c>
      <c r="C137" s="238">
        <v>53.624705010059252</v>
      </c>
      <c r="D137" s="238">
        <v>49.375024552326082</v>
      </c>
      <c r="E137" s="238">
        <v>43.979911820987269</v>
      </c>
      <c r="F137" s="238">
        <v>55.367996000344597</v>
      </c>
      <c r="G137" s="237">
        <v>39.32621060436972</v>
      </c>
      <c r="H137" s="238">
        <v>39.125436088822539</v>
      </c>
      <c r="I137" s="238">
        <v>35.872262973441281</v>
      </c>
      <c r="J137" s="238">
        <v>33.12680356547888</v>
      </c>
      <c r="K137" s="238">
        <v>40.159614168254159</v>
      </c>
      <c r="L137" s="237">
        <v>38.11950262815887</v>
      </c>
      <c r="M137" s="238">
        <v>38.050430694178417</v>
      </c>
      <c r="N137" s="238">
        <v>35.546628107917478</v>
      </c>
      <c r="O137" s="238">
        <v>34.97203305679367</v>
      </c>
      <c r="P137" s="238">
        <v>40.300056965567322</v>
      </c>
      <c r="Q137" s="237">
        <v>39.919665168475802</v>
      </c>
      <c r="R137" s="238">
        <v>39.491541557517301</v>
      </c>
      <c r="S137" s="238">
        <v>36.216449431699203</v>
      </c>
      <c r="T137" s="238">
        <v>35.741120120150683</v>
      </c>
      <c r="U137" s="238">
        <v>41.193804204597967</v>
      </c>
      <c r="V137" s="237">
        <v>38.538472353443012</v>
      </c>
      <c r="W137" s="238">
        <v>38.34004536254929</v>
      </c>
      <c r="X137" s="238">
        <v>36.287361147415332</v>
      </c>
      <c r="Y137" s="238">
        <v>33.617998398532016</v>
      </c>
      <c r="Z137" s="238">
        <v>39.797890906255788</v>
      </c>
      <c r="AA137" s="237">
        <v>39.224641486598408</v>
      </c>
      <c r="AB137" s="238">
        <v>38.681594118408114</v>
      </c>
      <c r="AC137" s="238">
        <v>35.920076050428335</v>
      </c>
      <c r="AD137" s="238">
        <v>29.192325203836159</v>
      </c>
      <c r="AE137" s="238">
        <v>40.323843833734244</v>
      </c>
      <c r="AF137" s="237">
        <v>35.492234141056379</v>
      </c>
      <c r="AG137" s="238">
        <v>34.585985408051407</v>
      </c>
      <c r="AH137" s="238">
        <v>5.3568386484927242</v>
      </c>
      <c r="AI137" s="238">
        <v>0</v>
      </c>
      <c r="AJ137" s="238">
        <v>36.683976179197529</v>
      </c>
      <c r="AK137" s="237">
        <v>35.446598231571656</v>
      </c>
      <c r="AL137" s="238">
        <v>35.295947112186184</v>
      </c>
      <c r="AM137" s="238">
        <v>16.700066664586561</v>
      </c>
      <c r="AN137" s="238">
        <v>0</v>
      </c>
      <c r="AO137" s="238">
        <v>36.726421128108875</v>
      </c>
      <c r="AP137" s="237">
        <v>36.79806538895761</v>
      </c>
      <c r="AQ137" s="238">
        <v>36.174114041741625</v>
      </c>
      <c r="AR137" s="238">
        <v>24.857104219448466</v>
      </c>
      <c r="AS137" s="238">
        <v>0</v>
      </c>
      <c r="AT137" s="238">
        <v>37.106537166560265</v>
      </c>
      <c r="AU137" s="237">
        <v>37.055457890829267</v>
      </c>
      <c r="AV137" s="238">
        <v>36.906978155123042</v>
      </c>
      <c r="AW137" s="238">
        <v>31.283712907902618</v>
      </c>
      <c r="AX137" s="238">
        <v>0</v>
      </c>
      <c r="AY137" s="238">
        <v>37.189811223588684</v>
      </c>
      <c r="AZ137" s="237">
        <v>37.409222500796275</v>
      </c>
      <c r="BA137" s="238">
        <v>37.264553447586081</v>
      </c>
      <c r="BB137" s="238">
        <v>33.280410089776581</v>
      </c>
      <c r="BC137" s="238">
        <v>0.3085713857930642</v>
      </c>
      <c r="BD137" s="238">
        <v>37.435035905114546</v>
      </c>
      <c r="BE137" s="237">
        <v>40.611001886835467</v>
      </c>
      <c r="BF137" s="238">
        <v>39.400942106254419</v>
      </c>
      <c r="BG137" s="238">
        <v>35.92312585198048</v>
      </c>
      <c r="BH137" s="238">
        <v>27.340164190966746</v>
      </c>
      <c r="BI137" s="239">
        <v>41.854834892069626</v>
      </c>
    </row>
    <row r="138" spans="1:61" x14ac:dyDescent="0.25">
      <c r="A138" s="240" t="s">
        <v>1751</v>
      </c>
      <c r="B138" s="237">
        <v>54.3124135823209</v>
      </c>
      <c r="C138" s="238">
        <v>53.382304119708181</v>
      </c>
      <c r="D138" s="238">
        <v>49.024173143284578</v>
      </c>
      <c r="E138" s="238">
        <v>43.244604339651879</v>
      </c>
      <c r="F138" s="238">
        <v>55.40166399022737</v>
      </c>
      <c r="G138" s="237">
        <v>38.618893393110028</v>
      </c>
      <c r="H138" s="238">
        <v>38.204688048143311</v>
      </c>
      <c r="I138" s="238">
        <v>35.017891340597089</v>
      </c>
      <c r="J138" s="238">
        <v>31.967304289070338</v>
      </c>
      <c r="K138" s="238">
        <v>39.411599926511983</v>
      </c>
      <c r="L138" s="237">
        <v>37.253863060104592</v>
      </c>
      <c r="M138" s="238">
        <v>37.069121635053818</v>
      </c>
      <c r="N138" s="238">
        <v>34.49225941392411</v>
      </c>
      <c r="O138" s="238">
        <v>33.73199865552531</v>
      </c>
      <c r="P138" s="238">
        <v>39.467426849719352</v>
      </c>
      <c r="Q138" s="237">
        <v>39.405613311284483</v>
      </c>
      <c r="R138" s="238">
        <v>38.968630063142598</v>
      </c>
      <c r="S138" s="238">
        <v>35.028382007298148</v>
      </c>
      <c r="T138" s="238">
        <v>34.339604219112182</v>
      </c>
      <c r="U138" s="238">
        <v>40.748364016360583</v>
      </c>
      <c r="V138" s="237">
        <v>38.258136398650976</v>
      </c>
      <c r="W138" s="238">
        <v>38.009683445244271</v>
      </c>
      <c r="X138" s="238">
        <v>35.069636112409121</v>
      </c>
      <c r="Y138" s="238">
        <v>32.448668994144789</v>
      </c>
      <c r="Z138" s="238">
        <v>39.494959945034061</v>
      </c>
      <c r="AA138" s="237">
        <v>38.71463552438486</v>
      </c>
      <c r="AB138" s="238">
        <v>38.155210895254605</v>
      </c>
      <c r="AC138" s="238">
        <v>34.718436279842265</v>
      </c>
      <c r="AD138" s="238">
        <v>28.001749398597838</v>
      </c>
      <c r="AE138" s="238">
        <v>39.929241501065732</v>
      </c>
      <c r="AF138" s="237">
        <v>34.314107184127586</v>
      </c>
      <c r="AG138" s="238">
        <v>33.5592652022819</v>
      </c>
      <c r="AH138" s="238">
        <v>5.1996992769761503</v>
      </c>
      <c r="AI138" s="238">
        <v>0</v>
      </c>
      <c r="AJ138" s="238">
        <v>35.526717796742908</v>
      </c>
      <c r="AK138" s="237">
        <v>34.284722007108392</v>
      </c>
      <c r="AL138" s="238">
        <v>34.210654636536162</v>
      </c>
      <c r="AM138" s="238">
        <v>16.154467463346382</v>
      </c>
      <c r="AN138" s="238">
        <v>0</v>
      </c>
      <c r="AO138" s="238">
        <v>35.621265934623118</v>
      </c>
      <c r="AP138" s="237">
        <v>35.630153227971128</v>
      </c>
      <c r="AQ138" s="238">
        <v>34.945027257030979</v>
      </c>
      <c r="AR138" s="238">
        <v>24.110320315102928</v>
      </c>
      <c r="AS138" s="238">
        <v>0</v>
      </c>
      <c r="AT138" s="238">
        <v>36.170934906356891</v>
      </c>
      <c r="AU138" s="237">
        <v>36.226738702374817</v>
      </c>
      <c r="AV138" s="238">
        <v>35.98400340563358</v>
      </c>
      <c r="AW138" s="238">
        <v>30.334687799657676</v>
      </c>
      <c r="AX138" s="238">
        <v>0</v>
      </c>
      <c r="AY138" s="238">
        <v>36.383412216365954</v>
      </c>
      <c r="AZ138" s="237">
        <v>36.532896376297053</v>
      </c>
      <c r="BA138" s="238">
        <v>36.335162015451992</v>
      </c>
      <c r="BB138" s="238">
        <v>32.159849799181742</v>
      </c>
      <c r="BC138" s="238">
        <v>0.29834288546092935</v>
      </c>
      <c r="BD138" s="238">
        <v>36.548402918838192</v>
      </c>
      <c r="BE138" s="237">
        <v>39.782304487235365</v>
      </c>
      <c r="BF138" s="238">
        <v>38.593179773228371</v>
      </c>
      <c r="BG138" s="238">
        <v>34.582328756590016</v>
      </c>
      <c r="BH138" s="238">
        <v>26.406772284901532</v>
      </c>
      <c r="BI138" s="239">
        <v>41.005754274125437</v>
      </c>
    </row>
    <row r="139" spans="1:61" x14ac:dyDescent="0.25">
      <c r="A139" s="240" t="s">
        <v>1752</v>
      </c>
      <c r="B139" s="237">
        <v>56.751599027051142</v>
      </c>
      <c r="C139" s="238">
        <v>54.482373907699461</v>
      </c>
      <c r="D139" s="238">
        <v>50.032113293631923</v>
      </c>
      <c r="E139" s="238">
        <v>44.076937522244698</v>
      </c>
      <c r="F139" s="238">
        <v>57.602789236938918</v>
      </c>
      <c r="G139" s="237">
        <v>41.123592783405577</v>
      </c>
      <c r="H139" s="238">
        <v>40.356018706848289</v>
      </c>
      <c r="I139" s="238">
        <v>37.022302424841655</v>
      </c>
      <c r="J139" s="238">
        <v>33.720973364034748</v>
      </c>
      <c r="K139" s="238">
        <v>42.110492713584378</v>
      </c>
      <c r="L139" s="237">
        <v>40.049929224207808</v>
      </c>
      <c r="M139" s="238">
        <v>39.218740955548469</v>
      </c>
      <c r="N139" s="238">
        <v>36.458681601769776</v>
      </c>
      <c r="O139" s="238">
        <v>35.5378006454808</v>
      </c>
      <c r="P139" s="238">
        <v>42.332248434988067</v>
      </c>
      <c r="Q139" s="237">
        <v>42.307124575983714</v>
      </c>
      <c r="R139" s="238">
        <v>41.02362595963114</v>
      </c>
      <c r="S139" s="238">
        <v>36.761280870696567</v>
      </c>
      <c r="T139" s="238">
        <v>35.7333137125216</v>
      </c>
      <c r="U139" s="238">
        <v>43.593868996854376</v>
      </c>
      <c r="V139" s="237">
        <v>40.756244187473477</v>
      </c>
      <c r="W139" s="238">
        <v>40.176898805780567</v>
      </c>
      <c r="X139" s="238">
        <v>36.657301035668937</v>
      </c>
      <c r="Y139" s="238">
        <v>34.342518469740448</v>
      </c>
      <c r="Z139" s="238">
        <v>42.388615949867955</v>
      </c>
      <c r="AA139" s="237">
        <v>41.169831184607084</v>
      </c>
      <c r="AB139" s="238">
        <v>40.04412964692056</v>
      </c>
      <c r="AC139" s="238">
        <v>36.330396180966993</v>
      </c>
      <c r="AD139" s="238">
        <v>29.306841394300807</v>
      </c>
      <c r="AE139" s="238">
        <v>42.619833407383197</v>
      </c>
      <c r="AF139" s="237">
        <v>36.385214001710544</v>
      </c>
      <c r="AG139" s="238">
        <v>34.771281295152207</v>
      </c>
      <c r="AH139" s="238">
        <v>5.4035711033715339</v>
      </c>
      <c r="AI139" s="238">
        <v>0</v>
      </c>
      <c r="AJ139" s="238">
        <v>37.974809639870578</v>
      </c>
      <c r="AK139" s="237">
        <v>36.758049137457746</v>
      </c>
      <c r="AL139" s="238">
        <v>35.943892976598889</v>
      </c>
      <c r="AM139" s="238">
        <v>16.785206184805169</v>
      </c>
      <c r="AN139" s="238">
        <v>0</v>
      </c>
      <c r="AO139" s="238">
        <v>37.815305070700724</v>
      </c>
      <c r="AP139" s="237">
        <v>37.583629574077499</v>
      </c>
      <c r="AQ139" s="238">
        <v>36.713223149332116</v>
      </c>
      <c r="AR139" s="238">
        <v>25.053950521725358</v>
      </c>
      <c r="AS139" s="238">
        <v>0</v>
      </c>
      <c r="AT139" s="238">
        <v>38.441523443769547</v>
      </c>
      <c r="AU139" s="237">
        <v>38.473716009582922</v>
      </c>
      <c r="AV139" s="238">
        <v>38.061639199318876</v>
      </c>
      <c r="AW139" s="238">
        <v>31.35013771571262</v>
      </c>
      <c r="AX139" s="238">
        <v>0</v>
      </c>
      <c r="AY139" s="238">
        <v>38.595602870502056</v>
      </c>
      <c r="AZ139" s="237">
        <v>38.86030533079694</v>
      </c>
      <c r="BA139" s="238">
        <v>38.509537607977876</v>
      </c>
      <c r="BB139" s="238">
        <v>33.188125367116882</v>
      </c>
      <c r="BC139" s="238">
        <v>0.30863057116647863</v>
      </c>
      <c r="BD139" s="238">
        <v>38.841603503843935</v>
      </c>
      <c r="BE139" s="237">
        <v>42.116622215844849</v>
      </c>
      <c r="BF139" s="238">
        <v>40.272896216649457</v>
      </c>
      <c r="BG139" s="238">
        <v>36.039113649156491</v>
      </c>
      <c r="BH139" s="238">
        <v>27.535368298755444</v>
      </c>
      <c r="BI139" s="239">
        <v>43.410330387875057</v>
      </c>
    </row>
    <row r="140" spans="1:61" x14ac:dyDescent="0.25">
      <c r="A140" s="240" t="s">
        <v>1753</v>
      </c>
      <c r="B140" s="237">
        <v>56.753969044076328</v>
      </c>
      <c r="C140" s="238">
        <v>54.484708342760705</v>
      </c>
      <c r="D140" s="238">
        <v>50.032113293631923</v>
      </c>
      <c r="E140" s="238">
        <v>44.076937522244698</v>
      </c>
      <c r="F140" s="238">
        <v>57.602789236938918</v>
      </c>
      <c r="G140" s="237">
        <v>41.123592783405577</v>
      </c>
      <c r="H140" s="238">
        <v>40.358611152578213</v>
      </c>
      <c r="I140" s="238">
        <v>37.024830153400359</v>
      </c>
      <c r="J140" s="238">
        <v>33.720973364034748</v>
      </c>
      <c r="K140" s="238">
        <v>42.113063585802671</v>
      </c>
      <c r="L140" s="237">
        <v>40.052243767477222</v>
      </c>
      <c r="M140" s="238">
        <v>39.221052169879492</v>
      </c>
      <c r="N140" s="238">
        <v>36.458681601769776</v>
      </c>
      <c r="O140" s="238">
        <v>35.5378006454808</v>
      </c>
      <c r="P140" s="238">
        <v>42.332248434988067</v>
      </c>
      <c r="Q140" s="237">
        <v>42.31488177012664</v>
      </c>
      <c r="R140" s="238">
        <v>41.02362595963114</v>
      </c>
      <c r="S140" s="238">
        <v>36.7635392987467</v>
      </c>
      <c r="T140" s="238">
        <v>35.7333137125216</v>
      </c>
      <c r="U140" s="238">
        <v>43.593868996854376</v>
      </c>
      <c r="V140" s="237">
        <v>40.756244187473477</v>
      </c>
      <c r="W140" s="238">
        <v>40.179472830064434</v>
      </c>
      <c r="X140" s="238">
        <v>36.659545864361711</v>
      </c>
      <c r="Y140" s="238">
        <v>34.342518469740448</v>
      </c>
      <c r="Z140" s="238">
        <v>42.391218733249524</v>
      </c>
      <c r="AA140" s="237">
        <v>41.169831184607084</v>
      </c>
      <c r="AB140" s="238">
        <v>40.04412964692056</v>
      </c>
      <c r="AC140" s="238">
        <v>36.330396180966993</v>
      </c>
      <c r="AD140" s="238">
        <v>29.304139477691205</v>
      </c>
      <c r="AE140" s="238">
        <v>42.619833407383197</v>
      </c>
      <c r="AF140" s="237">
        <v>36.385214001710544</v>
      </c>
      <c r="AG140" s="238">
        <v>34.776386951322799</v>
      </c>
      <c r="AH140" s="238">
        <v>5.4058711130688293</v>
      </c>
      <c r="AI140" s="238">
        <v>0</v>
      </c>
      <c r="AJ140" s="238">
        <v>37.977322695374134</v>
      </c>
      <c r="AK140" s="237">
        <v>36.760359074753673</v>
      </c>
      <c r="AL140" s="238">
        <v>35.951591478350977</v>
      </c>
      <c r="AM140" s="238">
        <v>16.787916696773429</v>
      </c>
      <c r="AN140" s="238">
        <v>0</v>
      </c>
      <c r="AO140" s="238">
        <v>37.817588475232988</v>
      </c>
      <c r="AP140" s="237">
        <v>37.583629574077499</v>
      </c>
      <c r="AQ140" s="238">
        <v>36.715799802056019</v>
      </c>
      <c r="AR140" s="238">
        <v>25.053950521725358</v>
      </c>
      <c r="AS140" s="238">
        <v>0</v>
      </c>
      <c r="AT140" s="238">
        <v>38.444103792091241</v>
      </c>
      <c r="AU140" s="237">
        <v>38.475903774927467</v>
      </c>
      <c r="AV140" s="238">
        <v>38.061639199318876</v>
      </c>
      <c r="AW140" s="238">
        <v>31.35013771571262</v>
      </c>
      <c r="AX140" s="238">
        <v>0</v>
      </c>
      <c r="AY140" s="238">
        <v>38.595602870502056</v>
      </c>
      <c r="AZ140" s="237">
        <v>38.86030533079694</v>
      </c>
      <c r="BA140" s="238">
        <v>38.51196632195736</v>
      </c>
      <c r="BB140" s="238">
        <v>33.188125367116882</v>
      </c>
      <c r="BC140" s="238">
        <v>0.30863057116647863</v>
      </c>
      <c r="BD140" s="238">
        <v>38.844043523344126</v>
      </c>
      <c r="BE140" s="237">
        <v>42.116622215844849</v>
      </c>
      <c r="BF140" s="238">
        <v>40.272896216649457</v>
      </c>
      <c r="BG140" s="238">
        <v>36.039113649156491</v>
      </c>
      <c r="BH140" s="238">
        <v>27.535368298755444</v>
      </c>
      <c r="BI140" s="239">
        <v>43.410330387875057</v>
      </c>
    </row>
    <row r="141" spans="1:61" x14ac:dyDescent="0.25">
      <c r="A141" s="240" t="s">
        <v>1754</v>
      </c>
      <c r="B141" s="237">
        <v>53.088600574282644</v>
      </c>
      <c r="C141" s="238">
        <v>52.264071598045632</v>
      </c>
      <c r="D141" s="238">
        <v>47.645898228314721</v>
      </c>
      <c r="E141" s="238">
        <v>41.978128548159503</v>
      </c>
      <c r="F141" s="238">
        <v>53.918194695713524</v>
      </c>
      <c r="G141" s="237">
        <v>38.15675608404203</v>
      </c>
      <c r="H141" s="238">
        <v>37.991664505193754</v>
      </c>
      <c r="I141" s="238">
        <v>34.556916623430027</v>
      </c>
      <c r="J141" s="238">
        <v>31.242366644256666</v>
      </c>
      <c r="K141" s="238">
        <v>38.882417991596043</v>
      </c>
      <c r="L141" s="237">
        <v>36.727056121231698</v>
      </c>
      <c r="M141" s="238">
        <v>36.659719980940785</v>
      </c>
      <c r="N141" s="238">
        <v>33.965237243712032</v>
      </c>
      <c r="O141" s="238">
        <v>33.090412200318426</v>
      </c>
      <c r="P141" s="238">
        <v>38.867376029575084</v>
      </c>
      <c r="Q141" s="237">
        <v>38.696805970149256</v>
      </c>
      <c r="R141" s="238">
        <v>38.237737072424707</v>
      </c>
      <c r="S141" s="238">
        <v>34.140640435348281</v>
      </c>
      <c r="T141" s="238">
        <v>33.435642083669968</v>
      </c>
      <c r="U141" s="238">
        <v>39.805309159163755</v>
      </c>
      <c r="V141" s="237">
        <v>37.652263325748393</v>
      </c>
      <c r="W141" s="238">
        <v>37.449355530345471</v>
      </c>
      <c r="X141" s="238">
        <v>34.125260710772743</v>
      </c>
      <c r="Y141" s="238">
        <v>32.000518744860081</v>
      </c>
      <c r="Z141" s="238">
        <v>38.838790583672001</v>
      </c>
      <c r="AA141" s="237">
        <v>37.89573225944104</v>
      </c>
      <c r="AB141" s="238">
        <v>37.268847640083742</v>
      </c>
      <c r="AC141" s="238">
        <v>33.826675464752611</v>
      </c>
      <c r="AD141" s="238">
        <v>27.272933453195371</v>
      </c>
      <c r="AE141" s="238">
        <v>38.858580689231324</v>
      </c>
      <c r="AF141" s="237">
        <v>33.669807070925657</v>
      </c>
      <c r="AG141" s="238">
        <v>33.355417798066867</v>
      </c>
      <c r="AH141" s="238">
        <v>5.0422792591265511</v>
      </c>
      <c r="AI141" s="238">
        <v>0</v>
      </c>
      <c r="AJ141" s="238">
        <v>34.560699257354827</v>
      </c>
      <c r="AK141" s="237">
        <v>33.690000000000005</v>
      </c>
      <c r="AL141" s="238">
        <v>33.69</v>
      </c>
      <c r="AM141" s="238">
        <v>15.661137994626763</v>
      </c>
      <c r="AN141" s="238">
        <v>0</v>
      </c>
      <c r="AO141" s="238">
        <v>34.476256323713592</v>
      </c>
      <c r="AP141" s="237">
        <v>34.629444656511723</v>
      </c>
      <c r="AQ141" s="238">
        <v>34.136326925438695</v>
      </c>
      <c r="AR141" s="238">
        <v>23.379967946642239</v>
      </c>
      <c r="AS141" s="238">
        <v>0</v>
      </c>
      <c r="AT141" s="238">
        <v>34.955935227357841</v>
      </c>
      <c r="AU141" s="237">
        <v>34.950212163358913</v>
      </c>
      <c r="AV141" s="238">
        <v>34.770084843144375</v>
      </c>
      <c r="AW141" s="238">
        <v>29.353824376466587</v>
      </c>
      <c r="AX141" s="238">
        <v>0</v>
      </c>
      <c r="AY141" s="238">
        <v>35.098462682543662</v>
      </c>
      <c r="AZ141" s="237">
        <v>35.376640017065093</v>
      </c>
      <c r="BA141" s="238">
        <v>35.180747707343194</v>
      </c>
      <c r="BB141" s="238">
        <v>31.091293604972869</v>
      </c>
      <c r="BC141" s="238">
        <v>0.28548327832899278</v>
      </c>
      <c r="BD141" s="238">
        <v>35.348171102573332</v>
      </c>
      <c r="BE141" s="237">
        <v>38.402033450763248</v>
      </c>
      <c r="BF141" s="238">
        <v>37.35772503338417</v>
      </c>
      <c r="BG141" s="238">
        <v>33.638730185155048</v>
      </c>
      <c r="BH141" s="238">
        <v>25.676339752179747</v>
      </c>
      <c r="BI141" s="239">
        <v>39.57954981276243</v>
      </c>
    </row>
    <row r="142" spans="1:61" x14ac:dyDescent="0.25">
      <c r="A142" s="240" t="s">
        <v>1755</v>
      </c>
      <c r="B142" s="237">
        <v>54.581329574426626</v>
      </c>
      <c r="C142" s="238">
        <v>53.698606747344556</v>
      </c>
      <c r="D142" s="238">
        <v>49.459289243014709</v>
      </c>
      <c r="E142" s="238">
        <v>44.054804481180469</v>
      </c>
      <c r="F142" s="238">
        <v>55.46013970722754</v>
      </c>
      <c r="G142" s="237">
        <v>39.346210604369723</v>
      </c>
      <c r="H142" s="238">
        <v>39.140268629097477</v>
      </c>
      <c r="I142" s="238">
        <v>35.911769716726553</v>
      </c>
      <c r="J142" s="238">
        <v>33.181632650379434</v>
      </c>
      <c r="K142" s="238">
        <v>40.224798266547332</v>
      </c>
      <c r="L142" s="237">
        <v>38.131817171428274</v>
      </c>
      <c r="M142" s="238">
        <v>38.070430694178427</v>
      </c>
      <c r="N142" s="238">
        <v>35.564321059296901</v>
      </c>
      <c r="O142" s="238">
        <v>35.025446634824725</v>
      </c>
      <c r="P142" s="238">
        <v>40.353459391564584</v>
      </c>
      <c r="Q142" s="237">
        <v>39.93447780981456</v>
      </c>
      <c r="R142" s="238">
        <v>39.503783649551046</v>
      </c>
      <c r="S142" s="238">
        <v>36.226449431699209</v>
      </c>
      <c r="T142" s="238">
        <v>35.801120120150678</v>
      </c>
      <c r="U142" s="238">
        <v>41.247415189927338</v>
      </c>
      <c r="V142" s="237">
        <v>38.558472353443008</v>
      </c>
      <c r="W142" s="238">
        <v>38.357799253164231</v>
      </c>
      <c r="X142" s="238">
        <v>36.302522988279243</v>
      </c>
      <c r="Y142" s="238">
        <v>33.646197944329877</v>
      </c>
      <c r="Z142" s="238">
        <v>39.813051428237287</v>
      </c>
      <c r="AA142" s="237">
        <v>39.244641486598404</v>
      </c>
      <c r="AB142" s="238">
        <v>38.70159411840811</v>
      </c>
      <c r="AC142" s="238">
        <v>35.950935527108136</v>
      </c>
      <c r="AD142" s="238">
        <v>29.229398554557282</v>
      </c>
      <c r="AE142" s="238">
        <v>40.363689699109642</v>
      </c>
      <c r="AF142" s="237">
        <v>35.507123875892994</v>
      </c>
      <c r="AG142" s="238">
        <v>34.6033749252653</v>
      </c>
      <c r="AH142" s="238">
        <v>5.3594193045230467</v>
      </c>
      <c r="AI142" s="238">
        <v>0</v>
      </c>
      <c r="AJ142" s="238">
        <v>36.721010163618793</v>
      </c>
      <c r="AK142" s="237">
        <v>35.461242378709514</v>
      </c>
      <c r="AL142" s="238">
        <v>35.313645613938277</v>
      </c>
      <c r="AM142" s="238">
        <v>16.728336727186733</v>
      </c>
      <c r="AN142" s="238">
        <v>0</v>
      </c>
      <c r="AO142" s="238">
        <v>36.789127431579026</v>
      </c>
      <c r="AP142" s="237">
        <v>36.818065388957613</v>
      </c>
      <c r="AQ142" s="238">
        <v>36.194114041741621</v>
      </c>
      <c r="AR142" s="238">
        <v>24.874822118689501</v>
      </c>
      <c r="AS142" s="238">
        <v>0</v>
      </c>
      <c r="AT142" s="238">
        <v>37.173956818238558</v>
      </c>
      <c r="AU142" s="237">
        <v>37.072850696895649</v>
      </c>
      <c r="AV142" s="238">
        <v>36.922179754341883</v>
      </c>
      <c r="AW142" s="238">
        <v>31.298966845793096</v>
      </c>
      <c r="AX142" s="238">
        <v>0</v>
      </c>
      <c r="AY142" s="238">
        <v>37.21796674010244</v>
      </c>
      <c r="AZ142" s="237">
        <v>37.464542851215157</v>
      </c>
      <c r="BA142" s="238">
        <v>37.314838591668135</v>
      </c>
      <c r="BB142" s="238">
        <v>33.340410089776576</v>
      </c>
      <c r="BC142" s="238">
        <v>0.31114330721945155</v>
      </c>
      <c r="BD142" s="238">
        <v>37.495035905114548</v>
      </c>
      <c r="BE142" s="237">
        <v>40.678729289399243</v>
      </c>
      <c r="BF142" s="238">
        <v>39.41867126044184</v>
      </c>
      <c r="BG142" s="238">
        <v>35.983125851980475</v>
      </c>
      <c r="BH142" s="238">
        <v>27.387637350345098</v>
      </c>
      <c r="BI142" s="239">
        <v>41.924834892069633</v>
      </c>
    </row>
    <row r="143" spans="1:61" x14ac:dyDescent="0.25">
      <c r="A143" s="240" t="s">
        <v>1756</v>
      </c>
      <c r="B143" s="237">
        <v>53.988754125715374</v>
      </c>
      <c r="C143" s="238">
        <v>53.067504999052169</v>
      </c>
      <c r="D143" s="238">
        <v>48.849196844276015</v>
      </c>
      <c r="E143" s="238">
        <v>43.086011958747349</v>
      </c>
      <c r="F143" s="238">
        <v>54.864960840740729</v>
      </c>
      <c r="G143" s="237">
        <v>38.267490716235557</v>
      </c>
      <c r="H143" s="238">
        <v>38.001795748584939</v>
      </c>
      <c r="I143" s="238">
        <v>34.715295754977113</v>
      </c>
      <c r="J143" s="238">
        <v>31.878222474487789</v>
      </c>
      <c r="K143" s="238">
        <v>38.979812644851464</v>
      </c>
      <c r="L143" s="237">
        <v>36.958982360882445</v>
      </c>
      <c r="M143" s="238">
        <v>36.864785552228263</v>
      </c>
      <c r="N143" s="238">
        <v>34.31502949616069</v>
      </c>
      <c r="O143" s="238">
        <v>33.54640704511386</v>
      </c>
      <c r="P143" s="238">
        <v>39.087457297497231</v>
      </c>
      <c r="Q143" s="237">
        <v>39.165805687471725</v>
      </c>
      <c r="R143" s="238">
        <v>38.750266803955121</v>
      </c>
      <c r="S143" s="238">
        <v>34.986123579248023</v>
      </c>
      <c r="T143" s="238">
        <v>34.186003345659088</v>
      </c>
      <c r="U143" s="238">
        <v>40.454465054129358</v>
      </c>
      <c r="V143" s="237">
        <v>37.900018807081047</v>
      </c>
      <c r="W143" s="238">
        <v>37.704537581319435</v>
      </c>
      <c r="X143" s="238">
        <v>35.057985307447375</v>
      </c>
      <c r="Y143" s="238">
        <v>32.197908776613467</v>
      </c>
      <c r="Z143" s="238">
        <v>39.14045221179429</v>
      </c>
      <c r="AA143" s="237">
        <v>38.557707521458767</v>
      </c>
      <c r="AB143" s="238">
        <v>38.052290036116958</v>
      </c>
      <c r="AC143" s="238">
        <v>34.630967190504869</v>
      </c>
      <c r="AD143" s="238">
        <v>28.005508562460559</v>
      </c>
      <c r="AE143" s="238">
        <v>39.671313197642668</v>
      </c>
      <c r="AF143" s="237">
        <v>34.116791615696357</v>
      </c>
      <c r="AG143" s="238">
        <v>33.26913616038064</v>
      </c>
      <c r="AH143" s="238">
        <v>5.1661507485819724</v>
      </c>
      <c r="AI143" s="238">
        <v>0</v>
      </c>
      <c r="AJ143" s="238">
        <v>35.439006874434135</v>
      </c>
      <c r="AK143" s="237">
        <v>34.007632863293559</v>
      </c>
      <c r="AL143" s="238">
        <v>33.883645613938278</v>
      </c>
      <c r="AM143" s="238">
        <v>16.051137518392494</v>
      </c>
      <c r="AN143" s="238">
        <v>0</v>
      </c>
      <c r="AO143" s="238">
        <v>35.316292629491869</v>
      </c>
      <c r="AP143" s="237">
        <v>35.511436215484927</v>
      </c>
      <c r="AQ143" s="238">
        <v>34.802980675176812</v>
      </c>
      <c r="AR143" s="238">
        <v>23.952893104236615</v>
      </c>
      <c r="AS143" s="238">
        <v>0</v>
      </c>
      <c r="AT143" s="238">
        <v>35.940640958651514</v>
      </c>
      <c r="AU143" s="237">
        <v>35.942292099697269</v>
      </c>
      <c r="AV143" s="238">
        <v>35.680821043481366</v>
      </c>
      <c r="AW143" s="238">
        <v>30.178806540187264</v>
      </c>
      <c r="AX143" s="238">
        <v>0</v>
      </c>
      <c r="AY143" s="238">
        <v>36.110268291549303</v>
      </c>
      <c r="AZ143" s="237">
        <v>36.257612172322403</v>
      </c>
      <c r="BA143" s="238">
        <v>36.072679158811731</v>
      </c>
      <c r="BB143" s="238">
        <v>31.932112533136294</v>
      </c>
      <c r="BC143" s="238">
        <v>0.29319904260815471</v>
      </c>
      <c r="BD143" s="238">
        <v>36.295308520887261</v>
      </c>
      <c r="BE143" s="237">
        <v>39.512959797128303</v>
      </c>
      <c r="BF143" s="238">
        <v>38.40654437368746</v>
      </c>
      <c r="BG143" s="238">
        <v>34.417778923290776</v>
      </c>
      <c r="BH143" s="238">
        <v>26.249299125523187</v>
      </c>
      <c r="BI143" s="239">
        <v>40.727107192434126</v>
      </c>
    </row>
    <row r="144" spans="1:61" x14ac:dyDescent="0.25">
      <c r="A144" s="240" t="s">
        <v>1757</v>
      </c>
      <c r="B144" s="237">
        <v>55.007332409135444</v>
      </c>
      <c r="C144" s="238">
        <v>54.028467522977301</v>
      </c>
      <c r="D144" s="238">
        <v>48.874266352031007</v>
      </c>
      <c r="E144" s="238">
        <v>42.574311329405717</v>
      </c>
      <c r="F144" s="238">
        <v>55.866510707209144</v>
      </c>
      <c r="G144" s="237">
        <v>39.135170317512916</v>
      </c>
      <c r="H144" s="238">
        <v>38.965292063195868</v>
      </c>
      <c r="I144" s="238">
        <v>35.445262715652973</v>
      </c>
      <c r="J144" s="238">
        <v>31.684950120089901</v>
      </c>
      <c r="K144" s="238">
        <v>39.87861781612866</v>
      </c>
      <c r="L144" s="237">
        <v>37.668941460299017</v>
      </c>
      <c r="M144" s="238">
        <v>37.599290091414829</v>
      </c>
      <c r="N144" s="238">
        <v>34.797869880252001</v>
      </c>
      <c r="O144" s="238">
        <v>33.510693709055012</v>
      </c>
      <c r="P144" s="238">
        <v>40.042197691902388</v>
      </c>
      <c r="Q144" s="237">
        <v>39.689037440637719</v>
      </c>
      <c r="R144" s="238">
        <v>39.218088339062099</v>
      </c>
      <c r="S144" s="238">
        <v>35.01838200729815</v>
      </c>
      <c r="T144" s="238">
        <v>32.772650628939147</v>
      </c>
      <c r="U144" s="238">
        <v>40.830996719180156</v>
      </c>
      <c r="V144" s="237">
        <v>38.618472353443011</v>
      </c>
      <c r="W144" s="238">
        <v>38.407799253164221</v>
      </c>
      <c r="X144" s="238">
        <v>34.875260710772743</v>
      </c>
      <c r="Y144" s="238">
        <v>31.377239726425792</v>
      </c>
      <c r="Z144" s="238">
        <v>39.834320761336727</v>
      </c>
      <c r="AA144" s="237">
        <v>38.866502098669436</v>
      </c>
      <c r="AB144" s="238">
        <v>38.228353880662858</v>
      </c>
      <c r="AC144" s="238">
        <v>34.363433851667672</v>
      </c>
      <c r="AD144" s="238">
        <v>26.634843250229178</v>
      </c>
      <c r="AE144" s="238">
        <v>39.946896834515201</v>
      </c>
      <c r="AF144" s="237">
        <v>34.422966464846311</v>
      </c>
      <c r="AG144" s="238">
        <v>34.110373019530662</v>
      </c>
      <c r="AH144" s="238">
        <v>4.941688710210264</v>
      </c>
      <c r="AI144" s="238">
        <v>0</v>
      </c>
      <c r="AJ144" s="238">
        <v>35.447875095027257</v>
      </c>
      <c r="AK144" s="237">
        <v>34.450000000000003</v>
      </c>
      <c r="AL144" s="238">
        <v>34.450000000000003</v>
      </c>
      <c r="AM144" s="238">
        <v>15.581027918823406</v>
      </c>
      <c r="AN144" s="238">
        <v>0</v>
      </c>
      <c r="AO144" s="238">
        <v>35.37912334505058</v>
      </c>
      <c r="AP144" s="237">
        <v>35.517256922572663</v>
      </c>
      <c r="AQ144" s="238">
        <v>34.966186255174364</v>
      </c>
      <c r="AR144" s="238">
        <v>23.262188055208554</v>
      </c>
      <c r="AS144" s="238">
        <v>0</v>
      </c>
      <c r="AT144" s="238">
        <v>35.93113978521469</v>
      </c>
      <c r="AU144" s="237">
        <v>35.843267683437723</v>
      </c>
      <c r="AV144" s="238">
        <v>35.663054948588034</v>
      </c>
      <c r="AW144" s="238">
        <v>29.827292943706084</v>
      </c>
      <c r="AX144" s="238">
        <v>0</v>
      </c>
      <c r="AY144" s="238">
        <v>36.576272028407551</v>
      </c>
      <c r="AZ144" s="237">
        <v>36.842717952539168</v>
      </c>
      <c r="BA144" s="238">
        <v>36.369603566130181</v>
      </c>
      <c r="BB144" s="238">
        <v>31.654160189802621</v>
      </c>
      <c r="BC144" s="238">
        <v>0.28033943547621815</v>
      </c>
      <c r="BD144" s="238">
        <v>37.009577940795253</v>
      </c>
      <c r="BE144" s="237">
        <v>39.38406682106443</v>
      </c>
      <c r="BF144" s="238">
        <v>38.319540579999519</v>
      </c>
      <c r="BG144" s="238">
        <v>34.231931414545151</v>
      </c>
      <c r="BH144" s="238">
        <v>25.138497114780112</v>
      </c>
      <c r="BI144" s="239">
        <v>41.251405958919548</v>
      </c>
    </row>
    <row r="145" spans="1:61" x14ac:dyDescent="0.25">
      <c r="A145" s="240" t="s">
        <v>1758</v>
      </c>
      <c r="B145" s="237">
        <v>52.541937808634565</v>
      </c>
      <c r="C145" s="238">
        <v>51.656218927909698</v>
      </c>
      <c r="D145" s="238">
        <v>47.735629942183628</v>
      </c>
      <c r="E145" s="238">
        <v>42.447902102411433</v>
      </c>
      <c r="F145" s="238">
        <v>53.386591629569182</v>
      </c>
      <c r="G145" s="237">
        <v>38.192985055331086</v>
      </c>
      <c r="H145" s="238">
        <v>38.032595742364876</v>
      </c>
      <c r="I145" s="238">
        <v>34.847891340597094</v>
      </c>
      <c r="J145" s="238">
        <v>32.16670355979867</v>
      </c>
      <c r="K145" s="238">
        <v>38.892437935536861</v>
      </c>
      <c r="L145" s="237">
        <v>37.091383076939039</v>
      </c>
      <c r="M145" s="238">
        <v>37.046600895530865</v>
      </c>
      <c r="N145" s="238">
        <v>34.677827118834266</v>
      </c>
      <c r="O145" s="238">
        <v>34.084151136238994</v>
      </c>
      <c r="P145" s="238">
        <v>39.0247472815172</v>
      </c>
      <c r="Q145" s="237">
        <v>38.699338138851196</v>
      </c>
      <c r="R145" s="238">
        <v>38.277631486500809</v>
      </c>
      <c r="S145" s="238">
        <v>35.31</v>
      </c>
      <c r="T145" s="238">
        <v>34.840820065000216</v>
      </c>
      <c r="U145" s="238">
        <v>39.763665786040178</v>
      </c>
      <c r="V145" s="237">
        <v>37.349320742051709</v>
      </c>
      <c r="W145" s="238">
        <v>37.156455775805711</v>
      </c>
      <c r="X145" s="238">
        <v>35.385306884379382</v>
      </c>
      <c r="Y145" s="238">
        <v>32.898549465703233</v>
      </c>
      <c r="Z145" s="238">
        <v>38.552360728591061</v>
      </c>
      <c r="AA145" s="237">
        <v>38.017115716008327</v>
      </c>
      <c r="AB145" s="238">
        <v>37.479276834801972</v>
      </c>
      <c r="AC145" s="238">
        <v>35.004267953922955</v>
      </c>
      <c r="AD145" s="238">
        <v>28.453257015781446</v>
      </c>
      <c r="AE145" s="238">
        <v>38.935947296723342</v>
      </c>
      <c r="AF145" s="237">
        <v>34.685505264846896</v>
      </c>
      <c r="AG145" s="238">
        <v>33.788450438443526</v>
      </c>
      <c r="AH145" s="238">
        <v>5.2255058372793632</v>
      </c>
      <c r="AI145" s="238">
        <v>0</v>
      </c>
      <c r="AJ145" s="238">
        <v>35.656054831204855</v>
      </c>
      <c r="AK145" s="237">
        <v>34.682849134568158</v>
      </c>
      <c r="AL145" s="238">
        <v>34.523645613938271</v>
      </c>
      <c r="AM145" s="238">
        <v>16.232217108633957</v>
      </c>
      <c r="AN145" s="238">
        <v>0</v>
      </c>
      <c r="AO145" s="238">
        <v>35.679845941661021</v>
      </c>
      <c r="AP145" s="237">
        <v>35.901515621564677</v>
      </c>
      <c r="AQ145" s="238">
        <v>35.33957064938631</v>
      </c>
      <c r="AR145" s="238">
        <v>24.230672839616954</v>
      </c>
      <c r="AS145" s="238">
        <v>0</v>
      </c>
      <c r="AT145" s="238">
        <v>35.909999999999997</v>
      </c>
      <c r="AU145" s="237">
        <v>36.04465972039965</v>
      </c>
      <c r="AV145" s="238">
        <v>35.966080425346959</v>
      </c>
      <c r="AW145" s="238">
        <v>30.533334508782325</v>
      </c>
      <c r="AX145" s="238">
        <v>0</v>
      </c>
      <c r="AY145" s="238">
        <v>36.098563614899099</v>
      </c>
      <c r="AZ145" s="237">
        <v>36.239591401996968</v>
      </c>
      <c r="BA145" s="238">
        <v>36.122371987166417</v>
      </c>
      <c r="BB145" s="238">
        <v>32.385496393103232</v>
      </c>
      <c r="BC145" s="238">
        <v>0.29834288546092935</v>
      </c>
      <c r="BD145" s="238">
        <v>36.199708715889173</v>
      </c>
      <c r="BE145" s="237">
        <v>39.23001642767197</v>
      </c>
      <c r="BF145" s="238">
        <v>38.259178161725238</v>
      </c>
      <c r="BG145" s="238">
        <v>34.96518357239799</v>
      </c>
      <c r="BH145" s="238">
        <v>26.594590605156768</v>
      </c>
      <c r="BI145" s="239">
        <v>40.435527490466107</v>
      </c>
    </row>
    <row r="146" spans="1:61" x14ac:dyDescent="0.25">
      <c r="A146" s="240" t="s">
        <v>1759</v>
      </c>
      <c r="B146" s="237">
        <v>52.541937808634565</v>
      </c>
      <c r="C146" s="238">
        <v>51.653552476288908</v>
      </c>
      <c r="D146" s="238">
        <v>47.735629942183628</v>
      </c>
      <c r="E146" s="238">
        <v>42.447902102411433</v>
      </c>
      <c r="F146" s="238">
        <v>53.386591629569182</v>
      </c>
      <c r="G146" s="237">
        <v>38.192985055331086</v>
      </c>
      <c r="H146" s="238">
        <v>38.030355647819867</v>
      </c>
      <c r="I146" s="238">
        <v>34.845295754977109</v>
      </c>
      <c r="J146" s="238">
        <v>32.16670355979867</v>
      </c>
      <c r="K146" s="238">
        <v>38.892437935536861</v>
      </c>
      <c r="L146" s="237">
        <v>37.091383076939039</v>
      </c>
      <c r="M146" s="238">
        <v>37.046600895530865</v>
      </c>
      <c r="N146" s="238">
        <v>34.675515854186372</v>
      </c>
      <c r="O146" s="238">
        <v>34.084151136238994</v>
      </c>
      <c r="P146" s="238">
        <v>39.0247472815172</v>
      </c>
      <c r="Q146" s="237">
        <v>38.696731951040249</v>
      </c>
      <c r="R146" s="238">
        <v>38.277631486500809</v>
      </c>
      <c r="S146" s="238">
        <v>35.302258428050131</v>
      </c>
      <c r="T146" s="238">
        <v>34.840820065000216</v>
      </c>
      <c r="U146" s="238">
        <v>39.763665786040178</v>
      </c>
      <c r="V146" s="237">
        <v>37.349320742051709</v>
      </c>
      <c r="W146" s="238">
        <v>37.153847749115613</v>
      </c>
      <c r="X146" s="238">
        <v>35.385306884379382</v>
      </c>
      <c r="Y146" s="238">
        <v>32.898549465703233</v>
      </c>
      <c r="Z146" s="238">
        <v>38.54977868413102</v>
      </c>
      <c r="AA146" s="237">
        <v>38.017115716008327</v>
      </c>
      <c r="AB146" s="238">
        <v>37.479276834801972</v>
      </c>
      <c r="AC146" s="238">
        <v>35.002039132461775</v>
      </c>
      <c r="AD146" s="238">
        <v>28.453257015781446</v>
      </c>
      <c r="AE146" s="238">
        <v>38.935947296723342</v>
      </c>
      <c r="AF146" s="237">
        <v>34.685505264846896</v>
      </c>
      <c r="AG146" s="238">
        <v>33.788450438443526</v>
      </c>
      <c r="AH146" s="238">
        <v>5.2255058372793632</v>
      </c>
      <c r="AI146" s="238">
        <v>0</v>
      </c>
      <c r="AJ146" s="238">
        <v>35.653454646689617</v>
      </c>
      <c r="AK146" s="237">
        <v>34.680539197272239</v>
      </c>
      <c r="AL146" s="238">
        <v>34.523645613938271</v>
      </c>
      <c r="AM146" s="238">
        <v>16.229527345700095</v>
      </c>
      <c r="AN146" s="238">
        <v>0</v>
      </c>
      <c r="AO146" s="238">
        <v>35.677512647427186</v>
      </c>
      <c r="AP146" s="237">
        <v>35.898941823277973</v>
      </c>
      <c r="AQ146" s="238">
        <v>35.33957064938631</v>
      </c>
      <c r="AR146" s="238">
        <v>24.230672839616954</v>
      </c>
      <c r="AS146" s="238">
        <v>0</v>
      </c>
      <c r="AT146" s="238">
        <v>35.909999999999997</v>
      </c>
      <c r="AU146" s="237">
        <v>36.04465972039965</v>
      </c>
      <c r="AV146" s="238">
        <v>35.963478003298462</v>
      </c>
      <c r="AW146" s="238">
        <v>30.533334508782325</v>
      </c>
      <c r="AX146" s="238">
        <v>0</v>
      </c>
      <c r="AY146" s="238">
        <v>36.098563614899099</v>
      </c>
      <c r="AZ146" s="237">
        <v>36.237019101803234</v>
      </c>
      <c r="BA146" s="238">
        <v>36.122371987166417</v>
      </c>
      <c r="BB146" s="238">
        <v>32.385496393103232</v>
      </c>
      <c r="BC146" s="238">
        <v>0.29834288546092935</v>
      </c>
      <c r="BD146" s="238">
        <v>36.199708715889173</v>
      </c>
      <c r="BE146" s="237">
        <v>39.227407565848139</v>
      </c>
      <c r="BF146" s="238">
        <v>38.259178161725238</v>
      </c>
      <c r="BG146" s="238">
        <v>34.960062499720046</v>
      </c>
      <c r="BH146" s="238">
        <v>26.591976392690224</v>
      </c>
      <c r="BI146" s="239">
        <v>40.432938589173077</v>
      </c>
    </row>
    <row r="147" spans="1:61" x14ac:dyDescent="0.25">
      <c r="A147" s="240" t="s">
        <v>1760</v>
      </c>
      <c r="B147" s="237">
        <v>52.537851042263696</v>
      </c>
      <c r="C147" s="238">
        <v>51.729431453363581</v>
      </c>
      <c r="D147" s="238">
        <v>47.15107752517843</v>
      </c>
      <c r="E147" s="238">
        <v>41.544695491602504</v>
      </c>
      <c r="F147" s="238">
        <v>53.3599601583213</v>
      </c>
      <c r="G147" s="237">
        <v>37.763863427986372</v>
      </c>
      <c r="H147" s="238">
        <v>37.601320970952294</v>
      </c>
      <c r="I147" s="238">
        <v>34.204041370128536</v>
      </c>
      <c r="J147" s="238">
        <v>30.919783168423432</v>
      </c>
      <c r="K147" s="238">
        <v>38.48173945550095</v>
      </c>
      <c r="L147" s="237">
        <v>36.349767666903283</v>
      </c>
      <c r="M147" s="238">
        <v>36.282432495968848</v>
      </c>
      <c r="N147" s="238">
        <v>33.693435693560538</v>
      </c>
      <c r="O147" s="238">
        <v>33.030539684438992</v>
      </c>
      <c r="P147" s="238">
        <v>38.465075637828441</v>
      </c>
      <c r="Q147" s="237">
        <v>38.299387140999542</v>
      </c>
      <c r="R147" s="238">
        <v>37.842927378446724</v>
      </c>
      <c r="S147" s="238">
        <v>33.79064043534828</v>
      </c>
      <c r="T147" s="238">
        <v>33.471099683953248</v>
      </c>
      <c r="U147" s="238">
        <v>39.393730587556597</v>
      </c>
      <c r="V147" s="237">
        <v>37.264495749924961</v>
      </c>
      <c r="W147" s="238">
        <v>37.061273724831743</v>
      </c>
      <c r="X147" s="238">
        <v>33.772718870214447</v>
      </c>
      <c r="Y147" s="238">
        <v>32.255668449424896</v>
      </c>
      <c r="Z147" s="238">
        <v>38.438790583671995</v>
      </c>
      <c r="AA147" s="237">
        <v>37.507812611048088</v>
      </c>
      <c r="AB147" s="238">
        <v>36.886395786927132</v>
      </c>
      <c r="AC147" s="238">
        <v>33.756088040754477</v>
      </c>
      <c r="AD147" s="238">
        <v>27.490484692486341</v>
      </c>
      <c r="AE147" s="238">
        <v>38.458410583323705</v>
      </c>
      <c r="AF147" s="237">
        <v>33.799999999999997</v>
      </c>
      <c r="AG147" s="238">
        <v>33.578029744407353</v>
      </c>
      <c r="AH147" s="238">
        <v>5.0835697556116912</v>
      </c>
      <c r="AI147" s="238">
        <v>0</v>
      </c>
      <c r="AJ147" s="238">
        <v>34.205809995148364</v>
      </c>
      <c r="AK147" s="237">
        <v>33.900000000000013</v>
      </c>
      <c r="AL147" s="238">
        <v>33.900000000000006</v>
      </c>
      <c r="AM147" s="238">
        <v>15.788037890183661</v>
      </c>
      <c r="AN147" s="238">
        <v>0</v>
      </c>
      <c r="AO147" s="238">
        <v>34.154824752254214</v>
      </c>
      <c r="AP147" s="237">
        <v>34.269444656511723</v>
      </c>
      <c r="AQ147" s="238">
        <v>34.080830064367923</v>
      </c>
      <c r="AR147" s="238">
        <v>23.567395157508546</v>
      </c>
      <c r="AS147" s="238">
        <v>0</v>
      </c>
      <c r="AT147" s="238">
        <v>34.595935227357842</v>
      </c>
      <c r="AU147" s="237">
        <v>34.590212163358906</v>
      </c>
      <c r="AV147" s="238">
        <v>34.41264850527218</v>
      </c>
      <c r="AW147" s="238">
        <v>29.592526819873214</v>
      </c>
      <c r="AX147" s="238">
        <v>0</v>
      </c>
      <c r="AY147" s="238">
        <v>34.730653336679779</v>
      </c>
      <c r="AZ147" s="237">
        <v>35.00911885371648</v>
      </c>
      <c r="BA147" s="238">
        <v>34.815748119873533</v>
      </c>
      <c r="BB147" s="238">
        <v>31.338858264365015</v>
      </c>
      <c r="BC147" s="238">
        <v>0.28805519975538013</v>
      </c>
      <c r="BD147" s="238">
        <v>34.980643815846996</v>
      </c>
      <c r="BE147" s="237">
        <v>38.003732702331924</v>
      </c>
      <c r="BF147" s="238">
        <v>36.977096235624977</v>
      </c>
      <c r="BG147" s="238">
        <v>33.860061469504885</v>
      </c>
      <c r="BH147" s="238">
        <v>25.878953964646293</v>
      </c>
      <c r="BI147" s="239">
        <v>39.17182274957986</v>
      </c>
    </row>
    <row r="148" spans="1:61" x14ac:dyDescent="0.25">
      <c r="A148" s="240" t="s">
        <v>1761</v>
      </c>
      <c r="B148" s="237">
        <v>54.552407949607677</v>
      </c>
      <c r="C148" s="238">
        <v>53.599419529018967</v>
      </c>
      <c r="D148" s="238">
        <v>49.3941215094246</v>
      </c>
      <c r="E148" s="238">
        <v>43.556228991587851</v>
      </c>
      <c r="F148" s="238">
        <v>55.428872304322276</v>
      </c>
      <c r="G148" s="237">
        <v>38.712017582313074</v>
      </c>
      <c r="H148" s="238">
        <v>38.449542529700814</v>
      </c>
      <c r="I148" s="238">
        <v>35.140766593898583</v>
      </c>
      <c r="J148" s="238">
        <v>32.248481373560551</v>
      </c>
      <c r="K148" s="238">
        <v>39.439825112270633</v>
      </c>
      <c r="L148" s="237">
        <v>37.407012642133239</v>
      </c>
      <c r="M148" s="238">
        <v>37.302435840798722</v>
      </c>
      <c r="N148" s="238">
        <v>34.722692855196293</v>
      </c>
      <c r="O148" s="238">
        <v>33.925666204659294</v>
      </c>
      <c r="P148" s="238">
        <v>39.552417540077691</v>
      </c>
      <c r="Q148" s="237">
        <v>39.629767681478967</v>
      </c>
      <c r="R148" s="238">
        <v>39.210972925909672</v>
      </c>
      <c r="S148" s="238">
        <v>35.568696590195245</v>
      </c>
      <c r="T148" s="238">
        <v>34.56856173290489</v>
      </c>
      <c r="U148" s="238">
        <v>40.921668282537574</v>
      </c>
      <c r="V148" s="237">
        <v>38.360716872110366</v>
      </c>
      <c r="W148" s="238">
        <v>38.167437335859198</v>
      </c>
      <c r="X148" s="238">
        <v>35.68424599328749</v>
      </c>
      <c r="Y148" s="238">
        <v>32.047908776613468</v>
      </c>
      <c r="Z148" s="238">
        <v>39.615633472697326</v>
      </c>
      <c r="AA148" s="237">
        <v>38.988906907692744</v>
      </c>
      <c r="AB148" s="238">
        <v>38.464155990316861</v>
      </c>
      <c r="AC148" s="238">
        <v>34.569169637133591</v>
      </c>
      <c r="AD148" s="238">
        <v>27.90007785550247</v>
      </c>
      <c r="AE148" s="238">
        <v>40.111483303550287</v>
      </c>
      <c r="AF148" s="237">
        <v>34.489512878376374</v>
      </c>
      <c r="AG148" s="238">
        <v>33.613672275920479</v>
      </c>
      <c r="AH148" s="238">
        <v>5.1455055003394037</v>
      </c>
      <c r="AI148" s="238">
        <v>0</v>
      </c>
      <c r="AJ148" s="238">
        <v>35.819178630232244</v>
      </c>
      <c r="AK148" s="237">
        <v>34.419635882913866</v>
      </c>
      <c r="AL148" s="238">
        <v>34.26364561393828</v>
      </c>
      <c r="AM148" s="238">
        <v>15.978767398972646</v>
      </c>
      <c r="AN148" s="238">
        <v>0</v>
      </c>
      <c r="AO148" s="238">
        <v>35.693744716837628</v>
      </c>
      <c r="AP148" s="237">
        <v>35.899696781268425</v>
      </c>
      <c r="AQ148" s="238">
        <v>35.170043200913149</v>
      </c>
      <c r="AR148" s="238">
        <v>23.852893104236617</v>
      </c>
      <c r="AS148" s="238">
        <v>0</v>
      </c>
      <c r="AT148" s="238">
        <v>36.317258634033948</v>
      </c>
      <c r="AU148" s="237">
        <v>36.333192681718472</v>
      </c>
      <c r="AV148" s="238">
        <v>36.066835529331911</v>
      </c>
      <c r="AW148" s="238">
        <v>30.174362344832556</v>
      </c>
      <c r="AX148" s="238">
        <v>0</v>
      </c>
      <c r="AY148" s="238">
        <v>36.480268291549308</v>
      </c>
      <c r="AZ148" s="237">
        <v>36.649821795400015</v>
      </c>
      <c r="BA148" s="238">
        <v>36.467305585349422</v>
      </c>
      <c r="BB148" s="238">
        <v>32.324074031194506</v>
      </c>
      <c r="BC148" s="238">
        <v>0.29319904260815471</v>
      </c>
      <c r="BD148" s="238">
        <v>36.68018855988764</v>
      </c>
      <c r="BE148" s="237">
        <v>39.92922502960333</v>
      </c>
      <c r="BF148" s="238">
        <v>38.815075031189238</v>
      </c>
      <c r="BG148" s="238">
        <v>34.33797014018392</v>
      </c>
      <c r="BH148" s="238">
        <v>25.988953964646299</v>
      </c>
      <c r="BI148" s="239">
        <v>41.160173837656345</v>
      </c>
    </row>
    <row r="149" spans="1:61" x14ac:dyDescent="0.25">
      <c r="A149" s="240" t="s">
        <v>1762</v>
      </c>
      <c r="B149" s="237">
        <v>54.742235678932516</v>
      </c>
      <c r="C149" s="238">
        <v>53.729367031327406</v>
      </c>
      <c r="D149" s="238">
        <v>49.657016551433422</v>
      </c>
      <c r="E149" s="238">
        <v>43.759992379229637</v>
      </c>
      <c r="F149" s="238">
        <v>55.606259499423572</v>
      </c>
      <c r="G149" s="237">
        <v>38.952669667389358</v>
      </c>
      <c r="H149" s="238">
        <v>38.713983547925608</v>
      </c>
      <c r="I149" s="238">
        <v>35.418518533021377</v>
      </c>
      <c r="J149" s="238">
        <v>32.443778253766538</v>
      </c>
      <c r="K149" s="238">
        <v>39.716582099772765</v>
      </c>
      <c r="L149" s="237">
        <v>37.695425462391469</v>
      </c>
      <c r="M149" s="238">
        <v>37.568137718636706</v>
      </c>
      <c r="N149" s="238">
        <v>34.965315007774812</v>
      </c>
      <c r="O149" s="238">
        <v>34.117711733990113</v>
      </c>
      <c r="P149" s="238">
        <v>39.825021533061502</v>
      </c>
      <c r="Q149" s="237">
        <v>39.904209817390317</v>
      </c>
      <c r="R149" s="238">
        <v>39.486024833058252</v>
      </c>
      <c r="S149" s="238">
        <v>35.560640435348283</v>
      </c>
      <c r="T149" s="238">
        <v>34.648195171587133</v>
      </c>
      <c r="U149" s="238">
        <v>41.17325432696893</v>
      </c>
      <c r="V149" s="237">
        <v>38.668472353443008</v>
      </c>
      <c r="W149" s="238">
        <v>38.467799253164223</v>
      </c>
      <c r="X149" s="238">
        <v>35.602032185601651</v>
      </c>
      <c r="Y149" s="238">
        <v>32.605988793969786</v>
      </c>
      <c r="Z149" s="238">
        <v>39.923072167158828</v>
      </c>
      <c r="AA149" s="237">
        <v>39.192761694339175</v>
      </c>
      <c r="AB149" s="238">
        <v>38.640786295822323</v>
      </c>
      <c r="AC149" s="238">
        <v>35.044234639367517</v>
      </c>
      <c r="AD149" s="238">
        <v>28.436499415261373</v>
      </c>
      <c r="AE149" s="238">
        <v>40.318830475400119</v>
      </c>
      <c r="AF149" s="237">
        <v>34.645284734520111</v>
      </c>
      <c r="AG149" s="238">
        <v>33.71004446714165</v>
      </c>
      <c r="AH149" s="238">
        <v>5.2384091174309697</v>
      </c>
      <c r="AI149" s="238">
        <v>0</v>
      </c>
      <c r="AJ149" s="238">
        <v>35.972744539991673</v>
      </c>
      <c r="AK149" s="237">
        <v>34.677938610685707</v>
      </c>
      <c r="AL149" s="238">
        <v>34.456636591340391</v>
      </c>
      <c r="AM149" s="238">
        <v>16.268227127617646</v>
      </c>
      <c r="AN149" s="238">
        <v>0</v>
      </c>
      <c r="AO149" s="238">
        <v>35.82670919052682</v>
      </c>
      <c r="AP149" s="237">
        <v>36.056241814240757</v>
      </c>
      <c r="AQ149" s="238">
        <v>35.299985681570263</v>
      </c>
      <c r="AR149" s="238">
        <v>24.280672839616951</v>
      </c>
      <c r="AS149" s="238">
        <v>0</v>
      </c>
      <c r="AT149" s="238">
        <v>36.447486116708816</v>
      </c>
      <c r="AU149" s="237">
        <v>36.48628495881502</v>
      </c>
      <c r="AV149" s="238">
        <v>36.221315128276878</v>
      </c>
      <c r="AW149" s="238">
        <v>30.555099081349798</v>
      </c>
      <c r="AX149" s="238">
        <v>0</v>
      </c>
      <c r="AY149" s="238">
        <v>36.599389014380392</v>
      </c>
      <c r="AZ149" s="237">
        <v>36.806227591103948</v>
      </c>
      <c r="BA149" s="238">
        <v>36.631170434184291</v>
      </c>
      <c r="BB149" s="238">
        <v>32.377241851920587</v>
      </c>
      <c r="BC149" s="238">
        <v>0.3009148068873167</v>
      </c>
      <c r="BD149" s="238">
        <v>36.80970871588918</v>
      </c>
      <c r="BE149" s="237">
        <v>40.087511174169521</v>
      </c>
      <c r="BF149" s="238">
        <v>38.975663994516921</v>
      </c>
      <c r="BG149" s="238">
        <v>34.763488554906736</v>
      </c>
      <c r="BH149" s="238">
        <v>26.567117445778425</v>
      </c>
      <c r="BI149" s="239">
        <v>41.321104357638376</v>
      </c>
    </row>
    <row r="150" spans="1:61" x14ac:dyDescent="0.25">
      <c r="A150" s="240" t="s">
        <v>1763</v>
      </c>
      <c r="B150" s="237">
        <v>52.952937763459921</v>
      </c>
      <c r="C150" s="238">
        <v>52.058854880725974</v>
      </c>
      <c r="D150" s="238">
        <v>48.108532819777416</v>
      </c>
      <c r="E150" s="238">
        <v>42.774340217150083</v>
      </c>
      <c r="F150" s="238">
        <v>53.802682460078458</v>
      </c>
      <c r="G150" s="237">
        <v>38.488146962102633</v>
      </c>
      <c r="H150" s="238">
        <v>38.330694874665667</v>
      </c>
      <c r="I150" s="238">
        <v>35.120766593898573</v>
      </c>
      <c r="J150" s="238">
        <v>32.419287035631896</v>
      </c>
      <c r="K150" s="238">
        <v>39.197606530609043</v>
      </c>
      <c r="L150" s="237">
        <v>37.381363100856994</v>
      </c>
      <c r="M150" s="238">
        <v>37.339275292120405</v>
      </c>
      <c r="N150" s="238">
        <v>34.947827118834262</v>
      </c>
      <c r="O150" s="238">
        <v>34.349530447615351</v>
      </c>
      <c r="P150" s="238">
        <v>39.329744762664333</v>
      </c>
      <c r="Q150" s="237">
        <v>39.001217562754405</v>
      </c>
      <c r="R150" s="238">
        <v>38.579873578534553</v>
      </c>
      <c r="S150" s="238">
        <v>35.582258428050125</v>
      </c>
      <c r="T150" s="238">
        <v>35.110820065000226</v>
      </c>
      <c r="U150" s="238">
        <v>40.072993111482134</v>
      </c>
      <c r="V150" s="237">
        <v>37.642263325748402</v>
      </c>
      <c r="W150" s="238">
        <v>37.44420966642064</v>
      </c>
      <c r="X150" s="238">
        <v>35.657900214822682</v>
      </c>
      <c r="Y150" s="238">
        <v>33.156309138514665</v>
      </c>
      <c r="Z150" s="238">
        <v>38.850124033954138</v>
      </c>
      <c r="AA150" s="237">
        <v>38.312237941385945</v>
      </c>
      <c r="AB150" s="238">
        <v>37.771659010454748</v>
      </c>
      <c r="AC150" s="238">
        <v>35.274717651858033</v>
      </c>
      <c r="AD150" s="238">
        <v>28.675761510607956</v>
      </c>
      <c r="AE150" s="238">
        <v>39.241091713526863</v>
      </c>
      <c r="AF150" s="237">
        <v>34.955505264846899</v>
      </c>
      <c r="AG150" s="238">
        <v>34.053405659907327</v>
      </c>
      <c r="AH150" s="238">
        <v>5.2690963434617997</v>
      </c>
      <c r="AI150" s="238">
        <v>0</v>
      </c>
      <c r="AJ150" s="238">
        <v>35.930941591186055</v>
      </c>
      <c r="AK150" s="237">
        <v>34.955183344410095</v>
      </c>
      <c r="AL150" s="238">
        <v>34.795947112186184</v>
      </c>
      <c r="AM150" s="238">
        <v>16.358766922738376</v>
      </c>
      <c r="AN150" s="238">
        <v>0</v>
      </c>
      <c r="AO150" s="238">
        <v>35.957562537128759</v>
      </c>
      <c r="AP150" s="237">
        <v>36.181515621564685</v>
      </c>
      <c r="AQ150" s="238">
        <v>35.614778165478278</v>
      </c>
      <c r="AR150" s="238">
        <v>24.418452731050639</v>
      </c>
      <c r="AS150" s="238">
        <v>0</v>
      </c>
      <c r="AT150" s="238">
        <v>36.19</v>
      </c>
      <c r="AU150" s="237">
        <v>36.327266914333272</v>
      </c>
      <c r="AV150" s="238">
        <v>36.246080425346968</v>
      </c>
      <c r="AW150" s="238">
        <v>30.774220783683568</v>
      </c>
      <c r="AX150" s="238">
        <v>0</v>
      </c>
      <c r="AY150" s="238">
        <v>36.378563614899093</v>
      </c>
      <c r="AZ150" s="237">
        <v>36.519591401996976</v>
      </c>
      <c r="BA150" s="238">
        <v>36.40494286065659</v>
      </c>
      <c r="BB150" s="238">
        <v>32.635539408560867</v>
      </c>
      <c r="BC150" s="238">
        <v>0.30342754294028956</v>
      </c>
      <c r="BD150" s="238">
        <v>36.484795983115305</v>
      </c>
      <c r="BE150" s="237">
        <v>39.535448301110506</v>
      </c>
      <c r="BF150" s="238">
        <v>38.559470427218258</v>
      </c>
      <c r="BG150" s="238">
        <v>35.235529985980115</v>
      </c>
      <c r="BH150" s="238">
        <v>26.799731658244969</v>
      </c>
      <c r="BI150" s="239">
        <v>40.753254553648681</v>
      </c>
    </row>
    <row r="151" spans="1:61" x14ac:dyDescent="0.25">
      <c r="A151" s="240" t="s">
        <v>1764</v>
      </c>
      <c r="B151" s="237">
        <v>53.72438122033649</v>
      </c>
      <c r="C151" s="238">
        <v>52.896286804948303</v>
      </c>
      <c r="D151" s="238">
        <v>48.220718931451032</v>
      </c>
      <c r="E151" s="238">
        <v>42.502509205639377</v>
      </c>
      <c r="F151" s="238">
        <v>54.566172575644494</v>
      </c>
      <c r="G151" s="237">
        <v>38.927415346482427</v>
      </c>
      <c r="H151" s="238">
        <v>38.754939712010945</v>
      </c>
      <c r="I151" s="238">
        <v>35.252734987094271</v>
      </c>
      <c r="J151" s="238">
        <v>31.867533595923138</v>
      </c>
      <c r="K151" s="238">
        <v>39.616444918863536</v>
      </c>
      <c r="L151" s="237">
        <v>37.466636905070636</v>
      </c>
      <c r="M151" s="238">
        <v>37.394677003032442</v>
      </c>
      <c r="N151" s="238">
        <v>34.610176928872576</v>
      </c>
      <c r="O151" s="238">
        <v>33.708383364743185</v>
      </c>
      <c r="P151" s="238">
        <v>39.599506160353151</v>
      </c>
      <c r="Q151" s="237">
        <v>39.486748417005877</v>
      </c>
      <c r="R151" s="238">
        <v>39.002912705743405</v>
      </c>
      <c r="S151" s="238">
        <v>34.828382007298153</v>
      </c>
      <c r="T151" s="238">
        <v>34.007767403430726</v>
      </c>
      <c r="U151" s="238">
        <v>40.513469233169708</v>
      </c>
      <c r="V151" s="237">
        <v>38.410716872110378</v>
      </c>
      <c r="W151" s="238">
        <v>38.20004536254929</v>
      </c>
      <c r="X151" s="238">
        <v>34.810395881774326</v>
      </c>
      <c r="Y151" s="238">
        <v>32.555988793969782</v>
      </c>
      <c r="Z151" s="238">
        <v>39.557025260942027</v>
      </c>
      <c r="AA151" s="237">
        <v>38.583002100899684</v>
      </c>
      <c r="AB151" s="238">
        <v>37.942820582765812</v>
      </c>
      <c r="AC151" s="238">
        <v>34.45467265778278</v>
      </c>
      <c r="AD151" s="238">
        <v>26.745579635687491</v>
      </c>
      <c r="AE151" s="238">
        <v>39.525681382690344</v>
      </c>
      <c r="AF151" s="237">
        <v>34.392264804207755</v>
      </c>
      <c r="AG151" s="238">
        <v>33.922895408798759</v>
      </c>
      <c r="AH151" s="238">
        <v>5.0991087280598641</v>
      </c>
      <c r="AI151" s="238">
        <v>0</v>
      </c>
      <c r="AJ151" s="238">
        <v>35.365383814613764</v>
      </c>
      <c r="AK151" s="237">
        <v>34.429181379489698</v>
      </c>
      <c r="AL151" s="238">
        <v>34.26</v>
      </c>
      <c r="AM151" s="238">
        <v>15.847267778317873</v>
      </c>
      <c r="AN151" s="238">
        <v>0</v>
      </c>
      <c r="AO151" s="238">
        <v>35.108672313391331</v>
      </c>
      <c r="AP151" s="237">
        <v>35.322042356203781</v>
      </c>
      <c r="AQ151" s="238">
        <v>34.776186255174366</v>
      </c>
      <c r="AR151" s="238">
        <v>23.655175048942233</v>
      </c>
      <c r="AS151" s="238">
        <v>0</v>
      </c>
      <c r="AT151" s="238">
        <v>35.655935227357844</v>
      </c>
      <c r="AU151" s="237">
        <v>35.653267683437726</v>
      </c>
      <c r="AV151" s="238">
        <v>35.467888864411719</v>
      </c>
      <c r="AW151" s="238">
        <v>29.700342988378601</v>
      </c>
      <c r="AX151" s="238">
        <v>0</v>
      </c>
      <c r="AY151" s="238">
        <v>35.798462682543665</v>
      </c>
      <c r="AZ151" s="237">
        <v>36.089212317258834</v>
      </c>
      <c r="BA151" s="238">
        <v>35.888264850702939</v>
      </c>
      <c r="BB151" s="238">
        <v>31.45885826436502</v>
      </c>
      <c r="BC151" s="238">
        <v>0.28548327832899278</v>
      </c>
      <c r="BD151" s="238">
        <v>36.058171102573326</v>
      </c>
      <c r="BE151" s="237">
        <v>39.089270906391768</v>
      </c>
      <c r="BF151" s="238">
        <v>38.088251958089586</v>
      </c>
      <c r="BG151" s="238">
        <v>34.034197671415107</v>
      </c>
      <c r="BH151" s="238">
        <v>25.613725539713204</v>
      </c>
      <c r="BI151" s="239">
        <v>40.244275793975028</v>
      </c>
    </row>
    <row r="152" spans="1:61" x14ac:dyDescent="0.25">
      <c r="A152" s="240" t="s">
        <v>1765</v>
      </c>
      <c r="B152" s="237">
        <v>53.651997650918595</v>
      </c>
      <c r="C152" s="238">
        <v>52.818997621246119</v>
      </c>
      <c r="D152" s="238">
        <v>48.150718931451031</v>
      </c>
      <c r="E152" s="238">
        <v>42.297428990750404</v>
      </c>
      <c r="F152" s="238">
        <v>54.488805127147806</v>
      </c>
      <c r="G152" s="237">
        <v>38.68710411933148</v>
      </c>
      <c r="H152" s="238">
        <v>38.517188623499415</v>
      </c>
      <c r="I152" s="238">
        <v>35.037510776530169</v>
      </c>
      <c r="J152" s="238">
        <v>31.674950120089903</v>
      </c>
      <c r="K152" s="238">
        <v>39.40236844613122</v>
      </c>
      <c r="L152" s="237">
        <v>37.241653005970598</v>
      </c>
      <c r="M152" s="238">
        <v>37.169691392111879</v>
      </c>
      <c r="N152" s="238">
        <v>34.400187509017172</v>
      </c>
      <c r="O152" s="238">
        <v>33.500693709055014</v>
      </c>
      <c r="P152" s="238">
        <v>39.383612391407574</v>
      </c>
      <c r="Q152" s="237">
        <v>39.280143882858432</v>
      </c>
      <c r="R152" s="238">
        <v>38.765494980390969</v>
      </c>
      <c r="S152" s="238">
        <v>34.618382007298152</v>
      </c>
      <c r="T152" s="238">
        <v>33.797767403430726</v>
      </c>
      <c r="U152" s="238">
        <v>40.36372041081087</v>
      </c>
      <c r="V152" s="237">
        <v>38.172961390777729</v>
      </c>
      <c r="W152" s="238">
        <v>37.967109420960398</v>
      </c>
      <c r="X152" s="238">
        <v>34.595260710772735</v>
      </c>
      <c r="Y152" s="238">
        <v>32.355668449424904</v>
      </c>
      <c r="Z152" s="238">
        <v>39.350674794608658</v>
      </c>
      <c r="AA152" s="237">
        <v>38.392869519707276</v>
      </c>
      <c r="AB152" s="238">
        <v>37.757924483303128</v>
      </c>
      <c r="AC152" s="238">
        <v>34.249616348413916</v>
      </c>
      <c r="AD152" s="238">
        <v>26.855706213637784</v>
      </c>
      <c r="AE152" s="238">
        <v>39.349631476345479</v>
      </c>
      <c r="AF152" s="237">
        <v>34.202415764657736</v>
      </c>
      <c r="AG152" s="238">
        <v>33.715417798066866</v>
      </c>
      <c r="AH152" s="238">
        <v>5.0887310676723345</v>
      </c>
      <c r="AI152" s="238">
        <v>0</v>
      </c>
      <c r="AJ152" s="238">
        <v>35.157670390079737</v>
      </c>
      <c r="AK152" s="237">
        <v>34.236871442193781</v>
      </c>
      <c r="AL152" s="238">
        <v>34.06</v>
      </c>
      <c r="AM152" s="238">
        <v>15.800828040016816</v>
      </c>
      <c r="AN152" s="238">
        <v>0</v>
      </c>
      <c r="AO152" s="238">
        <v>34.89827872015983</v>
      </c>
      <c r="AP152" s="237">
        <v>35.107256922572667</v>
      </c>
      <c r="AQ152" s="238">
        <v>34.56097873908238</v>
      </c>
      <c r="AR152" s="238">
        <v>23.589967946642243</v>
      </c>
      <c r="AS152" s="238">
        <v>0</v>
      </c>
      <c r="AT152" s="238">
        <v>35.438515575679546</v>
      </c>
      <c r="AU152" s="237">
        <v>35.435455448782278</v>
      </c>
      <c r="AV152" s="238">
        <v>35.25305494858803</v>
      </c>
      <c r="AW152" s="238">
        <v>29.619964589258313</v>
      </c>
      <c r="AX152" s="238">
        <v>0</v>
      </c>
      <c r="AY152" s="238">
        <v>35.578462682543666</v>
      </c>
      <c r="AZ152" s="237">
        <v>35.866640017065095</v>
      </c>
      <c r="BA152" s="238">
        <v>35.670747707343196</v>
      </c>
      <c r="BB152" s="238">
        <v>31.368858264365016</v>
      </c>
      <c r="BC152" s="238">
        <v>0.28291135690260544</v>
      </c>
      <c r="BD152" s="238">
        <v>35.838171102573327</v>
      </c>
      <c r="BE152" s="237">
        <v>38.897350357318622</v>
      </c>
      <c r="BF152" s="238">
        <v>37.86571987317555</v>
      </c>
      <c r="BG152" s="238">
        <v>33.936463928285079</v>
      </c>
      <c r="BH152" s="238">
        <v>25.461111327246655</v>
      </c>
      <c r="BI152" s="239">
        <v>40.071230461325165</v>
      </c>
    </row>
    <row r="153" spans="1:61" x14ac:dyDescent="0.25">
      <c r="A153" s="240" t="s">
        <v>1766</v>
      </c>
      <c r="B153" s="237">
        <v>55.19926380861763</v>
      </c>
      <c r="C153" s="238">
        <v>54.212474133344749</v>
      </c>
      <c r="D153" s="238">
        <v>49.043462915283932</v>
      </c>
      <c r="E153" s="238">
        <v>42.72153408201121</v>
      </c>
      <c r="F153" s="238">
        <v>56.141619879797375</v>
      </c>
      <c r="G153" s="237">
        <v>39.275170317512924</v>
      </c>
      <c r="H153" s="238">
        <v>39.100463830316606</v>
      </c>
      <c r="I153" s="238">
        <v>35.567858301272956</v>
      </c>
      <c r="J153" s="238">
        <v>31.792675546169544</v>
      </c>
      <c r="K153" s="238">
        <v>40.018617816128661</v>
      </c>
      <c r="L153" s="237">
        <v>37.803935347440081</v>
      </c>
      <c r="M153" s="238">
        <v>37.729280561805204</v>
      </c>
      <c r="N153" s="238">
        <v>34.917869880251999</v>
      </c>
      <c r="O153" s="238">
        <v>33.625702600204086</v>
      </c>
      <c r="P153" s="238">
        <v>40.182185863407859</v>
      </c>
      <c r="Q153" s="237">
        <v>39.826431252826772</v>
      </c>
      <c r="R153" s="238">
        <v>39.350670613709667</v>
      </c>
      <c r="S153" s="238">
        <v>35.138382007298155</v>
      </c>
      <c r="T153" s="238">
        <v>32.887467348280261</v>
      </c>
      <c r="U153" s="238">
        <v>40.973247965345358</v>
      </c>
      <c r="V153" s="237">
        <v>38.753659455807053</v>
      </c>
      <c r="W153" s="238">
        <v>38.54037327744809</v>
      </c>
      <c r="X153" s="238">
        <v>34.99526071077274</v>
      </c>
      <c r="Y153" s="238">
        <v>31.484999399237221</v>
      </c>
      <c r="Z153" s="238">
        <v>39.974320761336728</v>
      </c>
      <c r="AA153" s="237">
        <v>39.004230064127249</v>
      </c>
      <c r="AB153" s="238">
        <v>38.358423558166692</v>
      </c>
      <c r="AC153" s="238">
        <v>34.478490161036532</v>
      </c>
      <c r="AD153" s="238">
        <v>26.722267911569862</v>
      </c>
      <c r="AE153" s="238">
        <v>40.084609026515082</v>
      </c>
      <c r="AF153" s="237">
        <v>34.542966464846309</v>
      </c>
      <c r="AG153" s="238">
        <v>34.23037301953066</v>
      </c>
      <c r="AH153" s="238">
        <v>4.9622789221865897</v>
      </c>
      <c r="AI153" s="238">
        <v>0</v>
      </c>
      <c r="AJ153" s="238">
        <v>35.567875095027262</v>
      </c>
      <c r="AK153" s="237">
        <v>34.570000000000007</v>
      </c>
      <c r="AL153" s="238">
        <v>34.57</v>
      </c>
      <c r="AM153" s="238">
        <v>15.637918125476233</v>
      </c>
      <c r="AN153" s="238">
        <v>0</v>
      </c>
      <c r="AO153" s="238">
        <v>35.501406749582841</v>
      </c>
      <c r="AP153" s="237">
        <v>35.637256922572668</v>
      </c>
      <c r="AQ153" s="238">
        <v>35.086186255174361</v>
      </c>
      <c r="AR153" s="238">
        <v>23.342188055208553</v>
      </c>
      <c r="AS153" s="238">
        <v>0</v>
      </c>
      <c r="AT153" s="238">
        <v>36.055926025330542</v>
      </c>
      <c r="AU153" s="237">
        <v>35.970660489504105</v>
      </c>
      <c r="AV153" s="238">
        <v>35.785692885679069</v>
      </c>
      <c r="AW153" s="238">
        <v>29.930363050101946</v>
      </c>
      <c r="AX153" s="238">
        <v>0</v>
      </c>
      <c r="AY153" s="238">
        <v>36.890362363702273</v>
      </c>
      <c r="AZ153" s="237">
        <v>36.972717952539163</v>
      </c>
      <c r="BA153" s="238">
        <v>36.494603153599833</v>
      </c>
      <c r="BB153" s="238">
        <v>31.764160189802627</v>
      </c>
      <c r="BC153" s="238">
        <v>0.28291135690260544</v>
      </c>
      <c r="BD153" s="238">
        <v>37.33613743379027</v>
      </c>
      <c r="BE153" s="237">
        <v>39.484326834233386</v>
      </c>
      <c r="BF153" s="238">
        <v>38.49731844746259</v>
      </c>
      <c r="BG153" s="238">
        <v>34.389665157675175</v>
      </c>
      <c r="BH153" s="238">
        <v>25.25363816786831</v>
      </c>
      <c r="BI153" s="239">
        <v>41.35399486021258</v>
      </c>
    </row>
    <row r="154" spans="1:61" x14ac:dyDescent="0.25">
      <c r="A154" s="240" t="s">
        <v>1767</v>
      </c>
      <c r="B154" s="237">
        <v>51.8808822466479</v>
      </c>
      <c r="C154" s="238">
        <v>51.081161079550668</v>
      </c>
      <c r="D154" s="238">
        <v>46.562931822971983</v>
      </c>
      <c r="E154" s="238">
        <v>41.381459720878823</v>
      </c>
      <c r="F154" s="238">
        <v>52.692865009694223</v>
      </c>
      <c r="G154" s="237">
        <v>38.074187241529451</v>
      </c>
      <c r="H154" s="238">
        <v>37.909085183802951</v>
      </c>
      <c r="I154" s="238">
        <v>34.484388894871323</v>
      </c>
      <c r="J154" s="238">
        <v>31.172366644256666</v>
      </c>
      <c r="K154" s="238">
        <v>38.672827205893185</v>
      </c>
      <c r="L154" s="237">
        <v>36.649380652542135</v>
      </c>
      <c r="M154" s="238">
        <v>36.58241343674959</v>
      </c>
      <c r="N154" s="238">
        <v>33.857501955723698</v>
      </c>
      <c r="O154" s="238">
        <v>32.967642524288628</v>
      </c>
      <c r="P154" s="238">
        <v>38.669889594296116</v>
      </c>
      <c r="Q154" s="237">
        <v>38.508516494233383</v>
      </c>
      <c r="R154" s="238">
        <v>38.152927378446726</v>
      </c>
      <c r="S154" s="238">
        <v>34.068382007298148</v>
      </c>
      <c r="T154" s="238">
        <v>33.262650628939141</v>
      </c>
      <c r="U154" s="238">
        <v>39.342933541868661</v>
      </c>
      <c r="V154" s="237">
        <v>37.569682852289006</v>
      </c>
      <c r="W154" s="238">
        <v>37.369027615446676</v>
      </c>
      <c r="X154" s="238">
        <v>34.050098869908823</v>
      </c>
      <c r="Y154" s="238">
        <v>31.845319743782099</v>
      </c>
      <c r="Z154" s="238">
        <v>38.596076659942113</v>
      </c>
      <c r="AA154" s="237">
        <v>37.626206337193658</v>
      </c>
      <c r="AB154" s="238">
        <v>37.000000872917269</v>
      </c>
      <c r="AC154" s="238">
        <v>33.704560039045049</v>
      </c>
      <c r="AD154" s="238">
        <v>27.515113948288501</v>
      </c>
      <c r="AE154" s="238">
        <v>38.491380292689428</v>
      </c>
      <c r="AF154" s="237">
        <v>33.550502696090341</v>
      </c>
      <c r="AG154" s="238">
        <v>33.187940187334959</v>
      </c>
      <c r="AH154" s="238">
        <v>4.9752372386044419</v>
      </c>
      <c r="AI154" s="238">
        <v>0</v>
      </c>
      <c r="AJ154" s="238">
        <v>34.527193152689222</v>
      </c>
      <c r="AK154" s="237">
        <v>33.581520501632632</v>
      </c>
      <c r="AL154" s="238">
        <v>33.52000000000001</v>
      </c>
      <c r="AM154" s="238">
        <v>15.457188616687247</v>
      </c>
      <c r="AN154" s="238">
        <v>0</v>
      </c>
      <c r="AO154" s="238">
        <v>34.343239122455856</v>
      </c>
      <c r="AP154" s="237">
        <v>34.552042356203778</v>
      </c>
      <c r="AQ154" s="238">
        <v>34.015771222990402</v>
      </c>
      <c r="AR154" s="238">
        <v>23.077042789047866</v>
      </c>
      <c r="AS154" s="238">
        <v>0</v>
      </c>
      <c r="AT154" s="238">
        <v>34.880721467473684</v>
      </c>
      <c r="AU154" s="237">
        <v>34.872848254848655</v>
      </c>
      <c r="AV154" s="238">
        <v>34.695250927320686</v>
      </c>
      <c r="AW154" s="238">
        <v>28.975121933059953</v>
      </c>
      <c r="AX154" s="238">
        <v>0</v>
      </c>
      <c r="AY154" s="238">
        <v>35.020653336679764</v>
      </c>
      <c r="AZ154" s="237">
        <v>35.299118853716479</v>
      </c>
      <c r="BA154" s="238">
        <v>35.105748119873532</v>
      </c>
      <c r="BB154" s="238">
        <v>30.683728945580725</v>
      </c>
      <c r="BC154" s="238">
        <v>0.28033943547621815</v>
      </c>
      <c r="BD154" s="238">
        <v>35.268171102573334</v>
      </c>
      <c r="BE154" s="237">
        <v>38.109457779541977</v>
      </c>
      <c r="BF154" s="238">
        <v>37.212779517200453</v>
      </c>
      <c r="BG154" s="238">
        <v>33.193262698894983</v>
      </c>
      <c r="BH154" s="238">
        <v>25.235907219457967</v>
      </c>
      <c r="BI154" s="239">
        <v>39.162424257801284</v>
      </c>
    </row>
    <row r="155" spans="1:61" x14ac:dyDescent="0.25">
      <c r="A155" s="240" t="s">
        <v>1768</v>
      </c>
      <c r="B155" s="237">
        <v>53.377656706599154</v>
      </c>
      <c r="C155" s="238">
        <v>52.582634729806578</v>
      </c>
      <c r="D155" s="238">
        <v>48.368621978485201</v>
      </c>
      <c r="E155" s="238">
        <v>43.085490136964509</v>
      </c>
      <c r="F155" s="238">
        <v>54.236792028566747</v>
      </c>
      <c r="G155" s="237">
        <v>38.678144406188288</v>
      </c>
      <c r="H155" s="238">
        <v>38.477332649126083</v>
      </c>
      <c r="I155" s="238">
        <v>35.21599080446267</v>
      </c>
      <c r="J155" s="238">
        <v>32.451298747046501</v>
      </c>
      <c r="K155" s="238">
        <v>39.34152200759835</v>
      </c>
      <c r="L155" s="237">
        <v>37.484538705140878</v>
      </c>
      <c r="M155" s="238">
        <v>37.423152738816121</v>
      </c>
      <c r="N155" s="238">
        <v>34.961631289976118</v>
      </c>
      <c r="O155" s="238">
        <v>34.293727369117299</v>
      </c>
      <c r="P155" s="238">
        <v>39.512194108677654</v>
      </c>
      <c r="Q155" s="237">
        <v>39.257760727611938</v>
      </c>
      <c r="R155" s="238">
        <v>38.834489771505581</v>
      </c>
      <c r="S155" s="238">
        <v>35.616449431699209</v>
      </c>
      <c r="T155" s="238">
        <v>35.008561732904887</v>
      </c>
      <c r="U155" s="238">
        <v>40.39118388240535</v>
      </c>
      <c r="V155" s="237">
        <v>37.902625435985698</v>
      </c>
      <c r="W155" s="238">
        <v>37.709355530345469</v>
      </c>
      <c r="X155" s="238">
        <v>35.687361147415324</v>
      </c>
      <c r="Y155" s="238">
        <v>33.031138498534609</v>
      </c>
      <c r="Z155" s="238">
        <v>39.140124033954137</v>
      </c>
      <c r="AA155" s="237">
        <v>38.579327578285643</v>
      </c>
      <c r="AB155" s="238">
        <v>38.044470053481774</v>
      </c>
      <c r="AC155" s="238">
        <v>35.289240394141295</v>
      </c>
      <c r="AD155" s="238">
        <v>28.624652489532266</v>
      </c>
      <c r="AE155" s="238">
        <v>39.581261819434467</v>
      </c>
      <c r="AF155" s="237">
        <v>34.899953939029942</v>
      </c>
      <c r="AG155" s="238">
        <v>34.016047749240201</v>
      </c>
      <c r="AH155" s="238">
        <v>5.2667963337645034</v>
      </c>
      <c r="AI155" s="238">
        <v>0</v>
      </c>
      <c r="AJ155" s="238">
        <v>36.008385701788235</v>
      </c>
      <c r="AK155" s="237">
        <v>34.861242378709512</v>
      </c>
      <c r="AL155" s="238">
        <v>34.713645613938276</v>
      </c>
      <c r="AM155" s="238">
        <v>16.358766922738376</v>
      </c>
      <c r="AN155" s="238">
        <v>0</v>
      </c>
      <c r="AO155" s="238">
        <v>35.978704532641146</v>
      </c>
      <c r="AP155" s="237">
        <v>36.192850822588717</v>
      </c>
      <c r="AQ155" s="238">
        <v>35.578906525649643</v>
      </c>
      <c r="AR155" s="238">
        <v>24.418452731050639</v>
      </c>
      <c r="AS155" s="238">
        <v>0</v>
      </c>
      <c r="AT155" s="238">
        <v>36.353956818238558</v>
      </c>
      <c r="AU155" s="237">
        <v>36.442850696895654</v>
      </c>
      <c r="AV155" s="238">
        <v>36.296978155123043</v>
      </c>
      <c r="AW155" s="238">
        <v>30.769378127485218</v>
      </c>
      <c r="AX155" s="238">
        <v>0</v>
      </c>
      <c r="AY155" s="238">
        <v>36.53475053217695</v>
      </c>
      <c r="AZ155" s="237">
        <v>36.683196783346339</v>
      </c>
      <c r="BA155" s="238">
        <v>36.538413283788188</v>
      </c>
      <c r="BB155" s="238">
        <v>32.600194467665624</v>
      </c>
      <c r="BC155" s="238">
        <v>0.3009148068873167</v>
      </c>
      <c r="BD155" s="238">
        <v>36.66994863788841</v>
      </c>
      <c r="BE155" s="237">
        <v>39.779228529703239</v>
      </c>
      <c r="BF155" s="238">
        <v>38.749950196339988</v>
      </c>
      <c r="BG155" s="238">
        <v>35.189924622590375</v>
      </c>
      <c r="BH155" s="238">
        <v>26.784590605156769</v>
      </c>
      <c r="BI155" s="239">
        <v>41.001273129473446</v>
      </c>
    </row>
    <row r="156" spans="1:61" x14ac:dyDescent="0.25">
      <c r="A156" s="240" t="s">
        <v>1769</v>
      </c>
      <c r="B156" s="237">
        <v>53.629644136754948</v>
      </c>
      <c r="C156" s="238">
        <v>53.018185665103253</v>
      </c>
      <c r="D156" s="238">
        <v>48.338270740950435</v>
      </c>
      <c r="E156" s="238">
        <v>41.095336075973229</v>
      </c>
      <c r="F156" s="238">
        <v>54.520342293839164</v>
      </c>
      <c r="G156" s="237">
        <v>37.002817330882429</v>
      </c>
      <c r="H156" s="238">
        <v>36.811545250979663</v>
      </c>
      <c r="I156" s="238">
        <v>33.864418883156638</v>
      </c>
      <c r="J156" s="238">
        <v>30.973064043142497</v>
      </c>
      <c r="K156" s="238">
        <v>37.802558581641946</v>
      </c>
      <c r="L156" s="237">
        <v>36.246333484981633</v>
      </c>
      <c r="M156" s="238">
        <v>36.132383806605716</v>
      </c>
      <c r="N156" s="238">
        <v>33.342861913082508</v>
      </c>
      <c r="O156" s="238">
        <v>32.397983341975198</v>
      </c>
      <c r="P156" s="238">
        <v>38.457765936440133</v>
      </c>
      <c r="Q156" s="237">
        <v>37.963391013681587</v>
      </c>
      <c r="R156" s="238">
        <v>37.57444010538908</v>
      </c>
      <c r="S156" s="238">
        <v>33.737762887640898</v>
      </c>
      <c r="T156" s="238">
        <v>32.858286676584257</v>
      </c>
      <c r="U156" s="238">
        <v>39.519577873402774</v>
      </c>
      <c r="V156" s="237">
        <v>37.289320742051714</v>
      </c>
      <c r="W156" s="238">
        <v>37.091273724831744</v>
      </c>
      <c r="X156" s="238">
        <v>34.109295195001252</v>
      </c>
      <c r="Y156" s="238">
        <v>30.777800673278875</v>
      </c>
      <c r="Z156" s="238">
        <v>38.486864894892257</v>
      </c>
      <c r="AA156" s="237">
        <v>38.044186782322711</v>
      </c>
      <c r="AB156" s="238">
        <v>37.909183853524482</v>
      </c>
      <c r="AC156" s="238">
        <v>33.824499383243648</v>
      </c>
      <c r="AD156" s="238">
        <v>25.715027150743108</v>
      </c>
      <c r="AE156" s="238">
        <v>38.927392639117514</v>
      </c>
      <c r="AF156" s="237">
        <v>31.804156939985305</v>
      </c>
      <c r="AG156" s="238">
        <v>31.198215522395497</v>
      </c>
      <c r="AH156" s="238">
        <v>4.6529228226693187</v>
      </c>
      <c r="AI156" s="238">
        <v>0</v>
      </c>
      <c r="AJ156" s="238">
        <v>33.984543716358445</v>
      </c>
      <c r="AK156" s="237">
        <v>31.495527711156708</v>
      </c>
      <c r="AL156" s="238">
        <v>31.205621050888929</v>
      </c>
      <c r="AM156" s="238">
        <v>14.542449330316087</v>
      </c>
      <c r="AN156" s="238">
        <v>0</v>
      </c>
      <c r="AO156" s="238">
        <v>32.739362898862197</v>
      </c>
      <c r="AP156" s="237">
        <v>33.054956412307341</v>
      </c>
      <c r="AQ156" s="238">
        <v>32.36507118036743</v>
      </c>
      <c r="AR156" s="238">
        <v>21.755906775290203</v>
      </c>
      <c r="AS156" s="238">
        <v>2.5752278308774105E-3</v>
      </c>
      <c r="AT156" s="238">
        <v>33.660547984292357</v>
      </c>
      <c r="AU156" s="237">
        <v>33.184440988776409</v>
      </c>
      <c r="AV156" s="238">
        <v>32.96345936757622</v>
      </c>
      <c r="AW156" s="238">
        <v>27.013156195079805</v>
      </c>
      <c r="AX156" s="238">
        <v>5.3495786319944687E-3</v>
      </c>
      <c r="AY156" s="238">
        <v>33.347124366732665</v>
      </c>
      <c r="AZ156" s="237">
        <v>33.637763011404978</v>
      </c>
      <c r="BA156" s="238">
        <v>33.449425695502804</v>
      </c>
      <c r="BB156" s="238">
        <v>28.726076127059471</v>
      </c>
      <c r="BC156" s="238">
        <v>0.2823359854915069</v>
      </c>
      <c r="BD156" s="238">
        <v>33.783136454911606</v>
      </c>
      <c r="BE156" s="237">
        <v>37.328154052673149</v>
      </c>
      <c r="BF156" s="238">
        <v>36.652799583104979</v>
      </c>
      <c r="BG156" s="238">
        <v>32.57848512832151</v>
      </c>
      <c r="BH156" s="238">
        <v>24.163501759798336</v>
      </c>
      <c r="BI156" s="239">
        <v>39.443854109507747</v>
      </c>
    </row>
    <row r="157" spans="1:61" x14ac:dyDescent="0.25">
      <c r="A157" s="240" t="s">
        <v>1770</v>
      </c>
      <c r="B157" s="237">
        <v>53.729178414426521</v>
      </c>
      <c r="C157" s="238">
        <v>53.125188970286985</v>
      </c>
      <c r="D157" s="238">
        <v>48.432487707306187</v>
      </c>
      <c r="E157" s="238">
        <v>41.80553766628563</v>
      </c>
      <c r="F157" s="238">
        <v>54.62751891656962</v>
      </c>
      <c r="G157" s="237">
        <v>37.07281733088243</v>
      </c>
      <c r="H157" s="238">
        <v>36.881545250979663</v>
      </c>
      <c r="I157" s="238">
        <v>33.931790258212516</v>
      </c>
      <c r="J157" s="238">
        <v>31.298230994808968</v>
      </c>
      <c r="K157" s="238">
        <v>37.875129453860232</v>
      </c>
      <c r="L157" s="237">
        <v>36.319015066530142</v>
      </c>
      <c r="M157" s="238">
        <v>36.199690350796921</v>
      </c>
      <c r="N157" s="238">
        <v>33.40516896170309</v>
      </c>
      <c r="O157" s="238">
        <v>32.737972011992248</v>
      </c>
      <c r="P157" s="238">
        <v>38.530084947470115</v>
      </c>
      <c r="Q157" s="237">
        <v>38.033391013681594</v>
      </c>
      <c r="R157" s="238">
        <v>37.647007707333323</v>
      </c>
      <c r="S157" s="238">
        <v>33.800021315691026</v>
      </c>
      <c r="T157" s="238">
        <v>33.203469957243136</v>
      </c>
      <c r="U157" s="238">
        <v>39.594445089558143</v>
      </c>
      <c r="V157" s="237">
        <v>37.364495749924956</v>
      </c>
      <c r="W157" s="238">
        <v>37.166455775805709</v>
      </c>
      <c r="X157" s="238">
        <v>34.171837035559548</v>
      </c>
      <c r="Y157" s="238">
        <v>31.365560346090305</v>
      </c>
      <c r="Z157" s="238">
        <v>38.562049722733875</v>
      </c>
      <c r="AA157" s="237">
        <v>38.116554658332461</v>
      </c>
      <c r="AB157" s="238">
        <v>37.979183853524489</v>
      </c>
      <c r="AC157" s="238">
        <v>34.179704661123949</v>
      </c>
      <c r="AD157" s="238">
        <v>26.207751712448829</v>
      </c>
      <c r="AE157" s="238">
        <v>39.002418328221609</v>
      </c>
      <c r="AF157" s="237">
        <v>31.866437142011755</v>
      </c>
      <c r="AG157" s="238">
        <v>31.258215522395496</v>
      </c>
      <c r="AH157" s="238">
        <v>4.7019552872454229</v>
      </c>
      <c r="AI157" s="238">
        <v>0</v>
      </c>
      <c r="AJ157" s="238">
        <v>34.049345849553227</v>
      </c>
      <c r="AK157" s="237">
        <v>31.555527711156707</v>
      </c>
      <c r="AL157" s="238">
        <v>31.265621050888928</v>
      </c>
      <c r="AM157" s="238">
        <v>14.694929525539292</v>
      </c>
      <c r="AN157" s="238">
        <v>0</v>
      </c>
      <c r="AO157" s="238">
        <v>32.802069202332348</v>
      </c>
      <c r="AP157" s="237">
        <v>33.117554111999397</v>
      </c>
      <c r="AQ157" s="238">
        <v>32.425071180367425</v>
      </c>
      <c r="AR157" s="238">
        <v>21.983686666723891</v>
      </c>
      <c r="AS157" s="238">
        <v>2.5752278308774105E-3</v>
      </c>
      <c r="AT157" s="238">
        <v>33.730547984292357</v>
      </c>
      <c r="AU157" s="237">
        <v>33.249264845610703</v>
      </c>
      <c r="AV157" s="238">
        <v>33.023459367576223</v>
      </c>
      <c r="AW157" s="238">
        <v>27.294042469981054</v>
      </c>
      <c r="AX157" s="238">
        <v>5.3495786319944687E-3</v>
      </c>
      <c r="AY157" s="238">
        <v>33.411863781291544</v>
      </c>
      <c r="AZ157" s="237">
        <v>33.700279177953298</v>
      </c>
      <c r="BA157" s="238">
        <v>33.511996568992977</v>
      </c>
      <c r="BB157" s="238">
        <v>29.026076127059476</v>
      </c>
      <c r="BC157" s="238">
        <v>0.28747982834428154</v>
      </c>
      <c r="BD157" s="238">
        <v>33.8455764744118</v>
      </c>
      <c r="BE157" s="237">
        <v>37.398414065842111</v>
      </c>
      <c r="BF157" s="238">
        <v>36.722799583104987</v>
      </c>
      <c r="BG157" s="238">
        <v>32.918831541903629</v>
      </c>
      <c r="BH157" s="238">
        <v>24.626524187842268</v>
      </c>
      <c r="BI157" s="239">
        <v>39.516467978677106</v>
      </c>
    </row>
    <row r="158" spans="1:61" x14ac:dyDescent="0.25">
      <c r="A158" s="240" t="s">
        <v>1771</v>
      </c>
      <c r="B158" s="237">
        <v>52.799221386805051</v>
      </c>
      <c r="C158" s="238">
        <v>52.550994184588859</v>
      </c>
      <c r="D158" s="238">
        <v>51.541027817153157</v>
      </c>
      <c r="E158" s="238">
        <v>51.27048583248542</v>
      </c>
      <c r="F158" s="238">
        <v>52.896593265439854</v>
      </c>
      <c r="G158" s="237">
        <v>35.339018157393802</v>
      </c>
      <c r="H158" s="238">
        <v>35.408015798967469</v>
      </c>
      <c r="I158" s="238">
        <v>35.146303119891137</v>
      </c>
      <c r="J158" s="238">
        <v>32.973696378142876</v>
      </c>
      <c r="K158" s="238">
        <v>35.678022347038329</v>
      </c>
      <c r="L158" s="237">
        <v>34.803152679210505</v>
      </c>
      <c r="M158" s="238">
        <v>34.852216360004668</v>
      </c>
      <c r="N158" s="238">
        <v>35.044785872300871</v>
      </c>
      <c r="O158" s="238">
        <v>31.698569027723764</v>
      </c>
      <c r="P158" s="238">
        <v>36.357716349233407</v>
      </c>
      <c r="Q158" s="237">
        <v>36.784523179556764</v>
      </c>
      <c r="R158" s="238">
        <v>36.312750276343493</v>
      </c>
      <c r="S158" s="238">
        <v>35.893756180805369</v>
      </c>
      <c r="T158" s="238">
        <v>34.771635726103668</v>
      </c>
      <c r="U158" s="238">
        <v>38.465080603715307</v>
      </c>
      <c r="V158" s="237">
        <v>36.899256174030548</v>
      </c>
      <c r="W158" s="238">
        <v>36.898371785649083</v>
      </c>
      <c r="X158" s="238">
        <v>36.677831505343221</v>
      </c>
      <c r="Y158" s="238">
        <v>36.031296577690092</v>
      </c>
      <c r="Z158" s="238">
        <v>37.76912232845072</v>
      </c>
      <c r="AA158" s="237">
        <v>37.509435819967919</v>
      </c>
      <c r="AB158" s="238">
        <v>37.788963083393227</v>
      </c>
      <c r="AC158" s="238">
        <v>36.6830027049865</v>
      </c>
      <c r="AD158" s="238">
        <v>18.962810930760192</v>
      </c>
      <c r="AE158" s="238">
        <v>37.696768604293851</v>
      </c>
      <c r="AF158" s="237">
        <v>27.551234740187567</v>
      </c>
      <c r="AG158" s="238">
        <v>27.081896922176274</v>
      </c>
      <c r="AH158" s="238">
        <v>5.1403441882787604</v>
      </c>
      <c r="AI158" s="238">
        <v>0</v>
      </c>
      <c r="AJ158" s="238">
        <v>32.372666569888494</v>
      </c>
      <c r="AK158" s="237">
        <v>28.14127914872714</v>
      </c>
      <c r="AL158" s="238">
        <v>27.802121184250463</v>
      </c>
      <c r="AM158" s="238">
        <v>15.325238527680707</v>
      </c>
      <c r="AN158" s="238">
        <v>0</v>
      </c>
      <c r="AO158" s="238">
        <v>29.99968482649281</v>
      </c>
      <c r="AP158" s="237">
        <v>29.734861804825876</v>
      </c>
      <c r="AQ158" s="238">
        <v>28.951834984070572</v>
      </c>
      <c r="AR158" s="238">
        <v>22.691727674422779</v>
      </c>
      <c r="AS158" s="238">
        <v>-0.16738980900703165</v>
      </c>
      <c r="AT158" s="238">
        <v>30.18023598028341</v>
      </c>
      <c r="AU158" s="237">
        <v>30.740150985871214</v>
      </c>
      <c r="AV158" s="238">
        <v>30.677418922700454</v>
      </c>
      <c r="AW158" s="238">
        <v>27.559856090680302</v>
      </c>
      <c r="AX158" s="238">
        <v>0</v>
      </c>
      <c r="AY158" s="238">
        <v>30.908398096247339</v>
      </c>
      <c r="AZ158" s="237">
        <v>31.84471893728869</v>
      </c>
      <c r="BA158" s="238">
        <v>31.541269643838437</v>
      </c>
      <c r="BB158" s="238">
        <v>29.853554304355008</v>
      </c>
      <c r="BC158" s="238">
        <v>0</v>
      </c>
      <c r="BD158" s="238">
        <v>33.084290487079187</v>
      </c>
      <c r="BE158" s="237">
        <v>36.840879624724913</v>
      </c>
      <c r="BF158" s="238">
        <v>36.068825386980237</v>
      </c>
      <c r="BG158" s="238">
        <v>35.182853860246084</v>
      </c>
      <c r="BH158" s="238">
        <v>33.178124815621217</v>
      </c>
      <c r="BI158" s="239">
        <v>40.171511119864725</v>
      </c>
    </row>
    <row r="159" spans="1:61" x14ac:dyDescent="0.25">
      <c r="A159" s="240" t="s">
        <v>1772</v>
      </c>
      <c r="B159" s="237">
        <v>58.155201041275504</v>
      </c>
      <c r="C159" s="238">
        <v>57.645047024723134</v>
      </c>
      <c r="D159" s="238">
        <v>57.19347798308074</v>
      </c>
      <c r="E159" s="238">
        <v>55.947124846642474</v>
      </c>
      <c r="F159" s="238">
        <v>59.064794301362227</v>
      </c>
      <c r="G159" s="237">
        <v>38.678806581182229</v>
      </c>
      <c r="H159" s="238">
        <v>38.445949461964297</v>
      </c>
      <c r="I159" s="238">
        <v>38.47945304826515</v>
      </c>
      <c r="J159" s="238">
        <v>37.550758253478278</v>
      </c>
      <c r="K159" s="238">
        <v>39.493736305733734</v>
      </c>
      <c r="L159" s="237">
        <v>37.008892750075205</v>
      </c>
      <c r="M159" s="238">
        <v>36.846648101809052</v>
      </c>
      <c r="N159" s="238">
        <v>37.12507800452061</v>
      </c>
      <c r="O159" s="238">
        <v>37.179412340748719</v>
      </c>
      <c r="P159" s="238">
        <v>39.525648520330456</v>
      </c>
      <c r="Q159" s="237">
        <v>38.328244388851196</v>
      </c>
      <c r="R159" s="238">
        <v>37.757034569434147</v>
      </c>
      <c r="S159" s="238">
        <v>37.631072983890881</v>
      </c>
      <c r="T159" s="238">
        <v>37.483385721524755</v>
      </c>
      <c r="U159" s="238">
        <v>40.474429273469248</v>
      </c>
      <c r="V159" s="237">
        <v>39.653468206126789</v>
      </c>
      <c r="W159" s="238">
        <v>39.450703376989786</v>
      </c>
      <c r="X159" s="238">
        <v>38.400757871268858</v>
      </c>
      <c r="Y159" s="238">
        <v>38.036917267535586</v>
      </c>
      <c r="Z159" s="238">
        <v>39.883037160482999</v>
      </c>
      <c r="AA159" s="237">
        <v>39.64826898058044</v>
      </c>
      <c r="AB159" s="238">
        <v>39.535129324252914</v>
      </c>
      <c r="AC159" s="238">
        <v>39.548066954486302</v>
      </c>
      <c r="AD159" s="238">
        <v>39.024024365119281</v>
      </c>
      <c r="AE159" s="238">
        <v>40.59466541532187</v>
      </c>
      <c r="AF159" s="237">
        <v>12.821354345614786</v>
      </c>
      <c r="AG159" s="238">
        <v>12.529895433710328</v>
      </c>
      <c r="AH159" s="238">
        <v>5.3596999508560712</v>
      </c>
      <c r="AI159" s="238">
        <v>4.8879831518145985E-3</v>
      </c>
      <c r="AJ159" s="238">
        <v>33.863593768504053</v>
      </c>
      <c r="AK159" s="237">
        <v>22.212207226861622</v>
      </c>
      <c r="AL159" s="238">
        <v>22.006136102348083</v>
      </c>
      <c r="AM159" s="238">
        <v>16.94811609934575</v>
      </c>
      <c r="AN159" s="238">
        <v>0.01</v>
      </c>
      <c r="AO159" s="238">
        <v>32.634623017749909</v>
      </c>
      <c r="AP159" s="237">
        <v>27.001778793302751</v>
      </c>
      <c r="AQ159" s="238">
        <v>26.701447779632002</v>
      </c>
      <c r="AR159" s="238">
        <v>24.212456513783806</v>
      </c>
      <c r="AS159" s="238">
        <v>2.6805112606198747</v>
      </c>
      <c r="AT159" s="238">
        <v>28.238121939345088</v>
      </c>
      <c r="AU159" s="237">
        <v>31.239708357835671</v>
      </c>
      <c r="AV159" s="238">
        <v>30.882420679102392</v>
      </c>
      <c r="AW159" s="238">
        <v>29.162141425331445</v>
      </c>
      <c r="AX159" s="238">
        <v>6.560559034877226</v>
      </c>
      <c r="AY159" s="238">
        <v>31.557132342415194</v>
      </c>
      <c r="AZ159" s="237">
        <v>32.702790596080291</v>
      </c>
      <c r="BA159" s="238">
        <v>32.342134758872135</v>
      </c>
      <c r="BB159" s="238">
        <v>31.521211157969653</v>
      </c>
      <c r="BC159" s="238">
        <v>25.240759907634885</v>
      </c>
      <c r="BD159" s="238">
        <v>31.416234470457592</v>
      </c>
      <c r="BE159" s="237">
        <v>38.387103995880338</v>
      </c>
      <c r="BF159" s="238">
        <v>37.59693167255049</v>
      </c>
      <c r="BG159" s="238">
        <v>36.226350306003759</v>
      </c>
      <c r="BH159" s="238">
        <v>33.751005500459961</v>
      </c>
      <c r="BI159" s="239">
        <v>35.584429282339123</v>
      </c>
    </row>
    <row r="160" spans="1:61" x14ac:dyDescent="0.25">
      <c r="A160" s="240" t="s">
        <v>1773</v>
      </c>
      <c r="B160" s="237">
        <v>53.836514366947974</v>
      </c>
      <c r="C160" s="238">
        <v>53.003290110132028</v>
      </c>
      <c r="D160" s="238">
        <v>48.31761635389072</v>
      </c>
      <c r="E160" s="238">
        <v>42.604551986634341</v>
      </c>
      <c r="F160" s="238">
        <v>54.675981749878275</v>
      </c>
      <c r="G160" s="237">
        <v>39.022577253253957</v>
      </c>
      <c r="H160" s="238">
        <v>38.85012029607514</v>
      </c>
      <c r="I160" s="238">
        <v>35.340106362150152</v>
      </c>
      <c r="J160" s="238">
        <v>31.950117071756367</v>
      </c>
      <c r="K160" s="238">
        <v>39.711602166521104</v>
      </c>
      <c r="L160" s="237">
        <v>37.558951448340046</v>
      </c>
      <c r="M160" s="238">
        <v>37.491983547223633</v>
      </c>
      <c r="N160" s="238">
        <v>34.697869880252</v>
      </c>
      <c r="O160" s="238">
        <v>33.788383364743183</v>
      </c>
      <c r="P160" s="238">
        <v>39.694137391624309</v>
      </c>
      <c r="Q160" s="237">
        <v>39.581935775667112</v>
      </c>
      <c r="R160" s="238">
        <v>39.102912705743407</v>
      </c>
      <c r="S160" s="238">
        <v>34.918382007298156</v>
      </c>
      <c r="T160" s="238">
        <v>34.087767403430725</v>
      </c>
      <c r="U160" s="238">
        <v>40.605720479334913</v>
      </c>
      <c r="V160" s="237">
        <v>38.508472353443004</v>
      </c>
      <c r="W160" s="238">
        <v>38.2974373358592</v>
      </c>
      <c r="X160" s="238">
        <v>34.895260710772739</v>
      </c>
      <c r="Y160" s="238">
        <v>32.635988793969787</v>
      </c>
      <c r="Z160" s="238">
        <v>39.65444321648198</v>
      </c>
      <c r="AA160" s="237">
        <v>38.673335806437706</v>
      </c>
      <c r="AB160" s="238">
        <v>38.033112386540246</v>
      </c>
      <c r="AC160" s="238">
        <v>34.54467265778279</v>
      </c>
      <c r="AD160" s="238">
        <v>26.793328296761558</v>
      </c>
      <c r="AE160" s="238">
        <v>39.618282832632303</v>
      </c>
      <c r="AF160" s="237">
        <v>34.479984602181311</v>
      </c>
      <c r="AG160" s="238">
        <v>34.010373019530661</v>
      </c>
      <c r="AH160" s="238">
        <v>5.1145376279755475</v>
      </c>
      <c r="AI160" s="238">
        <v>0</v>
      </c>
      <c r="AJ160" s="238">
        <v>35.450273076820238</v>
      </c>
      <c r="AK160" s="237">
        <v>34.51149131678563</v>
      </c>
      <c r="AL160" s="238">
        <v>34.350000000000009</v>
      </c>
      <c r="AM160" s="238">
        <v>15.885967560235423</v>
      </c>
      <c r="AN160" s="238">
        <v>0</v>
      </c>
      <c r="AO160" s="238">
        <v>35.195995315627563</v>
      </c>
      <c r="AP160" s="237">
        <v>35.412042356203777</v>
      </c>
      <c r="AQ160" s="238">
        <v>34.861393771266336</v>
      </c>
      <c r="AR160" s="238">
        <v>23.715175048942232</v>
      </c>
      <c r="AS160" s="238">
        <v>0</v>
      </c>
      <c r="AT160" s="238">
        <v>35.74593522735784</v>
      </c>
      <c r="AU160" s="237">
        <v>35.743267683437729</v>
      </c>
      <c r="AV160" s="238">
        <v>35.557888864411723</v>
      </c>
      <c r="AW160" s="238">
        <v>29.775596926269078</v>
      </c>
      <c r="AX160" s="238">
        <v>0</v>
      </c>
      <c r="AY160" s="238">
        <v>35.888462682543661</v>
      </c>
      <c r="AZ160" s="237">
        <v>36.17921231725883</v>
      </c>
      <c r="BA160" s="238">
        <v>35.978264850702942</v>
      </c>
      <c r="BB160" s="238">
        <v>31.536422923757172</v>
      </c>
      <c r="BC160" s="238">
        <v>0.28548327832899278</v>
      </c>
      <c r="BD160" s="238">
        <v>36.148171102573329</v>
      </c>
      <c r="BE160" s="237">
        <v>39.184412378820767</v>
      </c>
      <c r="BF160" s="238">
        <v>38.178251958089582</v>
      </c>
      <c r="BG160" s="238">
        <v>34.114197671415113</v>
      </c>
      <c r="BH160" s="238">
        <v>25.69633975217975</v>
      </c>
      <c r="BI160" s="239">
        <v>40.336548730792451</v>
      </c>
    </row>
    <row r="161" spans="1:61" x14ac:dyDescent="0.25">
      <c r="A161" s="240" t="s">
        <v>1774</v>
      </c>
      <c r="B161" s="237">
        <v>52.689984188875187</v>
      </c>
      <c r="C161" s="238">
        <v>51.873723942249484</v>
      </c>
      <c r="D161" s="238">
        <v>47.290274088431353</v>
      </c>
      <c r="E161" s="238">
        <v>41.66163559737209</v>
      </c>
      <c r="F161" s="238">
        <v>53.511900804286952</v>
      </c>
      <c r="G161" s="237">
        <v>37.871605812624729</v>
      </c>
      <c r="H161" s="238">
        <v>37.706492738073024</v>
      </c>
      <c r="I161" s="238">
        <v>34.301793309251337</v>
      </c>
      <c r="J161" s="238">
        <v>31.007224694010258</v>
      </c>
      <c r="K161" s="238">
        <v>38.589494426012401</v>
      </c>
      <c r="L161" s="237">
        <v>36.45438452772423</v>
      </c>
      <c r="M161" s="238">
        <v>36.385116422168018</v>
      </c>
      <c r="N161" s="238">
        <v>33.799212829226853</v>
      </c>
      <c r="O161" s="238">
        <v>33.11052190214086</v>
      </c>
      <c r="P161" s="238">
        <v>38.577387858069613</v>
      </c>
      <c r="Q161" s="237">
        <v>38.406805970149257</v>
      </c>
      <c r="R161" s="238">
        <v>37.952927378446724</v>
      </c>
      <c r="S161" s="238">
        <v>33.888382007298148</v>
      </c>
      <c r="T161" s="238">
        <v>33.55452420616912</v>
      </c>
      <c r="U161" s="238">
        <v>39.508555420668145</v>
      </c>
      <c r="V161" s="237">
        <v>37.36932074205172</v>
      </c>
      <c r="W161" s="238">
        <v>37.169027615446673</v>
      </c>
      <c r="X161" s="238">
        <v>33.870098869908816</v>
      </c>
      <c r="Y161" s="238">
        <v>32.320839089404963</v>
      </c>
      <c r="Z161" s="238">
        <v>38.548790583672002</v>
      </c>
      <c r="AA161" s="237">
        <v>37.615540576505907</v>
      </c>
      <c r="AB161" s="238">
        <v>36.988755500547917</v>
      </c>
      <c r="AC161" s="238">
        <v>33.838578449464833</v>
      </c>
      <c r="AD161" s="238">
        <v>27.542862609362569</v>
      </c>
      <c r="AE161" s="238">
        <v>38.568410583323711</v>
      </c>
      <c r="AF161" s="237">
        <v>33.89596141418513</v>
      </c>
      <c r="AG161" s="238">
        <v>33.652984965871156</v>
      </c>
      <c r="AH161" s="238">
        <v>5.0938923797329769</v>
      </c>
      <c r="AI161" s="238">
        <v>0</v>
      </c>
      <c r="AJ161" s="238">
        <v>34.303212312858385</v>
      </c>
      <c r="AK161" s="237">
        <v>33.980000000000004</v>
      </c>
      <c r="AL161" s="238">
        <v>33.979999999999997</v>
      </c>
      <c r="AM161" s="238">
        <v>15.818567996400326</v>
      </c>
      <c r="AN161" s="238">
        <v>0</v>
      </c>
      <c r="AO161" s="238">
        <v>34.263908480681692</v>
      </c>
      <c r="AP161" s="237">
        <v>34.369444656511718</v>
      </c>
      <c r="AQ161" s="238">
        <v>34.161660128735832</v>
      </c>
      <c r="AR161" s="238">
        <v>23.612540579722584</v>
      </c>
      <c r="AS161" s="238">
        <v>0</v>
      </c>
      <c r="AT161" s="238">
        <v>34.695935227357843</v>
      </c>
      <c r="AU161" s="237">
        <v>34.690212163358908</v>
      </c>
      <c r="AV161" s="238">
        <v>34.510084843144377</v>
      </c>
      <c r="AW161" s="238">
        <v>29.647780757763691</v>
      </c>
      <c r="AX161" s="238">
        <v>0</v>
      </c>
      <c r="AY161" s="238">
        <v>34.830653336679774</v>
      </c>
      <c r="AZ161" s="237">
        <v>35.109118853716481</v>
      </c>
      <c r="BA161" s="238">
        <v>34.915748119873534</v>
      </c>
      <c r="BB161" s="238">
        <v>31.398858264365021</v>
      </c>
      <c r="BC161" s="238">
        <v>0.29062712118176737</v>
      </c>
      <c r="BD161" s="238">
        <v>35.080643815846997</v>
      </c>
      <c r="BE161" s="237">
        <v>38.111460104895713</v>
      </c>
      <c r="BF161" s="238">
        <v>37.079681480317142</v>
      </c>
      <c r="BG161" s="238">
        <v>33.935528955764944</v>
      </c>
      <c r="BH161" s="238">
        <v>25.928953964646297</v>
      </c>
      <c r="BI161" s="239">
        <v>39.28182274957986</v>
      </c>
    </row>
    <row r="162" spans="1:61" x14ac:dyDescent="0.25">
      <c r="A162" s="240" t="s">
        <v>1775</v>
      </c>
      <c r="B162" s="237">
        <v>57.13093709148712</v>
      </c>
      <c r="C162" s="238">
        <v>54.843536607737988</v>
      </c>
      <c r="D162" s="238">
        <v>50.360574419460015</v>
      </c>
      <c r="E162" s="238">
        <v>44.368660616109977</v>
      </c>
      <c r="F162" s="238">
        <v>57.98215850715669</v>
      </c>
      <c r="G162" s="237">
        <v>41.396174212310299</v>
      </c>
      <c r="H162" s="238">
        <v>40.623782919698947</v>
      </c>
      <c r="I162" s="238">
        <v>37.267773263763118</v>
      </c>
      <c r="J162" s="238">
        <v>33.943556839867981</v>
      </c>
      <c r="K162" s="238">
        <v>42.390829903728729</v>
      </c>
      <c r="L162" s="237">
        <v>40.314915360984706</v>
      </c>
      <c r="M162" s="238">
        <v>39.481033110660221</v>
      </c>
      <c r="N162" s="238">
        <v>36.700992866417657</v>
      </c>
      <c r="O162" s="238">
        <v>35.770481410019919</v>
      </c>
      <c r="P162" s="238">
        <v>42.609558136376371</v>
      </c>
      <c r="Q162" s="237">
        <v>42.589694411465402</v>
      </c>
      <c r="R162" s="238">
        <v>41.293625959631136</v>
      </c>
      <c r="S162" s="238">
        <v>37.011280870696567</v>
      </c>
      <c r="T162" s="238">
        <v>35.970753558832939</v>
      </c>
      <c r="U162" s="238">
        <v>43.880622735349981</v>
      </c>
      <c r="V162" s="237">
        <v>41.021793400074806</v>
      </c>
      <c r="W162" s="238">
        <v>40.444980611294291</v>
      </c>
      <c r="X162" s="238">
        <v>36.902087704920014</v>
      </c>
      <c r="Y162" s="238">
        <v>34.567668174305268</v>
      </c>
      <c r="Z162" s="238">
        <v>42.671218733249518</v>
      </c>
      <c r="AA162" s="237">
        <v>41.439927026074649</v>
      </c>
      <c r="AB162" s="238">
        <v>40.311500591557333</v>
      </c>
      <c r="AC162" s="238">
        <v>36.570396180966995</v>
      </c>
      <c r="AD162" s="238">
        <v>29.49664397251772</v>
      </c>
      <c r="AE162" s="238">
        <v>42.902291321290939</v>
      </c>
      <c r="AF162" s="237">
        <v>36.620103736547151</v>
      </c>
      <c r="AG162" s="238">
        <v>35.003626033829903</v>
      </c>
      <c r="AH162" s="238">
        <v>5.4420002974933279</v>
      </c>
      <c r="AI162" s="238">
        <v>0</v>
      </c>
      <c r="AJ162" s="238">
        <v>38.224809639870578</v>
      </c>
      <c r="AK162" s="237">
        <v>37.000359074753668</v>
      </c>
      <c r="AL162" s="238">
        <v>36.183892976598884</v>
      </c>
      <c r="AM162" s="238">
        <v>16.896276086142571</v>
      </c>
      <c r="AN162" s="238">
        <v>0</v>
      </c>
      <c r="AO162" s="238">
        <v>38.065305070700724</v>
      </c>
      <c r="AP162" s="237">
        <v>37.833629574077499</v>
      </c>
      <c r="AQ162" s="238">
        <v>36.958430665424103</v>
      </c>
      <c r="AR162" s="238">
        <v>25.221730413159047</v>
      </c>
      <c r="AS162" s="238">
        <v>0</v>
      </c>
      <c r="AT162" s="238">
        <v>38.699317551975405</v>
      </c>
      <c r="AU162" s="237">
        <v>38.728472724159566</v>
      </c>
      <c r="AV162" s="238">
        <v>38.314277136409913</v>
      </c>
      <c r="AW162" s="238">
        <v>31.555770052723389</v>
      </c>
      <c r="AX162" s="238">
        <v>0</v>
      </c>
      <c r="AY162" s="238">
        <v>38.853412216365953</v>
      </c>
      <c r="AZ162" s="237">
        <v>39.120305330796945</v>
      </c>
      <c r="BA162" s="238">
        <v>38.767054751337618</v>
      </c>
      <c r="BB162" s="238">
        <v>33.408125367116881</v>
      </c>
      <c r="BC162" s="238">
        <v>0.31120249259286598</v>
      </c>
      <c r="BD162" s="238">
        <v>39.099130790570257</v>
      </c>
      <c r="BE162" s="237">
        <v>42.397195561712387</v>
      </c>
      <c r="BF162" s="238">
        <v>40.540603237450306</v>
      </c>
      <c r="BG162" s="238">
        <v>36.27684739228652</v>
      </c>
      <c r="BH162" s="238">
        <v>27.717982511221987</v>
      </c>
      <c r="BI162" s="239">
        <v>43.695533158337447</v>
      </c>
    </row>
    <row r="163" spans="1:61" x14ac:dyDescent="0.25">
      <c r="A163" s="240" t="s">
        <v>1776</v>
      </c>
      <c r="B163" s="237">
        <v>53.575029970551775</v>
      </c>
      <c r="C163" s="238">
        <v>52.807480049654188</v>
      </c>
      <c r="D163" s="238">
        <v>48.580421972699433</v>
      </c>
      <c r="E163" s="238">
        <v>43.299968017887878</v>
      </c>
      <c r="F163" s="238">
        <v>54.441449197503793</v>
      </c>
      <c r="G163" s="237">
        <v>38.593941353653847</v>
      </c>
      <c r="H163" s="238">
        <v>38.382534972320698</v>
      </c>
      <c r="I163" s="238">
        <v>35.11564327971989</v>
      </c>
      <c r="J163" s="238">
        <v>32.341352713319594</v>
      </c>
      <c r="K163" s="238">
        <v>39.370732728596366</v>
      </c>
      <c r="L163" s="237">
        <v>37.380728282308873</v>
      </c>
      <c r="M163" s="238">
        <v>37.31355388173818</v>
      </c>
      <c r="N163" s="238">
        <v>34.838156986903066</v>
      </c>
      <c r="O163" s="238">
        <v>34.150658402052777</v>
      </c>
      <c r="P163" s="238">
        <v>39.427240656885999</v>
      </c>
      <c r="Q163" s="237">
        <v>39.390138186906377</v>
      </c>
      <c r="R163" s="238">
        <v>38.966520888538945</v>
      </c>
      <c r="S163" s="238">
        <v>35.491932575598945</v>
      </c>
      <c r="T163" s="238">
        <v>34.85600334565909</v>
      </c>
      <c r="U163" s="238">
        <v>40.603070404745566</v>
      </c>
      <c r="V163" s="237">
        <v>38.090380917318335</v>
      </c>
      <c r="W163" s="238">
        <v>37.894537581319433</v>
      </c>
      <c r="X163" s="238">
        <v>35.562768510259772</v>
      </c>
      <c r="Y163" s="238">
        <v>32.871138498534599</v>
      </c>
      <c r="Z163" s="238">
        <v>39.335288122874211</v>
      </c>
      <c r="AA163" s="237">
        <v>38.766440900487538</v>
      </c>
      <c r="AB163" s="238">
        <v>38.236874691166548</v>
      </c>
      <c r="AC163" s="238">
        <v>35.161579041939433</v>
      </c>
      <c r="AD163" s="238">
        <v>28.506997317387125</v>
      </c>
      <c r="AE163" s="238">
        <v>39.793999700538443</v>
      </c>
      <c r="AF163" s="237">
        <v>34.754843673866539</v>
      </c>
      <c r="AG163" s="238">
        <v>33.873792567634887</v>
      </c>
      <c r="AH163" s="238">
        <v>5.2461510855219347</v>
      </c>
      <c r="AI163" s="238">
        <v>0</v>
      </c>
      <c r="AJ163" s="238">
        <v>35.894889606023682</v>
      </c>
      <c r="AK163" s="237">
        <v>34.694272025890719</v>
      </c>
      <c r="AL163" s="238">
        <v>34.553645613938272</v>
      </c>
      <c r="AM163" s="238">
        <v>16.299186953151683</v>
      </c>
      <c r="AN163" s="238">
        <v>0</v>
      </c>
      <c r="AO163" s="238">
        <v>35.851519337225632</v>
      </c>
      <c r="AP163" s="237">
        <v>36.058494521695387</v>
      </c>
      <c r="AQ163" s="238">
        <v>35.42669069446552</v>
      </c>
      <c r="AR163" s="238">
        <v>24.330672839616955</v>
      </c>
      <c r="AS163" s="238">
        <v>0</v>
      </c>
      <c r="AT163" s="238">
        <v>36.27292735926784</v>
      </c>
      <c r="AU163" s="237">
        <v>36.342817869608723</v>
      </c>
      <c r="AV163" s="238">
        <v>36.175666093107161</v>
      </c>
      <c r="AW163" s="238">
        <v>30.653237914693495</v>
      </c>
      <c r="AX163" s="238">
        <v>0</v>
      </c>
      <c r="AY163" s="238">
        <v>36.451606607360304</v>
      </c>
      <c r="AZ163" s="237">
        <v>36.596029486965946</v>
      </c>
      <c r="BA163" s="238">
        <v>36.446284144668944</v>
      </c>
      <c r="BB163" s="238">
        <v>32.475065148881328</v>
      </c>
      <c r="BC163" s="238">
        <v>0.29834288546092935</v>
      </c>
      <c r="BD163" s="238">
        <v>36.595035905114543</v>
      </c>
      <c r="BE163" s="237">
        <v>39.7752068478583</v>
      </c>
      <c r="BF163" s="238">
        <v>38.732491910622464</v>
      </c>
      <c r="BG163" s="238">
        <v>35.041948734104452</v>
      </c>
      <c r="BH163" s="238">
        <v>26.682000709834625</v>
      </c>
      <c r="BI163" s="239">
        <v>40.994413009785895</v>
      </c>
    </row>
    <row r="164" spans="1:61" x14ac:dyDescent="0.25">
      <c r="A164" s="240" t="s">
        <v>1777</v>
      </c>
      <c r="B164" s="237">
        <v>53.453766195815128</v>
      </c>
      <c r="C164" s="238">
        <v>52.545625859928698</v>
      </c>
      <c r="D164" s="238">
        <v>48.46416915110364</v>
      </c>
      <c r="E164" s="238">
        <v>42.71461693067193</v>
      </c>
      <c r="F164" s="238">
        <v>54.30036671574279</v>
      </c>
      <c r="G164" s="237">
        <v>38.048080820389067</v>
      </c>
      <c r="H164" s="238">
        <v>37.817829165889158</v>
      </c>
      <c r="I164" s="238">
        <v>34.557924379921232</v>
      </c>
      <c r="J164" s="238">
        <v>31.597802634602001</v>
      </c>
      <c r="K164" s="238">
        <v>38.672344179365787</v>
      </c>
      <c r="L164" s="237">
        <v>36.784344323636233</v>
      </c>
      <c r="M164" s="238">
        <v>36.679741816999943</v>
      </c>
      <c r="N164" s="238">
        <v>34.091096439621047</v>
      </c>
      <c r="O164" s="238">
        <v>33.283567070840022</v>
      </c>
      <c r="P164" s="238">
        <v>38.87739464885842</v>
      </c>
      <c r="Q164" s="237">
        <v>38.930037553708729</v>
      </c>
      <c r="R164" s="238">
        <v>38.495535167547438</v>
      </c>
      <c r="S164" s="238">
        <v>34.676775284150388</v>
      </c>
      <c r="T164" s="238">
        <v>33.932710069334924</v>
      </c>
      <c r="U164" s="238">
        <v>40.158575385239374</v>
      </c>
      <c r="V164" s="237">
        <v>37.717438333621651</v>
      </c>
      <c r="W164" s="238">
        <v>37.519355530345472</v>
      </c>
      <c r="X164" s="238">
        <v>34.697252207944494</v>
      </c>
      <c r="Y164" s="238">
        <v>32.067908776613478</v>
      </c>
      <c r="Z164" s="238">
        <v>38.937538422555527</v>
      </c>
      <c r="AA164" s="237">
        <v>38.221381761573902</v>
      </c>
      <c r="AB164" s="238">
        <v>37.674939262104324</v>
      </c>
      <c r="AC164" s="238">
        <v>34.34661320635599</v>
      </c>
      <c r="AD164" s="238">
        <v>28.083489275175136</v>
      </c>
      <c r="AE164" s="238">
        <v>39.300921607619244</v>
      </c>
      <c r="AF164" s="237">
        <v>33.777894267330268</v>
      </c>
      <c r="AG164" s="238">
        <v>32.990438692641128</v>
      </c>
      <c r="AH164" s="238">
        <v>5.1480861563697244</v>
      </c>
      <c r="AI164" s="238">
        <v>0</v>
      </c>
      <c r="AJ164" s="238">
        <v>35.065222688497791</v>
      </c>
      <c r="AK164" s="237">
        <v>33.607662048140554</v>
      </c>
      <c r="AL164" s="238">
        <v>33.603645613938269</v>
      </c>
      <c r="AM164" s="238">
        <v>15.991907630258281</v>
      </c>
      <c r="AN164" s="238">
        <v>0</v>
      </c>
      <c r="AO164" s="238">
        <v>34.905671515004748</v>
      </c>
      <c r="AP164" s="237">
        <v>35.152337549350605</v>
      </c>
      <c r="AQ164" s="238">
        <v>34.419264038490716</v>
      </c>
      <c r="AR164" s="238">
        <v>23.867747682022578</v>
      </c>
      <c r="AS164" s="238">
        <v>0</v>
      </c>
      <c r="AT164" s="238">
        <v>35.525280224914667</v>
      </c>
      <c r="AU164" s="237">
        <v>35.4888125897347</v>
      </c>
      <c r="AV164" s="238">
        <v>35.278338533076919</v>
      </c>
      <c r="AW164" s="238">
        <v>29.894604026417326</v>
      </c>
      <c r="AX164" s="238">
        <v>0</v>
      </c>
      <c r="AY164" s="238">
        <v>35.675886983277088</v>
      </c>
      <c r="AZ164" s="237">
        <v>35.891130314213996</v>
      </c>
      <c r="BA164" s="238">
        <v>35.718633434883252</v>
      </c>
      <c r="BB164" s="238">
        <v>31.595948664077621</v>
      </c>
      <c r="BC164" s="238">
        <v>0.29577096403454201</v>
      </c>
      <c r="BD164" s="238">
        <v>35.891974200937092</v>
      </c>
      <c r="BE164" s="237">
        <v>39.072494833664791</v>
      </c>
      <c r="BF164" s="238">
        <v>37.980873511165107</v>
      </c>
      <c r="BG164" s="238">
        <v>34.051740197652002</v>
      </c>
      <c r="BH164" s="238">
        <v>26.444503233311877</v>
      </c>
      <c r="BI164" s="239">
        <v>40.269646674017416</v>
      </c>
    </row>
    <row r="165" spans="1:61" x14ac:dyDescent="0.25">
      <c r="A165" s="240" t="s">
        <v>1778</v>
      </c>
      <c r="B165" s="237">
        <v>50.644365620967811</v>
      </c>
      <c r="C165" s="238">
        <v>49.858974598088437</v>
      </c>
      <c r="D165" s="238">
        <v>45.450569154409784</v>
      </c>
      <c r="E165" s="238">
        <v>40.045085281445104</v>
      </c>
      <c r="F165" s="238">
        <v>51.436408170060851</v>
      </c>
      <c r="G165" s="237">
        <v>37.601270363727416</v>
      </c>
      <c r="H165" s="238">
        <v>37.436149203831562</v>
      </c>
      <c r="I165" s="238">
        <v>34.054074409452674</v>
      </c>
      <c r="J165" s="238">
        <v>30.784641218177025</v>
      </c>
      <c r="K165" s="238">
        <v>38.316570860428769</v>
      </c>
      <c r="L165" s="237">
        <v>35.63291566329336</v>
      </c>
      <c r="M165" s="238">
        <v>35.568803355558572</v>
      </c>
      <c r="N165" s="238">
        <v>33.137056339269968</v>
      </c>
      <c r="O165" s="238">
        <v>32.55958244837317</v>
      </c>
      <c r="P165" s="238">
        <v>37.697013276232909</v>
      </c>
      <c r="Q165" s="237">
        <v>36.914912864654006</v>
      </c>
      <c r="R165" s="238">
        <v>36.477426235217521</v>
      </c>
      <c r="S165" s="238">
        <v>32.6</v>
      </c>
      <c r="T165" s="238">
        <v>32.600000000000009</v>
      </c>
      <c r="U165" s="238">
        <v>37.97409966358402</v>
      </c>
      <c r="V165" s="237">
        <v>35.917588657201023</v>
      </c>
      <c r="W165" s="238">
        <v>35.722502087114201</v>
      </c>
      <c r="X165" s="238">
        <v>32.700000000000003</v>
      </c>
      <c r="Y165" s="238">
        <v>31.449828759257155</v>
      </c>
      <c r="Z165" s="238">
        <v>37.050681928485801</v>
      </c>
      <c r="AA165" s="237">
        <v>36.149123123426747</v>
      </c>
      <c r="AB165" s="238">
        <v>35.556797406812187</v>
      </c>
      <c r="AC165" s="238">
        <v>32.819022319780878</v>
      </c>
      <c r="AD165" s="238">
        <v>27.032991208578132</v>
      </c>
      <c r="AE165" s="238">
        <v>37.067730159693262</v>
      </c>
      <c r="AF165" s="237">
        <v>33.000000000000007</v>
      </c>
      <c r="AG165" s="238">
        <v>32.999999999999993</v>
      </c>
      <c r="AH165" s="238">
        <v>5.1196989400361899</v>
      </c>
      <c r="AI165" s="238">
        <v>0</v>
      </c>
      <c r="AJ165" s="238">
        <v>33.105297573796548</v>
      </c>
      <c r="AK165" s="237">
        <v>33.1</v>
      </c>
      <c r="AL165" s="238">
        <v>33.1</v>
      </c>
      <c r="AM165" s="238">
        <v>15.39255845365091</v>
      </c>
      <c r="AN165" s="238">
        <v>0</v>
      </c>
      <c r="AO165" s="238">
        <v>33.1</v>
      </c>
      <c r="AP165" s="237">
        <v>33.200000000000003</v>
      </c>
      <c r="AQ165" s="238">
        <v>33.200000000000003</v>
      </c>
      <c r="AR165" s="238">
        <v>23.341550483648344</v>
      </c>
      <c r="AS165" s="238">
        <v>0</v>
      </c>
      <c r="AT165" s="238">
        <v>33.34814111915199</v>
      </c>
      <c r="AU165" s="237">
        <v>33.418103961028294</v>
      </c>
      <c r="AV165" s="238">
        <v>33.299999999999997</v>
      </c>
      <c r="AW165" s="238">
        <v>29.095463735080525</v>
      </c>
      <c r="AX165" s="238">
        <v>0</v>
      </c>
      <c r="AY165" s="238">
        <v>33.51351314872138</v>
      </c>
      <c r="AZ165" s="237">
        <v>34.016575876850787</v>
      </c>
      <c r="BA165" s="238">
        <v>33.862578221200323</v>
      </c>
      <c r="BB165" s="238">
        <v>30.806521264261164</v>
      </c>
      <c r="BC165" s="238">
        <v>0.29062712118176737</v>
      </c>
      <c r="BD165" s="238">
        <v>33.991485980368267</v>
      </c>
      <c r="BE165" s="237">
        <v>37.270683565488739</v>
      </c>
      <c r="BF165" s="238">
        <v>36.261925562149784</v>
      </c>
      <c r="BG165" s="238">
        <v>33.053262698894976</v>
      </c>
      <c r="BH165" s="238">
        <v>25.839335800312</v>
      </c>
      <c r="BI165" s="239">
        <v>38.402020720843147</v>
      </c>
    </row>
    <row r="166" spans="1:61" x14ac:dyDescent="0.25">
      <c r="A166" s="240" t="s">
        <v>1779</v>
      </c>
      <c r="B166" s="237">
        <v>53.203381265511133</v>
      </c>
      <c r="C166" s="238">
        <v>52.39389059260936</v>
      </c>
      <c r="D166" s="238">
        <v>47.73129994668826</v>
      </c>
      <c r="E166" s="238">
        <v>42.030458640571815</v>
      </c>
      <c r="F166" s="238">
        <v>54.037747212486053</v>
      </c>
      <c r="G166" s="237">
        <v>38.251929626167808</v>
      </c>
      <c r="H166" s="238">
        <v>38.086845089257949</v>
      </c>
      <c r="I166" s="238">
        <v>34.646916623430016</v>
      </c>
      <c r="J166" s="238">
        <v>31.259808169843492</v>
      </c>
      <c r="K166" s="238">
        <v>38.982417991596037</v>
      </c>
      <c r="L166" s="237">
        <v>36.824364551642176</v>
      </c>
      <c r="M166" s="238">
        <v>36.752403907139957</v>
      </c>
      <c r="N166" s="238">
        <v>34.01519490710313</v>
      </c>
      <c r="O166" s="238">
        <v>33.057642524288624</v>
      </c>
      <c r="P166" s="238">
        <v>38.989217354366474</v>
      </c>
      <c r="Q166" s="237">
        <v>38.794199782338303</v>
      </c>
      <c r="R166" s="238">
        <v>38.332927378446719</v>
      </c>
      <c r="S166" s="238">
        <v>34.228382007298151</v>
      </c>
      <c r="T166" s="238">
        <v>33.360025735526065</v>
      </c>
      <c r="U166" s="238">
        <v>39.92291558671856</v>
      </c>
      <c r="V166" s="237">
        <v>37.747438333621645</v>
      </c>
      <c r="W166" s="238">
        <v>37.544209666420635</v>
      </c>
      <c r="X166" s="238">
        <v>34.205260710772741</v>
      </c>
      <c r="Y166" s="238">
        <v>31.937908776613472</v>
      </c>
      <c r="Z166" s="238">
        <v>38.933975411513615</v>
      </c>
      <c r="AA166" s="237">
        <v>37.995732259441041</v>
      </c>
      <c r="AB166" s="238">
        <v>37.363858871099737</v>
      </c>
      <c r="AC166" s="238">
        <v>33.799503729676175</v>
      </c>
      <c r="AD166" s="238">
        <v>27.17293345319537</v>
      </c>
      <c r="AE166" s="238">
        <v>38.978112912664884</v>
      </c>
      <c r="AF166" s="237">
        <v>33.64296646484631</v>
      </c>
      <c r="AG166" s="238">
        <v>33.337940187334958</v>
      </c>
      <c r="AH166" s="238">
        <v>5.0319566350052654</v>
      </c>
      <c r="AI166" s="238">
        <v>0</v>
      </c>
      <c r="AJ166" s="238">
        <v>34.648099072839592</v>
      </c>
      <c r="AK166" s="237">
        <v>33.68</v>
      </c>
      <c r="AL166" s="238">
        <v>33.68</v>
      </c>
      <c r="AM166" s="238">
        <v>15.591478387175172</v>
      </c>
      <c r="AN166" s="238">
        <v>0</v>
      </c>
      <c r="AO166" s="238">
        <v>34.533820412209636</v>
      </c>
      <c r="AP166" s="237">
        <v>34.712042356203781</v>
      </c>
      <c r="AQ166" s="238">
        <v>34.175771222990399</v>
      </c>
      <c r="AR166" s="238">
        <v>23.274822524428203</v>
      </c>
      <c r="AS166" s="238">
        <v>0</v>
      </c>
      <c r="AT166" s="238">
        <v>35.056256620644646</v>
      </c>
      <c r="AU166" s="237">
        <v>35.038024398014365</v>
      </c>
      <c r="AV166" s="238">
        <v>34.85788886441172</v>
      </c>
      <c r="AW166" s="238">
        <v>29.293824376466588</v>
      </c>
      <c r="AX166" s="238">
        <v>0</v>
      </c>
      <c r="AY166" s="238">
        <v>35.208462682543669</v>
      </c>
      <c r="AZ166" s="237">
        <v>35.48934192724542</v>
      </c>
      <c r="BA166" s="238">
        <v>35.288530551374045</v>
      </c>
      <c r="BB166" s="238">
        <v>31.026207301646217</v>
      </c>
      <c r="BC166" s="238">
        <v>0.28548327832899278</v>
      </c>
      <c r="BD166" s="238">
        <v>35.465731083073138</v>
      </c>
      <c r="BE166" s="237">
        <v>38.497151991503209</v>
      </c>
      <c r="BF166" s="238">
        <v>37.452846809492854</v>
      </c>
      <c r="BG166" s="238">
        <v>33.568730185155047</v>
      </c>
      <c r="BH166" s="238">
        <v>25.543725539713204</v>
      </c>
      <c r="BI166" s="239">
        <v>39.707276875944999</v>
      </c>
    </row>
    <row r="167" spans="1:61" x14ac:dyDescent="0.25">
      <c r="A167" s="240" t="s">
        <v>1780</v>
      </c>
      <c r="B167" s="237">
        <v>53.73936365869428</v>
      </c>
      <c r="C167" s="238">
        <v>52.906286804948301</v>
      </c>
      <c r="D167" s="238">
        <v>48.233018072264258</v>
      </c>
      <c r="E167" s="238">
        <v>42.514839298051683</v>
      </c>
      <c r="F167" s="238">
        <v>54.581193256340931</v>
      </c>
      <c r="G167" s="237">
        <v>38.937415346482418</v>
      </c>
      <c r="H167" s="238">
        <v>38.770120296075142</v>
      </c>
      <c r="I167" s="238">
        <v>35.262734987094269</v>
      </c>
      <c r="J167" s="238">
        <v>31.877533595923133</v>
      </c>
      <c r="K167" s="238">
        <v>39.626444918863534</v>
      </c>
      <c r="L167" s="237">
        <v>37.476636905070634</v>
      </c>
      <c r="M167" s="238">
        <v>37.406988406693443</v>
      </c>
      <c r="N167" s="238">
        <v>34.620176928872574</v>
      </c>
      <c r="O167" s="238">
        <v>33.711064129282292</v>
      </c>
      <c r="P167" s="238">
        <v>39.609506160353149</v>
      </c>
      <c r="Q167" s="237">
        <v>39.499329587856174</v>
      </c>
      <c r="R167" s="238">
        <v>39.012912705743403</v>
      </c>
      <c r="S167" s="238">
        <v>34.838382007298151</v>
      </c>
      <c r="T167" s="238">
        <v>34.012950684089603</v>
      </c>
      <c r="U167" s="238">
        <v>40.523469233169713</v>
      </c>
      <c r="V167" s="237">
        <v>38.420716872110361</v>
      </c>
      <c r="W167" s="238">
        <v>38.210045362549295</v>
      </c>
      <c r="X167" s="238">
        <v>34.817802551331042</v>
      </c>
      <c r="Y167" s="238">
        <v>32.560839089404965</v>
      </c>
      <c r="Z167" s="238">
        <v>39.569603738463485</v>
      </c>
      <c r="AA167" s="237">
        <v>38.593002100899689</v>
      </c>
      <c r="AB167" s="238">
        <v>37.95282058276581</v>
      </c>
      <c r="AC167" s="238">
        <v>34.464672657782792</v>
      </c>
      <c r="AD167" s="238">
        <v>26.748281552297097</v>
      </c>
      <c r="AE167" s="238">
        <v>39.535681382690342</v>
      </c>
      <c r="AF167" s="237">
        <v>34.402264804207761</v>
      </c>
      <c r="AG167" s="238">
        <v>33.932895408798757</v>
      </c>
      <c r="AH167" s="238">
        <v>5.1042150038542617</v>
      </c>
      <c r="AI167" s="238">
        <v>0</v>
      </c>
      <c r="AJ167" s="238">
        <v>35.375383814613762</v>
      </c>
      <c r="AK167" s="237">
        <v>34.439181379489703</v>
      </c>
      <c r="AL167" s="238">
        <v>34.270000000000003</v>
      </c>
      <c r="AM167" s="238">
        <v>15.849957541251738</v>
      </c>
      <c r="AN167" s="238">
        <v>0</v>
      </c>
      <c r="AO167" s="238">
        <v>35.118672313391322</v>
      </c>
      <c r="AP167" s="237">
        <v>35.332042356203772</v>
      </c>
      <c r="AQ167" s="238">
        <v>34.786186255174357</v>
      </c>
      <c r="AR167" s="238">
        <v>23.662540579722585</v>
      </c>
      <c r="AS167" s="238">
        <v>0</v>
      </c>
      <c r="AT167" s="238">
        <v>35.665935227357835</v>
      </c>
      <c r="AU167" s="237">
        <v>35.663267683437724</v>
      </c>
      <c r="AV167" s="238">
        <v>35.477888864411725</v>
      </c>
      <c r="AW167" s="238">
        <v>29.710342988378603</v>
      </c>
      <c r="AX167" s="238">
        <v>0</v>
      </c>
      <c r="AY167" s="238">
        <v>35.80846268254367</v>
      </c>
      <c r="AZ167" s="237">
        <v>36.099212317258832</v>
      </c>
      <c r="BA167" s="238">
        <v>35.898264850702944</v>
      </c>
      <c r="BB167" s="238">
        <v>31.466422923757168</v>
      </c>
      <c r="BC167" s="238">
        <v>0.28548327832899278</v>
      </c>
      <c r="BD167" s="238">
        <v>36.068171102573331</v>
      </c>
      <c r="BE167" s="237">
        <v>39.099270906391773</v>
      </c>
      <c r="BF167" s="238">
        <v>38.098251958089584</v>
      </c>
      <c r="BG167" s="238">
        <v>34.044197671415112</v>
      </c>
      <c r="BH167" s="238">
        <v>25.621456488123545</v>
      </c>
      <c r="BI167" s="239">
        <v>40.254275793975026</v>
      </c>
    </row>
    <row r="168" spans="1:61" x14ac:dyDescent="0.25">
      <c r="A168" s="240" t="s">
        <v>1781</v>
      </c>
      <c r="B168" s="237">
        <v>52.117580784965881</v>
      </c>
      <c r="C168" s="238">
        <v>51.312456873620285</v>
      </c>
      <c r="D168" s="238">
        <v>46.771658540415665</v>
      </c>
      <c r="E168" s="238">
        <v>41.528239983083573</v>
      </c>
      <c r="F168" s="238">
        <v>52.93198227839035</v>
      </c>
      <c r="G168" s="237">
        <v>38.194187241529448</v>
      </c>
      <c r="H168" s="238">
        <v>38.026845089257954</v>
      </c>
      <c r="I168" s="238">
        <v>34.592140833994115</v>
      </c>
      <c r="J168" s="238">
        <v>31.272366644256667</v>
      </c>
      <c r="K168" s="238">
        <v>38.800593523819252</v>
      </c>
      <c r="L168" s="237">
        <v>36.767056121231704</v>
      </c>
      <c r="M168" s="238">
        <v>36.697408577279774</v>
      </c>
      <c r="N168" s="238">
        <v>33.962883642455239</v>
      </c>
      <c r="O168" s="238">
        <v>33.07032328882773</v>
      </c>
      <c r="P168" s="238">
        <v>38.797925004647595</v>
      </c>
      <c r="Q168" s="237">
        <v>38.645583276797829</v>
      </c>
      <c r="R168" s="238">
        <v>38.275494980390974</v>
      </c>
      <c r="S168" s="238">
        <v>34.178382007298154</v>
      </c>
      <c r="T168" s="238">
        <v>33.365209016184942</v>
      </c>
      <c r="U168" s="238">
        <v>39.502554427995591</v>
      </c>
      <c r="V168" s="237">
        <v>37.68968285228901</v>
      </c>
      <c r="W168" s="238">
        <v>37.484209666420639</v>
      </c>
      <c r="X168" s="238">
        <v>34.155260710772744</v>
      </c>
      <c r="Y168" s="238">
        <v>31.945319743782104</v>
      </c>
      <c r="Z168" s="238">
        <v>38.726425576703797</v>
      </c>
      <c r="AA168" s="237">
        <v>37.755773682700223</v>
      </c>
      <c r="AB168" s="238">
        <v>37.131869118525024</v>
      </c>
      <c r="AC168" s="238">
        <v>33.812182249072436</v>
      </c>
      <c r="AD168" s="238">
        <v>27.415437948021889</v>
      </c>
      <c r="AE168" s="238">
        <v>38.630923114713354</v>
      </c>
      <c r="AF168" s="237">
        <v>33.66545680440796</v>
      </c>
      <c r="AG168" s="238">
        <v>33.287940187334961</v>
      </c>
      <c r="AH168" s="238">
        <v>4.9442693662405865</v>
      </c>
      <c r="AI168" s="238">
        <v>0</v>
      </c>
      <c r="AJ168" s="238">
        <v>34.642079912670432</v>
      </c>
      <c r="AK168" s="237">
        <v>33.696900627040776</v>
      </c>
      <c r="AL168" s="238">
        <v>33.620000000000005</v>
      </c>
      <c r="AM168" s="238">
        <v>15.363938309598254</v>
      </c>
      <c r="AN168" s="238">
        <v>0</v>
      </c>
      <c r="AO168" s="238">
        <v>34.453239122455848</v>
      </c>
      <c r="AP168" s="237">
        <v>34.662042356203784</v>
      </c>
      <c r="AQ168" s="238">
        <v>34.125771222990402</v>
      </c>
      <c r="AR168" s="238">
        <v>22.937042789047865</v>
      </c>
      <c r="AS168" s="238">
        <v>0</v>
      </c>
      <c r="AT168" s="238">
        <v>34.990721467473691</v>
      </c>
      <c r="AU168" s="237">
        <v>34.982848254848655</v>
      </c>
      <c r="AV168" s="238">
        <v>34.805250927320685</v>
      </c>
      <c r="AW168" s="238">
        <v>28.799489596049185</v>
      </c>
      <c r="AX168" s="238">
        <v>0</v>
      </c>
      <c r="AY168" s="238">
        <v>35.12846268254367</v>
      </c>
      <c r="AZ168" s="237">
        <v>35.411691153910212</v>
      </c>
      <c r="BA168" s="238">
        <v>35.215748119873531</v>
      </c>
      <c r="BB168" s="238">
        <v>30.498642642254069</v>
      </c>
      <c r="BC168" s="238">
        <v>0.2777675140498308</v>
      </c>
      <c r="BD168" s="238">
        <v>35.378171102573326</v>
      </c>
      <c r="BE168" s="237">
        <v>38.245149666149473</v>
      </c>
      <c r="BF168" s="238">
        <v>37.335679160772223</v>
      </c>
      <c r="BG168" s="238">
        <v>32.995528955764954</v>
      </c>
      <c r="BH168" s="238">
        <v>24.82067879452487</v>
      </c>
      <c r="BI168" s="239">
        <v>39.308194348642033</v>
      </c>
    </row>
    <row r="169" spans="1:61" x14ac:dyDescent="0.25">
      <c r="A169" s="240" t="s">
        <v>1782</v>
      </c>
      <c r="B169" s="237">
        <v>52.968567469740037</v>
      </c>
      <c r="C169" s="238">
        <v>52.575495456518951</v>
      </c>
      <c r="D169" s="238">
        <v>50.246996921144088</v>
      </c>
      <c r="E169" s="238">
        <v>39.890514330816814</v>
      </c>
      <c r="F169" s="238">
        <v>53.601824741140412</v>
      </c>
      <c r="G169" s="237">
        <v>36.320541705240672</v>
      </c>
      <c r="H169" s="238">
        <v>36.12657537164894</v>
      </c>
      <c r="I169" s="238">
        <v>34.722704362496046</v>
      </c>
      <c r="J169" s="238">
        <v>32.545462598333415</v>
      </c>
      <c r="K169" s="238">
        <v>36.925366845703643</v>
      </c>
      <c r="L169" s="237">
        <v>35.486372236802524</v>
      </c>
      <c r="M169" s="238">
        <v>35.387483236406894</v>
      </c>
      <c r="N169" s="238">
        <v>34.188808034497683</v>
      </c>
      <c r="O169" s="238">
        <v>33.41753889669981</v>
      </c>
      <c r="P169" s="238">
        <v>37.624201253936</v>
      </c>
      <c r="Q169" s="237">
        <v>37.090161140321122</v>
      </c>
      <c r="R169" s="238">
        <v>36.729085643766751</v>
      </c>
      <c r="S169" s="238">
        <v>34.676173825617568</v>
      </c>
      <c r="T169" s="238">
        <v>33.690128995101588</v>
      </c>
      <c r="U169" s="238">
        <v>38.596008280296651</v>
      </c>
      <c r="V169" s="237">
        <v>36.235718343261752</v>
      </c>
      <c r="W169" s="238">
        <v>36.03768413808816</v>
      </c>
      <c r="X169" s="238">
        <v>34.967664135067253</v>
      </c>
      <c r="Y169" s="238">
        <v>31.098360940824225</v>
      </c>
      <c r="Z169" s="238">
        <v>37.406519545069138</v>
      </c>
      <c r="AA169" s="237">
        <v>37.1514184418253</v>
      </c>
      <c r="AB169" s="238">
        <v>37.082734101604458</v>
      </c>
      <c r="AC169" s="238">
        <v>35.190416747605823</v>
      </c>
      <c r="AD169" s="238">
        <v>19.947354544643993</v>
      </c>
      <c r="AE169" s="238">
        <v>37.932781586833087</v>
      </c>
      <c r="AF169" s="237">
        <v>30.632128903001107</v>
      </c>
      <c r="AG169" s="238">
        <v>30.145760923720786</v>
      </c>
      <c r="AH169" s="238">
        <v>5.0242566447025627</v>
      </c>
      <c r="AI169" s="238">
        <v>0</v>
      </c>
      <c r="AJ169" s="238">
        <v>32.785091378974435</v>
      </c>
      <c r="AK169" s="237">
        <v>30.49129609616552</v>
      </c>
      <c r="AL169" s="238">
        <v>30.187759173587672</v>
      </c>
      <c r="AM169" s="238">
        <v>15.438998191951971</v>
      </c>
      <c r="AN169" s="238">
        <v>0</v>
      </c>
      <c r="AO169" s="238">
        <v>31.611783750752036</v>
      </c>
      <c r="AP169" s="237">
        <v>31.99369191735941</v>
      </c>
      <c r="AQ169" s="238">
        <v>31.323512436517056</v>
      </c>
      <c r="AR169" s="238">
        <v>22.879469520050126</v>
      </c>
      <c r="AS169" s="238">
        <v>5.150455661754821E-3</v>
      </c>
      <c r="AT169" s="238">
        <v>32.477018409404621</v>
      </c>
      <c r="AU169" s="237">
        <v>32.134373846518749</v>
      </c>
      <c r="AV169" s="238">
        <v>31.903091684181071</v>
      </c>
      <c r="AW169" s="238">
        <v>27.415271201445229</v>
      </c>
      <c r="AX169" s="238">
        <v>1.3373946579986173E-2</v>
      </c>
      <c r="AY169" s="238">
        <v>32.291332589679946</v>
      </c>
      <c r="AZ169" s="237">
        <v>32.621819828823064</v>
      </c>
      <c r="BA169" s="238">
        <v>32.359816649724387</v>
      </c>
      <c r="BB169" s="238">
        <v>29.198554483124973</v>
      </c>
      <c r="BC169" s="238">
        <v>0.20955856644278323</v>
      </c>
      <c r="BD169" s="238">
        <v>32.722406726018434</v>
      </c>
      <c r="BE169" s="237">
        <v>36.479687069611757</v>
      </c>
      <c r="BF169" s="238">
        <v>35.761683638428543</v>
      </c>
      <c r="BG169" s="238">
        <v>33.672599538941391</v>
      </c>
      <c r="BH169" s="238">
        <v>23.070286080036887</v>
      </c>
      <c r="BI169" s="239">
        <v>38.49166982026226</v>
      </c>
    </row>
    <row r="170" spans="1:61" x14ac:dyDescent="0.25">
      <c r="A170" s="240" t="s">
        <v>1783</v>
      </c>
      <c r="B170" s="237">
        <v>53.51354568709219</v>
      </c>
      <c r="C170" s="238">
        <v>53.030008484629832</v>
      </c>
      <c r="D170" s="238">
        <v>53.11898125823955</v>
      </c>
      <c r="E170" s="238">
        <v>52.62011990570344</v>
      </c>
      <c r="F170" s="238">
        <v>53.913167829683601</v>
      </c>
      <c r="G170" s="237">
        <v>34.321534128143441</v>
      </c>
      <c r="H170" s="238">
        <v>34.347839149094987</v>
      </c>
      <c r="I170" s="238">
        <v>34.403310540278611</v>
      </c>
      <c r="J170" s="238">
        <v>33.993295889135787</v>
      </c>
      <c r="K170" s="238">
        <v>34.980445064267634</v>
      </c>
      <c r="L170" s="237">
        <v>30.387862529582534</v>
      </c>
      <c r="M170" s="238">
        <v>30.225241253743217</v>
      </c>
      <c r="N170" s="238">
        <v>30.66225067728956</v>
      </c>
      <c r="O170" s="238">
        <v>30.680418091743366</v>
      </c>
      <c r="P170" s="238">
        <v>31.576140683952829</v>
      </c>
      <c r="Q170" s="237">
        <v>27.895373742085027</v>
      </c>
      <c r="R170" s="238">
        <v>27.669583955421636</v>
      </c>
      <c r="S170" s="238">
        <v>27.657950321421481</v>
      </c>
      <c r="T170" s="238">
        <v>27.761155786830237</v>
      </c>
      <c r="U170" s="238">
        <v>28.522638842203033</v>
      </c>
      <c r="V170" s="237">
        <v>34.446888581351715</v>
      </c>
      <c r="W170" s="238">
        <v>34.504741127619042</v>
      </c>
      <c r="X170" s="238">
        <v>35.007307518150547</v>
      </c>
      <c r="Y170" s="238">
        <v>34.827968929313364</v>
      </c>
      <c r="Z170" s="238">
        <v>34.911234521338287</v>
      </c>
      <c r="AA170" s="237">
        <v>36.247318475873854</v>
      </c>
      <c r="AB170" s="238">
        <v>36.137853512011191</v>
      </c>
      <c r="AC170" s="238">
        <v>36.53710544590998</v>
      </c>
      <c r="AD170" s="238">
        <v>36.228448681070304</v>
      </c>
      <c r="AE170" s="238">
        <v>36.700974003605282</v>
      </c>
      <c r="AF170" s="237">
        <v>5.0763205101594693</v>
      </c>
      <c r="AG170" s="238">
        <v>5.0167043246475025</v>
      </c>
      <c r="AH170" s="238">
        <v>4.9496982661562683</v>
      </c>
      <c r="AI170" s="238">
        <v>2.5924008621625496E-3</v>
      </c>
      <c r="AJ170" s="238">
        <v>28.41924624761716</v>
      </c>
      <c r="AK170" s="237">
        <v>16.44150151703413</v>
      </c>
      <c r="AL170" s="238">
        <v>16.24393309236283</v>
      </c>
      <c r="AM170" s="238">
        <v>15.291568190178406</v>
      </c>
      <c r="AN170" s="238">
        <v>0.01</v>
      </c>
      <c r="AO170" s="238">
        <v>28.241645149328562</v>
      </c>
      <c r="AP170" s="237">
        <v>23.021501445279679</v>
      </c>
      <c r="AQ170" s="238">
        <v>22.95376035774402</v>
      </c>
      <c r="AR170" s="238">
        <v>22.633909737182755</v>
      </c>
      <c r="AS170" s="238">
        <v>2.5672012360612686</v>
      </c>
      <c r="AT170" s="238">
        <v>23.940342704183358</v>
      </c>
      <c r="AU170" s="237">
        <v>27.282013215123285</v>
      </c>
      <c r="AV170" s="238">
        <v>27.110907494180058</v>
      </c>
      <c r="AW170" s="238">
        <v>26.494229775459246</v>
      </c>
      <c r="AX170" s="238">
        <v>6.2048120558495956</v>
      </c>
      <c r="AY170" s="238">
        <v>27.532731624789683</v>
      </c>
      <c r="AZ170" s="237">
        <v>28.392402043720544</v>
      </c>
      <c r="BA170" s="238">
        <v>28.201031901827122</v>
      </c>
      <c r="BB170" s="238">
        <v>28.207178780175944</v>
      </c>
      <c r="BC170" s="238">
        <v>23.42040974683945</v>
      </c>
      <c r="BD170" s="238">
        <v>29.230079915963461</v>
      </c>
      <c r="BE170" s="237">
        <v>32.93663148239289</v>
      </c>
      <c r="BF170" s="238">
        <v>32.571109402370233</v>
      </c>
      <c r="BG170" s="238">
        <v>32.890954531677622</v>
      </c>
      <c r="BH170" s="238">
        <v>31.616992166792937</v>
      </c>
      <c r="BI170" s="239">
        <v>33.332226062919396</v>
      </c>
    </row>
    <row r="171" spans="1:61" x14ac:dyDescent="0.25">
      <c r="A171" s="240" t="s">
        <v>1784</v>
      </c>
      <c r="B171" s="237">
        <v>53.751531928590182</v>
      </c>
      <c r="C171" s="238">
        <v>52.920669796552346</v>
      </c>
      <c r="D171" s="238">
        <v>48.237616353890715</v>
      </c>
      <c r="E171" s="238">
        <v>42.501219457250414</v>
      </c>
      <c r="F171" s="238">
        <v>54.59074577311344</v>
      </c>
      <c r="G171" s="237">
        <v>38.634511055072529</v>
      </c>
      <c r="H171" s="238">
        <v>38.46718862349941</v>
      </c>
      <c r="I171" s="238">
        <v>34.992387462351495</v>
      </c>
      <c r="J171" s="238">
        <v>31.632704511022581</v>
      </c>
      <c r="K171" s="238">
        <v>39.367927932618954</v>
      </c>
      <c r="L171" s="237">
        <v>36.387076097313752</v>
      </c>
      <c r="M171" s="238">
        <v>36.31742763649904</v>
      </c>
      <c r="N171" s="238">
        <v>33.610198089161763</v>
      </c>
      <c r="O171" s="238">
        <v>32.732263212912272</v>
      </c>
      <c r="P171" s="238">
        <v>38.505075637828448</v>
      </c>
      <c r="Q171" s="237">
        <v>38.33680597014925</v>
      </c>
      <c r="R171" s="238">
        <v>37.877737072424715</v>
      </c>
      <c r="S171" s="238">
        <v>33.820640435348281</v>
      </c>
      <c r="T171" s="238">
        <v>33.022650628939139</v>
      </c>
      <c r="U171" s="238">
        <v>39.43598183372179</v>
      </c>
      <c r="V171" s="237">
        <v>37.299320742051712</v>
      </c>
      <c r="W171" s="238">
        <v>37.101273724831749</v>
      </c>
      <c r="X171" s="238">
        <v>33.805260710772735</v>
      </c>
      <c r="Y171" s="238">
        <v>31.61499939923722</v>
      </c>
      <c r="Z171" s="238">
        <v>38.478790583672001</v>
      </c>
      <c r="AA171" s="237">
        <v>37.545540576505907</v>
      </c>
      <c r="AB171" s="238">
        <v>36.92145423341497</v>
      </c>
      <c r="AC171" s="238">
        <v>33.467125939703564</v>
      </c>
      <c r="AD171" s="238">
        <v>26.945382213904399</v>
      </c>
      <c r="AE171" s="238">
        <v>38.493071252277772</v>
      </c>
      <c r="AF171" s="237">
        <v>33.250686262819862</v>
      </c>
      <c r="AG171" s="238">
        <v>32.94794018733495</v>
      </c>
      <c r="AH171" s="238">
        <v>4.9803985506650843</v>
      </c>
      <c r="AI171" s="238">
        <v>0</v>
      </c>
      <c r="AJ171" s="238">
        <v>34.235809995148358</v>
      </c>
      <c r="AK171" s="237">
        <v>33.28</v>
      </c>
      <c r="AL171" s="238">
        <v>33.28</v>
      </c>
      <c r="AM171" s="238">
        <v>15.472668529454268</v>
      </c>
      <c r="AN171" s="238">
        <v>0</v>
      </c>
      <c r="AO171" s="238">
        <v>34.098199524751877</v>
      </c>
      <c r="AP171" s="237">
        <v>34.302042356203778</v>
      </c>
      <c r="AQ171" s="238">
        <v>33.770563706898429</v>
      </c>
      <c r="AR171" s="238">
        <v>23.09961542212821</v>
      </c>
      <c r="AS171" s="238">
        <v>0</v>
      </c>
      <c r="AT171" s="238">
        <v>34.630721467473684</v>
      </c>
      <c r="AU171" s="237">
        <v>34.620212163358907</v>
      </c>
      <c r="AV171" s="238">
        <v>34.445250927320686</v>
      </c>
      <c r="AW171" s="238">
        <v>29.005121933059957</v>
      </c>
      <c r="AX171" s="238">
        <v>0</v>
      </c>
      <c r="AY171" s="238">
        <v>34.770653336679771</v>
      </c>
      <c r="AZ171" s="237">
        <v>35.049118853716479</v>
      </c>
      <c r="BA171" s="238">
        <v>34.853230563983459</v>
      </c>
      <c r="BB171" s="238">
        <v>30.716207301646222</v>
      </c>
      <c r="BC171" s="238">
        <v>0.28291135690260544</v>
      </c>
      <c r="BD171" s="238">
        <v>35.018171102573334</v>
      </c>
      <c r="BE171" s="237">
        <v>38.043732702331923</v>
      </c>
      <c r="BF171" s="238">
        <v>37.014488857546233</v>
      </c>
      <c r="BG171" s="238">
        <v>33.233262698894983</v>
      </c>
      <c r="BH171" s="238">
        <v>25.366252380334853</v>
      </c>
      <c r="BI171" s="239">
        <v>39.211822749579859</v>
      </c>
    </row>
    <row r="172" spans="1:61" x14ac:dyDescent="0.25">
      <c r="A172" s="240" t="s">
        <v>1785</v>
      </c>
      <c r="B172" s="237">
        <v>53.308688213088779</v>
      </c>
      <c r="C172" s="238">
        <v>52.441188215078483</v>
      </c>
      <c r="D172" s="238">
        <v>47.860489302525487</v>
      </c>
      <c r="E172" s="238">
        <v>42.183310872996941</v>
      </c>
      <c r="F172" s="238">
        <v>54.145497357923659</v>
      </c>
      <c r="G172" s="237">
        <v>38.239013699403671</v>
      </c>
      <c r="H172" s="238">
        <v>38.059424410648752</v>
      </c>
      <c r="I172" s="238">
        <v>34.649164684307216</v>
      </c>
      <c r="J172" s="238">
        <v>31.41223671571716</v>
      </c>
      <c r="K172" s="238">
        <v>38.969528468256222</v>
      </c>
      <c r="L172" s="237">
        <v>36.82781464922563</v>
      </c>
      <c r="M172" s="238">
        <v>36.750484653226344</v>
      </c>
      <c r="N172" s="238">
        <v>34.056759662397205</v>
      </c>
      <c r="O172" s="238">
        <v>33.179088640601478</v>
      </c>
      <c r="P172" s="238">
        <v>38.965063809333913</v>
      </c>
      <c r="Q172" s="237">
        <v>38.82184021653098</v>
      </c>
      <c r="R172" s="238">
        <v>38.382710922003</v>
      </c>
      <c r="S172" s="238">
        <v>34.350640435348282</v>
      </c>
      <c r="T172" s="238">
        <v>33.555879165538897</v>
      </c>
      <c r="U172" s="238">
        <v>39.958632713931593</v>
      </c>
      <c r="V172" s="237">
        <v>37.760018807081039</v>
      </c>
      <c r="W172" s="238">
        <v>37.559355530345471</v>
      </c>
      <c r="X172" s="238">
        <v>34.32611403376842</v>
      </c>
      <c r="Y172" s="238">
        <v>32.030518744860089</v>
      </c>
      <c r="Z172" s="238">
        <v>38.96172154489372</v>
      </c>
      <c r="AA172" s="237">
        <v>38.058660568655412</v>
      </c>
      <c r="AB172" s="238">
        <v>37.45300592180844</v>
      </c>
      <c r="AC172" s="238">
        <v>33.974576914858481</v>
      </c>
      <c r="AD172" s="238">
        <v>27.389556663380127</v>
      </c>
      <c r="AE172" s="238">
        <v>39.046064292243166</v>
      </c>
      <c r="AF172" s="237">
        <v>33.705134937002896</v>
      </c>
      <c r="AG172" s="238">
        <v>33.300040543570319</v>
      </c>
      <c r="AH172" s="238">
        <v>5.0629245073691216</v>
      </c>
      <c r="AI172" s="238">
        <v>0</v>
      </c>
      <c r="AJ172" s="238">
        <v>34.743072961832475</v>
      </c>
      <c r="AK172" s="237">
        <v>33.696059034299424</v>
      </c>
      <c r="AL172" s="238">
        <v>33.695327318268077</v>
      </c>
      <c r="AM172" s="238">
        <v>15.720717964213456</v>
      </c>
      <c r="AN172" s="238">
        <v>0</v>
      </c>
      <c r="AO172" s="238">
        <v>34.610268310863731</v>
      </c>
      <c r="AP172" s="237">
        <v>34.800259853597154</v>
      </c>
      <c r="AQ172" s="238">
        <v>34.250260404701535</v>
      </c>
      <c r="AR172" s="238">
        <v>23.469967946642242</v>
      </c>
      <c r="AS172" s="238">
        <v>0</v>
      </c>
      <c r="AT172" s="238">
        <v>35.153729335563696</v>
      </c>
      <c r="AU172" s="237">
        <v>35.128892152748634</v>
      </c>
      <c r="AV172" s="238">
        <v>34.962651750150336</v>
      </c>
      <c r="AW172" s="238">
        <v>29.462018944092264</v>
      </c>
      <c r="AX172" s="238">
        <v>0</v>
      </c>
      <c r="AY172" s="238">
        <v>35.282843990815877</v>
      </c>
      <c r="AZ172" s="237">
        <v>35.547094974270863</v>
      </c>
      <c r="BA172" s="238">
        <v>35.351175835996628</v>
      </c>
      <c r="BB172" s="238">
        <v>31.198642642254068</v>
      </c>
      <c r="BC172" s="238">
        <v>0.28805519975538013</v>
      </c>
      <c r="BD172" s="238">
        <v>35.531058272298509</v>
      </c>
      <c r="BE172" s="237">
        <v>38.612582993269342</v>
      </c>
      <c r="BF172" s="238">
        <v>37.563378194861599</v>
      </c>
      <c r="BG172" s="238">
        <v>33.746948218996863</v>
      </c>
      <c r="BH172" s="238">
        <v>25.816339752179751</v>
      </c>
      <c r="BI172" s="239">
        <v>39.797624886685583</v>
      </c>
    </row>
    <row r="173" spans="1:61" x14ac:dyDescent="0.25">
      <c r="A173" s="240" t="s">
        <v>1786</v>
      </c>
      <c r="B173" s="237">
        <v>53.084894079580778</v>
      </c>
      <c r="C173" s="238">
        <v>52.307434798295127</v>
      </c>
      <c r="D173" s="238">
        <v>47.65514069751584</v>
      </c>
      <c r="E173" s="238">
        <v>41.951695185934241</v>
      </c>
      <c r="F173" s="238">
        <v>53.921432741999965</v>
      </c>
      <c r="G173" s="237">
        <v>38.119659424414039</v>
      </c>
      <c r="H173" s="238">
        <v>37.959085183802948</v>
      </c>
      <c r="I173" s="238">
        <v>34.511793309251338</v>
      </c>
      <c r="J173" s="238">
        <v>31.222053778910812</v>
      </c>
      <c r="K173" s="238">
        <v>38.842747990132168</v>
      </c>
      <c r="L173" s="237">
        <v>36.682439260410746</v>
      </c>
      <c r="M173" s="238">
        <v>36.619729321220426</v>
      </c>
      <c r="N173" s="238">
        <v>33.895199123130446</v>
      </c>
      <c r="O173" s="238">
        <v>33.00762474199049</v>
      </c>
      <c r="P173" s="238">
        <v>38.810066328186778</v>
      </c>
      <c r="Q173" s="237">
        <v>38.660928199909534</v>
      </c>
      <c r="R173" s="238">
        <v>38.190670613709671</v>
      </c>
      <c r="S173" s="238">
        <v>34.116123579248018</v>
      </c>
      <c r="T173" s="238">
        <v>33.295209016184934</v>
      </c>
      <c r="U173" s="238">
        <v>39.774944435338782</v>
      </c>
      <c r="V173" s="237">
        <v>37.604831704717</v>
      </c>
      <c r="W173" s="238">
        <v>37.401601639730544</v>
      </c>
      <c r="X173" s="238">
        <v>34.089620718525978</v>
      </c>
      <c r="Y173" s="238">
        <v>31.885319743782102</v>
      </c>
      <c r="Z173" s="238">
        <v>38.793975411513607</v>
      </c>
      <c r="AA173" s="237">
        <v>37.853516100206818</v>
      </c>
      <c r="AB173" s="238">
        <v>37.232060302995826</v>
      </c>
      <c r="AC173" s="238">
        <v>33.748061685347423</v>
      </c>
      <c r="AD173" s="238">
        <v>27.178304197393214</v>
      </c>
      <c r="AE173" s="238">
        <v>38.833521325381618</v>
      </c>
      <c r="AF173" s="237">
        <v>33.52763566935613</v>
      </c>
      <c r="AG173" s="238">
        <v>33.273405535349504</v>
      </c>
      <c r="AH173" s="238">
        <v>5.0242146669143022</v>
      </c>
      <c r="AI173" s="238">
        <v>0</v>
      </c>
      <c r="AJ173" s="238">
        <v>34.543296939644804</v>
      </c>
      <c r="AK173" s="237">
        <v>33.560024272546023</v>
      </c>
      <c r="AL173" s="238">
        <v>33.55467268173193</v>
      </c>
      <c r="AM173" s="238">
        <v>15.60190810649255</v>
      </c>
      <c r="AN173" s="238">
        <v>0</v>
      </c>
      <c r="AO173" s="238">
        <v>34.403662021393728</v>
      </c>
      <c r="AP173" s="237">
        <v>34.61204235620378</v>
      </c>
      <c r="AQ173" s="238">
        <v>34.06654707671413</v>
      </c>
      <c r="AR173" s="238">
        <v>23.292188055208555</v>
      </c>
      <c r="AS173" s="238">
        <v>0</v>
      </c>
      <c r="AT173" s="238">
        <v>34.945935227357843</v>
      </c>
      <c r="AU173" s="237">
        <v>34.940212163358908</v>
      </c>
      <c r="AV173" s="238">
        <v>34.758256547806873</v>
      </c>
      <c r="AW173" s="238">
        <v>29.233316500685635</v>
      </c>
      <c r="AX173" s="238">
        <v>0</v>
      </c>
      <c r="AY173" s="238">
        <v>35.086272028407556</v>
      </c>
      <c r="AZ173" s="237">
        <v>35.359248463703068</v>
      </c>
      <c r="BA173" s="238">
        <v>35.165944422045001</v>
      </c>
      <c r="BB173" s="238">
        <v>30.95864264225407</v>
      </c>
      <c r="BC173" s="238">
        <v>0.28548327832899278</v>
      </c>
      <c r="BD173" s="238">
        <v>35.333291063572943</v>
      </c>
      <c r="BE173" s="237">
        <v>38.376548257795093</v>
      </c>
      <c r="BF173" s="238">
        <v>37.334847523198988</v>
      </c>
      <c r="BG173" s="238">
        <v>33.508488039799154</v>
      </c>
      <c r="BH173" s="238">
        <v>25.581456488123543</v>
      </c>
      <c r="BI173" s="239">
        <v>39.551783108883342</v>
      </c>
    </row>
    <row r="174" spans="1:61" x14ac:dyDescent="0.25">
      <c r="A174" s="240" t="s">
        <v>1787</v>
      </c>
      <c r="B174" s="237">
        <v>55.122113100363926</v>
      </c>
      <c r="C174" s="238">
        <v>54.137805263222262</v>
      </c>
      <c r="D174" s="238">
        <v>48.978864633657473</v>
      </c>
      <c r="E174" s="238">
        <v>42.661588918059977</v>
      </c>
      <c r="F174" s="238">
        <v>55.981299200746498</v>
      </c>
      <c r="G174" s="237">
        <v>39.050008410741377</v>
      </c>
      <c r="H174" s="238">
        <v>38.877880201530139</v>
      </c>
      <c r="I174" s="238">
        <v>35.365262715652975</v>
      </c>
      <c r="J174" s="238">
        <v>31.757533595923135</v>
      </c>
      <c r="K174" s="238">
        <v>39.793449221056484</v>
      </c>
      <c r="L174" s="237">
        <v>37.58895144834004</v>
      </c>
      <c r="M174" s="238">
        <v>37.519290091414831</v>
      </c>
      <c r="N174" s="238">
        <v>34.722488193520469</v>
      </c>
      <c r="O174" s="238">
        <v>33.588383364743187</v>
      </c>
      <c r="P174" s="238">
        <v>40.019301386765754</v>
      </c>
      <c r="Q174" s="237">
        <v>39.601618611488007</v>
      </c>
      <c r="R174" s="238">
        <v>39.130670613709668</v>
      </c>
      <c r="S174" s="238">
        <v>34.938382007298145</v>
      </c>
      <c r="T174" s="238">
        <v>32.830025735526057</v>
      </c>
      <c r="U174" s="238">
        <v>40.743555916078421</v>
      </c>
      <c r="V174" s="237">
        <v>38.530716872110368</v>
      </c>
      <c r="W174" s="238">
        <v>38.322619386833161</v>
      </c>
      <c r="X174" s="238">
        <v>34.807802551331037</v>
      </c>
      <c r="Y174" s="238">
        <v>31.429828759257163</v>
      </c>
      <c r="Z174" s="238">
        <v>39.744320761336724</v>
      </c>
      <c r="AA174" s="237">
        <v>38.781475714759381</v>
      </c>
      <c r="AB174" s="238">
        <v>38.143342649646861</v>
      </c>
      <c r="AC174" s="238">
        <v>34.43354647040541</v>
      </c>
      <c r="AD174" s="238">
        <v>26.779599083981626</v>
      </c>
      <c r="AE174" s="238">
        <v>39.891702644460842</v>
      </c>
      <c r="AF174" s="237">
        <v>34.345246666872754</v>
      </c>
      <c r="AG174" s="238">
        <v>34.032895408798765</v>
      </c>
      <c r="AH174" s="238">
        <v>4.9519562980653049</v>
      </c>
      <c r="AI174" s="238">
        <v>0</v>
      </c>
      <c r="AJ174" s="238">
        <v>35.367875095027259</v>
      </c>
      <c r="AK174" s="237">
        <v>34.380000000000003</v>
      </c>
      <c r="AL174" s="238">
        <v>34.380000000000003</v>
      </c>
      <c r="AM174" s="238">
        <v>15.640607888410099</v>
      </c>
      <c r="AN174" s="238">
        <v>0</v>
      </c>
      <c r="AO174" s="238">
        <v>35.327445995391301</v>
      </c>
      <c r="AP174" s="237">
        <v>35.437256922572665</v>
      </c>
      <c r="AQ174" s="238">
        <v>34.886186255174351</v>
      </c>
      <c r="AR174" s="238">
        <v>23.352188055208554</v>
      </c>
      <c r="AS174" s="238">
        <v>0</v>
      </c>
      <c r="AT174" s="238">
        <v>35.881729508547544</v>
      </c>
      <c r="AU174" s="237">
        <v>35.763267683437725</v>
      </c>
      <c r="AV174" s="238">
        <v>35.583054948588035</v>
      </c>
      <c r="AW174" s="238">
        <v>29.887671342826383</v>
      </c>
      <c r="AX174" s="238">
        <v>0</v>
      </c>
      <c r="AY174" s="238">
        <v>36.576272028407551</v>
      </c>
      <c r="AZ174" s="237">
        <v>36.813079446202579</v>
      </c>
      <c r="BA174" s="238">
        <v>36.330204365972008</v>
      </c>
      <c r="BB174" s="238">
        <v>31.645559890490635</v>
      </c>
      <c r="BC174" s="238">
        <v>0.28033943547621815</v>
      </c>
      <c r="BD174" s="238">
        <v>36.994457979795634</v>
      </c>
      <c r="BE174" s="237">
        <v>39.296339418500636</v>
      </c>
      <c r="BF174" s="238">
        <v>38.234418803890826</v>
      </c>
      <c r="BG174" s="238">
        <v>34.291931414545147</v>
      </c>
      <c r="BH174" s="238">
        <v>25.175907219457965</v>
      </c>
      <c r="BI174" s="239">
        <v>41.246267797030001</v>
      </c>
    </row>
    <row r="175" spans="1:61" x14ac:dyDescent="0.25">
      <c r="A175" s="240" t="s">
        <v>1788</v>
      </c>
      <c r="B175" s="237">
        <v>55.19556894638616</v>
      </c>
      <c r="C175" s="238">
        <v>54.21723466804459</v>
      </c>
      <c r="D175" s="238">
        <v>50.005494282419939</v>
      </c>
      <c r="E175" s="238">
        <v>44.085593419339176</v>
      </c>
      <c r="F175" s="238">
        <v>56.077022241065386</v>
      </c>
      <c r="G175" s="237">
        <v>39.201682133415758</v>
      </c>
      <c r="H175" s="238">
        <v>38.944709989425888</v>
      </c>
      <c r="I175" s="238">
        <v>35.606237432820045</v>
      </c>
      <c r="J175" s="238">
        <v>32.653569357533875</v>
      </c>
      <c r="K175" s="238">
        <v>39.950174769834149</v>
      </c>
      <c r="L175" s="237">
        <v>37.901984315515399</v>
      </c>
      <c r="M175" s="238">
        <v>37.78470893669121</v>
      </c>
      <c r="N175" s="238">
        <v>35.172667478879795</v>
      </c>
      <c r="O175" s="238">
        <v>34.347606128743841</v>
      </c>
      <c r="P175" s="238">
        <v>40.059696793688126</v>
      </c>
      <c r="Q175" s="237">
        <v>40.143366293532331</v>
      </c>
      <c r="R175" s="238">
        <v>39.714246649808452</v>
      </c>
      <c r="S175" s="238">
        <v>35.672561741393139</v>
      </c>
      <c r="T175" s="238">
        <v>34.513378452246009</v>
      </c>
      <c r="U175" s="238">
        <v>41.436213157911801</v>
      </c>
      <c r="V175" s="237">
        <v>38.87141493713969</v>
      </c>
      <c r="W175" s="238">
        <v>38.670373277448093</v>
      </c>
      <c r="X175" s="238">
        <v>35.817589666956472</v>
      </c>
      <c r="Y175" s="238">
        <v>32.388229121158354</v>
      </c>
      <c r="Z175" s="238">
        <v>40.135633472697329</v>
      </c>
      <c r="AA175" s="237">
        <v>39.472044622930888</v>
      </c>
      <c r="AB175" s="238">
        <v>38.934001250142245</v>
      </c>
      <c r="AC175" s="238">
        <v>35.015517468288039</v>
      </c>
      <c r="AD175" s="238">
        <v>28.208464072118048</v>
      </c>
      <c r="AE175" s="238">
        <v>40.609000581307725</v>
      </c>
      <c r="AF175" s="237">
        <v>34.904623143539759</v>
      </c>
      <c r="AG175" s="238">
        <v>34.003165076478496</v>
      </c>
      <c r="AH175" s="238">
        <v>5.1996992769761503</v>
      </c>
      <c r="AI175" s="238">
        <v>0</v>
      </c>
      <c r="AJ175" s="238">
        <v>36.254463626049123</v>
      </c>
      <c r="AK175" s="237">
        <v>34.869312696853243</v>
      </c>
      <c r="AL175" s="238">
        <v>34.691309273072314</v>
      </c>
      <c r="AM175" s="238">
        <v>16.154467463346382</v>
      </c>
      <c r="AN175" s="238">
        <v>0</v>
      </c>
      <c r="AO175" s="238">
        <v>36.116550799710915</v>
      </c>
      <c r="AP175" s="237">
        <v>36.330149815411552</v>
      </c>
      <c r="AQ175" s="238">
        <v>35.586690694465517</v>
      </c>
      <c r="AR175" s="238">
        <v>24.112892948183273</v>
      </c>
      <c r="AS175" s="238">
        <v>0</v>
      </c>
      <c r="AT175" s="238">
        <v>36.751670417622236</v>
      </c>
      <c r="AU175" s="237">
        <v>36.771876600839001</v>
      </c>
      <c r="AV175" s="238">
        <v>36.502811255261769</v>
      </c>
      <c r="AW175" s="238">
        <v>30.60244749752092</v>
      </c>
      <c r="AX175" s="238">
        <v>0</v>
      </c>
      <c r="AY175" s="238">
        <v>36.910268291549308</v>
      </c>
      <c r="AZ175" s="237">
        <v>37.092031418477646</v>
      </c>
      <c r="BA175" s="238">
        <v>36.909557440568392</v>
      </c>
      <c r="BB175" s="238">
        <v>32.492565221240596</v>
      </c>
      <c r="BC175" s="238">
        <v>0.29577096403454201</v>
      </c>
      <c r="BD175" s="238">
        <v>37.112595885614354</v>
      </c>
      <c r="BE175" s="237">
        <v>40.410272538430689</v>
      </c>
      <c r="BF175" s="238">
        <v>39.281069157274494</v>
      </c>
      <c r="BG175" s="238">
        <v>34.761500463596825</v>
      </c>
      <c r="BH175" s="238">
        <v>26.154158072434988</v>
      </c>
      <c r="BI175" s="239">
        <v>41.648443253340957</v>
      </c>
    </row>
    <row r="176" spans="1:61" x14ac:dyDescent="0.25">
      <c r="A176" s="240" t="s">
        <v>1789</v>
      </c>
      <c r="B176" s="237">
        <v>53.198395326118558</v>
      </c>
      <c r="C176" s="238">
        <v>52.842383493038021</v>
      </c>
      <c r="D176" s="238">
        <v>52.148653097659654</v>
      </c>
      <c r="E176" s="238">
        <v>51.285399964827214</v>
      </c>
      <c r="F176" s="238">
        <v>54.037972556091489</v>
      </c>
      <c r="G176" s="237">
        <v>35.722932079548372</v>
      </c>
      <c r="H176" s="238">
        <v>35.622064455433225</v>
      </c>
      <c r="I176" s="238">
        <v>35.481513249992659</v>
      </c>
      <c r="J176" s="238">
        <v>34.17527365067361</v>
      </c>
      <c r="K176" s="238">
        <v>36.372585746664797</v>
      </c>
      <c r="L176" s="237">
        <v>35.83622963306545</v>
      </c>
      <c r="M176" s="238">
        <v>35.664688694159494</v>
      </c>
      <c r="N176" s="238">
        <v>35.888367708116256</v>
      </c>
      <c r="O176" s="238">
        <v>35.981506164807001</v>
      </c>
      <c r="P176" s="238">
        <v>37.84065250329666</v>
      </c>
      <c r="Q176" s="237">
        <v>37.464400440976938</v>
      </c>
      <c r="R176" s="238">
        <v>36.907027074090344</v>
      </c>
      <c r="S176" s="238">
        <v>36.666090068597626</v>
      </c>
      <c r="T176" s="238">
        <v>36.194486899221182</v>
      </c>
      <c r="U176" s="238">
        <v>39.254912997621112</v>
      </c>
      <c r="V176" s="237">
        <v>37.728883388704809</v>
      </c>
      <c r="W176" s="238">
        <v>37.614241484183964</v>
      </c>
      <c r="X176" s="238">
        <v>37.423620160356968</v>
      </c>
      <c r="Y176" s="238">
        <v>36.920158788182931</v>
      </c>
      <c r="Z176" s="238">
        <v>38.752049722733872</v>
      </c>
      <c r="AA176" s="237">
        <v>38.574890531677795</v>
      </c>
      <c r="AB176" s="238">
        <v>38.40988518020287</v>
      </c>
      <c r="AC176" s="238">
        <v>38.03292162823675</v>
      </c>
      <c r="AD176" s="238">
        <v>41.910911737794713</v>
      </c>
      <c r="AE176" s="238">
        <v>39.256812691689653</v>
      </c>
      <c r="AF176" s="237">
        <v>27.142360871286893</v>
      </c>
      <c r="AG176" s="238">
        <v>26.502230301180802</v>
      </c>
      <c r="AH176" s="238">
        <v>5.2384091174309697</v>
      </c>
      <c r="AI176" s="238">
        <v>2.5924008621625496E-3</v>
      </c>
      <c r="AJ176" s="238">
        <v>33.366001682794241</v>
      </c>
      <c r="AK176" s="237">
        <v>28.365904816944557</v>
      </c>
      <c r="AL176" s="238">
        <v>28.010677967140939</v>
      </c>
      <c r="AM176" s="238">
        <v>15.999727224506683</v>
      </c>
      <c r="AN176" s="238">
        <v>0.01</v>
      </c>
      <c r="AO176" s="238">
        <v>31.392109840587551</v>
      </c>
      <c r="AP176" s="237">
        <v>30.343935571414892</v>
      </c>
      <c r="AQ176" s="238">
        <v>29.508014145048151</v>
      </c>
      <c r="AR176" s="238">
        <v>23.671355970952234</v>
      </c>
      <c r="AS176" s="238">
        <v>3.1054238527146469</v>
      </c>
      <c r="AT176" s="238">
        <v>31.396635820852939</v>
      </c>
      <c r="AU176" s="237">
        <v>31.174717010260807</v>
      </c>
      <c r="AV176" s="238">
        <v>30.948401614699002</v>
      </c>
      <c r="AW176" s="238">
        <v>27.974453939854104</v>
      </c>
      <c r="AX176" s="238">
        <v>7.3180172850431573</v>
      </c>
      <c r="AY176" s="238">
        <v>31.536071390724778</v>
      </c>
      <c r="AZ176" s="237">
        <v>32.278302899605222</v>
      </c>
      <c r="BA176" s="238">
        <v>31.770867621350078</v>
      </c>
      <c r="BB176" s="238">
        <v>30.309509804255406</v>
      </c>
      <c r="BC176" s="238">
        <v>28.216253523265262</v>
      </c>
      <c r="BD176" s="238">
        <v>34.623090896428444</v>
      </c>
      <c r="BE176" s="237">
        <v>36.966334429852495</v>
      </c>
      <c r="BF176" s="238">
        <v>36.193367078605384</v>
      </c>
      <c r="BG176" s="238">
        <v>35.661278243199455</v>
      </c>
      <c r="BH176" s="238">
        <v>33.163106136960167</v>
      </c>
      <c r="BI176" s="239">
        <v>40.985634586572218</v>
      </c>
    </row>
    <row r="177" spans="1:61" x14ac:dyDescent="0.25">
      <c r="A177" s="240" t="s">
        <v>1790</v>
      </c>
      <c r="B177" s="237">
        <v>52.947961141337338</v>
      </c>
      <c r="C177" s="238">
        <v>52.660688156985529</v>
      </c>
      <c r="D177" s="238">
        <v>52.244741735648191</v>
      </c>
      <c r="E177" s="238">
        <v>51.575502112460804</v>
      </c>
      <c r="F177" s="238">
        <v>53.197270999884807</v>
      </c>
      <c r="G177" s="237">
        <v>34.749097895977258</v>
      </c>
      <c r="H177" s="238">
        <v>34.654161535112273</v>
      </c>
      <c r="I177" s="238">
        <v>34.651039457926665</v>
      </c>
      <c r="J177" s="238">
        <v>34.218383873109104</v>
      </c>
      <c r="K177" s="238">
        <v>35.294698851405848</v>
      </c>
      <c r="L177" s="237">
        <v>33.845079304156599</v>
      </c>
      <c r="M177" s="238">
        <v>33.74590198386278</v>
      </c>
      <c r="N177" s="238">
        <v>33.927645044164095</v>
      </c>
      <c r="O177" s="238">
        <v>33.961314548080338</v>
      </c>
      <c r="P177" s="238">
        <v>35.135938385872841</v>
      </c>
      <c r="Q177" s="237">
        <v>34.79783603290366</v>
      </c>
      <c r="R177" s="238">
        <v>34.454126088339059</v>
      </c>
      <c r="S177" s="238">
        <v>34.490111080002855</v>
      </c>
      <c r="T177" s="238">
        <v>34.421612151824547</v>
      </c>
      <c r="U177" s="238">
        <v>35.375712830570613</v>
      </c>
      <c r="V177" s="237">
        <v>35.227474055247278</v>
      </c>
      <c r="W177" s="238">
        <v>35.232415419209566</v>
      </c>
      <c r="X177" s="238">
        <v>35.235340374520149</v>
      </c>
      <c r="Y177" s="238">
        <v>34.973721451561744</v>
      </c>
      <c r="Z177" s="238">
        <v>35.795804539562802</v>
      </c>
      <c r="AA177" s="237">
        <v>36.468020678919189</v>
      </c>
      <c r="AB177" s="238">
        <v>36.377826139819533</v>
      </c>
      <c r="AC177" s="238">
        <v>36.380899128770956</v>
      </c>
      <c r="AD177" s="238">
        <v>36.20955192401081</v>
      </c>
      <c r="AE177" s="238">
        <v>36.888303471992515</v>
      </c>
      <c r="AF177" s="237">
        <v>5.1484583338853591</v>
      </c>
      <c r="AG177" s="238">
        <v>5.0474041216182561</v>
      </c>
      <c r="AH177" s="238">
        <v>4.9471176101259475</v>
      </c>
      <c r="AI177" s="238">
        <v>2.5924008621625496E-3</v>
      </c>
      <c r="AJ177" s="238">
        <v>30.586587881589359</v>
      </c>
      <c r="AK177" s="237">
        <v>16.525703947178322</v>
      </c>
      <c r="AL177" s="238">
        <v>16.328206624542819</v>
      </c>
      <c r="AM177" s="238">
        <v>15.252868408260857</v>
      </c>
      <c r="AN177" s="238">
        <v>7.7386681474169135E-3</v>
      </c>
      <c r="AO177" s="238">
        <v>28.561526204863728</v>
      </c>
      <c r="AP177" s="237">
        <v>22.90371308062408</v>
      </c>
      <c r="AQ177" s="238">
        <v>22.828567766917349</v>
      </c>
      <c r="AR177" s="238">
        <v>22.453909737182755</v>
      </c>
      <c r="AS177" s="238">
        <v>2.5440241855833716</v>
      </c>
      <c r="AT177" s="238">
        <v>23.8495309997753</v>
      </c>
      <c r="AU177" s="237">
        <v>27.192126138744761</v>
      </c>
      <c r="AV177" s="238">
        <v>27.035164774317238</v>
      </c>
      <c r="AW177" s="238">
        <v>26.372013061392799</v>
      </c>
      <c r="AX177" s="238">
        <v>6.1486414802136524</v>
      </c>
      <c r="AY177" s="238">
        <v>27.414291307621514</v>
      </c>
      <c r="AZ177" s="237">
        <v>28.667444370417776</v>
      </c>
      <c r="BA177" s="238">
        <v>28.471208760587633</v>
      </c>
      <c r="BB177" s="238">
        <v>28.376211430381019</v>
      </c>
      <c r="BC177" s="238">
        <v>23.345553589692223</v>
      </c>
      <c r="BD177" s="238">
        <v>29.487792802726933</v>
      </c>
      <c r="BE177" s="237">
        <v>33.930229786252518</v>
      </c>
      <c r="BF177" s="238">
        <v>33.538762399581977</v>
      </c>
      <c r="BG177" s="238">
        <v>33.434672063102923</v>
      </c>
      <c r="BH177" s="238">
        <v>31.69481048704818</v>
      </c>
      <c r="BI177" s="239">
        <v>34.146377155124227</v>
      </c>
    </row>
    <row r="178" spans="1:61" x14ac:dyDescent="0.25">
      <c r="A178" s="240" t="s">
        <v>1791</v>
      </c>
      <c r="B178" s="237">
        <v>52.992728280173125</v>
      </c>
      <c r="C178" s="238">
        <v>52.710356140425979</v>
      </c>
      <c r="D178" s="238">
        <v>52.292020473358598</v>
      </c>
      <c r="E178" s="238">
        <v>51.570577939125961</v>
      </c>
      <c r="F178" s="238">
        <v>53.222022787968896</v>
      </c>
      <c r="G178" s="237">
        <v>34.769470153013081</v>
      </c>
      <c r="H178" s="238">
        <v>34.679333302233005</v>
      </c>
      <c r="I178" s="238">
        <v>34.675848286686701</v>
      </c>
      <c r="J178" s="238">
        <v>34.245512533350066</v>
      </c>
      <c r="K178" s="238">
        <v>35.332442474502706</v>
      </c>
      <c r="L178" s="237">
        <v>33.87238773456707</v>
      </c>
      <c r="M178" s="238">
        <v>33.775892454253146</v>
      </c>
      <c r="N178" s="238">
        <v>33.955705920071814</v>
      </c>
      <c r="O178" s="238">
        <v>33.987052949701031</v>
      </c>
      <c r="P178" s="238">
        <v>35.173278535039024</v>
      </c>
      <c r="Q178" s="237">
        <v>34.82525486205337</v>
      </c>
      <c r="R178" s="238">
        <v>34.498961539043925</v>
      </c>
      <c r="S178" s="238">
        <v>34.522632095721406</v>
      </c>
      <c r="T178" s="238">
        <v>34.45612528312946</v>
      </c>
      <c r="U178" s="238">
        <v>35.420565656677908</v>
      </c>
      <c r="V178" s="237">
        <v>35.257474055247279</v>
      </c>
      <c r="W178" s="238">
        <v>35.260169309824498</v>
      </c>
      <c r="X178" s="238">
        <v>35.268179226943957</v>
      </c>
      <c r="Y178" s="238">
        <v>35.006331419808355</v>
      </c>
      <c r="Z178" s="238">
        <v>35.818386584022846</v>
      </c>
      <c r="AA178" s="237">
        <v>36.50256474800355</v>
      </c>
      <c r="AB178" s="238">
        <v>36.418351729545293</v>
      </c>
      <c r="AC178" s="238">
        <v>36.406441485848603</v>
      </c>
      <c r="AD178" s="238">
        <v>36.214181179812968</v>
      </c>
      <c r="AE178" s="238">
        <v>36.918303471992523</v>
      </c>
      <c r="AF178" s="237">
        <v>5.1587654511811136</v>
      </c>
      <c r="AG178" s="238">
        <v>5.0577644051118531</v>
      </c>
      <c r="AH178" s="238">
        <v>4.9522789221865899</v>
      </c>
      <c r="AI178" s="238">
        <v>2.5924008621625496E-3</v>
      </c>
      <c r="AJ178" s="238">
        <v>30.613987697074119</v>
      </c>
      <c r="AK178" s="237">
        <v>16.551084072586473</v>
      </c>
      <c r="AL178" s="238">
        <v>16.343219608131683</v>
      </c>
      <c r="AM178" s="238">
        <v>15.268348321027876</v>
      </c>
      <c r="AN178" s="238">
        <v>7.7386681474169135E-3</v>
      </c>
      <c r="AO178" s="238">
        <v>28.586536496861317</v>
      </c>
      <c r="AP178" s="237">
        <v>22.931525346685032</v>
      </c>
      <c r="AQ178" s="238">
        <v>22.848567766917348</v>
      </c>
      <c r="AR178" s="238">
        <v>22.473909737182755</v>
      </c>
      <c r="AS178" s="238">
        <v>2.5414489577524946</v>
      </c>
      <c r="AT178" s="238">
        <v>23.8695309997753</v>
      </c>
      <c r="AU178" s="237">
        <v>27.215114516565919</v>
      </c>
      <c r="AV178" s="238">
        <v>27.055974416070779</v>
      </c>
      <c r="AW178" s="238">
        <v>26.394681385142544</v>
      </c>
      <c r="AX178" s="238">
        <v>6.1411099860043734</v>
      </c>
      <c r="AY178" s="238">
        <v>27.444240292999432</v>
      </c>
      <c r="AZ178" s="237">
        <v>28.699969347113981</v>
      </c>
      <c r="BA178" s="238">
        <v>28.498637062036781</v>
      </c>
      <c r="BB178" s="238">
        <v>28.393868735176994</v>
      </c>
      <c r="BC178" s="238">
        <v>23.335841275397776</v>
      </c>
      <c r="BD178" s="238">
        <v>29.515219028936894</v>
      </c>
      <c r="BE178" s="237">
        <v>33.955348326992471</v>
      </c>
      <c r="BF178" s="238">
        <v>33.566177154889807</v>
      </c>
      <c r="BG178" s="238">
        <v>33.480139549362981</v>
      </c>
      <c r="BH178" s="238">
        <v>31.724810487048178</v>
      </c>
      <c r="BI178" s="239">
        <v>34.193852862404043</v>
      </c>
    </row>
    <row r="179" spans="1:61" x14ac:dyDescent="0.25">
      <c r="A179" s="240" t="s">
        <v>1792</v>
      </c>
      <c r="B179" s="237">
        <v>55.384472896626299</v>
      </c>
      <c r="C179" s="238">
        <v>54.605935770587841</v>
      </c>
      <c r="D179" s="238">
        <v>136.67876688721466</v>
      </c>
      <c r="E179" s="238">
        <v>157.92000000000002</v>
      </c>
      <c r="F179" s="238">
        <v>145.55607391037944</v>
      </c>
      <c r="G179" s="237">
        <v>32.884771178796612</v>
      </c>
      <c r="H179" s="238">
        <v>32.610524056104992</v>
      </c>
      <c r="I179" s="238">
        <v>33.468272410451199</v>
      </c>
      <c r="J179" s="238">
        <v>33.218423770254844</v>
      </c>
      <c r="K179" s="238">
        <v>33.913580359835848</v>
      </c>
      <c r="L179" s="237">
        <v>8.9534974148163844</v>
      </c>
      <c r="M179" s="238">
        <v>8.3037245785041041</v>
      </c>
      <c r="N179" s="238">
        <v>19.988766587582756</v>
      </c>
      <c r="O179" s="238">
        <v>20.246064150056007</v>
      </c>
      <c r="P179" s="238">
        <v>19.755302575394612</v>
      </c>
      <c r="Q179" s="237">
        <v>4.671150568181818</v>
      </c>
      <c r="R179" s="238">
        <v>4.6074234339274094</v>
      </c>
      <c r="S179" s="238">
        <v>4.6338507682040158</v>
      </c>
      <c r="T179" s="238">
        <v>4.7852759130861271</v>
      </c>
      <c r="U179" s="238">
        <v>4.8971146749784484</v>
      </c>
      <c r="V179" s="237">
        <v>31.931549322013602</v>
      </c>
      <c r="W179" s="238">
        <v>32.179370089429916</v>
      </c>
      <c r="X179" s="238">
        <v>34.400656065744904</v>
      </c>
      <c r="Y179" s="238">
        <v>34.449214316919985</v>
      </c>
      <c r="Z179" s="238">
        <v>32.263709976707702</v>
      </c>
      <c r="AA179" s="237">
        <v>35.593424094776893</v>
      </c>
      <c r="AB179" s="238">
        <v>35.369570789693967</v>
      </c>
      <c r="AC179" s="238">
        <v>36.101681680879572</v>
      </c>
      <c r="AD179" s="238">
        <v>36.186140439415276</v>
      </c>
      <c r="AE179" s="238">
        <v>36.243486760080401</v>
      </c>
      <c r="AF179" s="237">
        <v>4.9181447542163674</v>
      </c>
      <c r="AG179" s="238">
        <v>4.9776559152508604</v>
      </c>
      <c r="AH179" s="238">
        <v>5.013934020581277</v>
      </c>
      <c r="AI179" s="238">
        <v>21.677361008643338</v>
      </c>
      <c r="AJ179" s="238">
        <v>21.864445021717792</v>
      </c>
      <c r="AK179" s="237">
        <v>16.290794723610833</v>
      </c>
      <c r="AL179" s="238">
        <v>16.098106388784142</v>
      </c>
      <c r="AM179" s="238">
        <v>15.497424172009248</v>
      </c>
      <c r="AN179" s="238">
        <v>6.4977706071076033</v>
      </c>
      <c r="AO179" s="238">
        <v>27.408875220880649</v>
      </c>
      <c r="AP179" s="237">
        <v>23.701210662832377</v>
      </c>
      <c r="AQ179" s="238">
        <v>23.553732053199251</v>
      </c>
      <c r="AR179" s="238">
        <v>23.694457913582337</v>
      </c>
      <c r="AS179" s="238">
        <v>25.560433962475006</v>
      </c>
      <c r="AT179" s="238">
        <v>24.59111198296555</v>
      </c>
      <c r="AU179" s="237">
        <v>27.379539519758826</v>
      </c>
      <c r="AV179" s="238">
        <v>27.165982364533782</v>
      </c>
      <c r="AW179" s="238">
        <v>27.034416778211597</v>
      </c>
      <c r="AX179" s="238">
        <v>26.186981426419237</v>
      </c>
      <c r="AY179" s="238">
        <v>27.545765953688981</v>
      </c>
      <c r="AZ179" s="237">
        <v>27.533689669480651</v>
      </c>
      <c r="BA179" s="238">
        <v>27.219521355839333</v>
      </c>
      <c r="BB179" s="238">
        <v>27.601692313061953</v>
      </c>
      <c r="BC179" s="238">
        <v>23.636598272898855</v>
      </c>
      <c r="BD179" s="238">
        <v>28.372129080434423</v>
      </c>
      <c r="BE179" s="237">
        <v>29.853468424673423</v>
      </c>
      <c r="BF179" s="238">
        <v>29.672267815393678</v>
      </c>
      <c r="BG179" s="238">
        <v>31.246934333488113</v>
      </c>
      <c r="BH179" s="238">
        <v>31.303736266861421</v>
      </c>
      <c r="BI179" s="239">
        <v>30.908990095416339</v>
      </c>
    </row>
    <row r="180" spans="1:61" x14ac:dyDescent="0.25">
      <c r="A180" s="240" t="s">
        <v>1793</v>
      </c>
      <c r="B180" s="237">
        <v>53.428492677472818</v>
      </c>
      <c r="C180" s="238">
        <v>52.530186310240872</v>
      </c>
      <c r="D180" s="238">
        <v>48.47777361110537</v>
      </c>
      <c r="E180" s="238">
        <v>42.758009819069514</v>
      </c>
      <c r="F180" s="238">
        <v>54.277482162717831</v>
      </c>
      <c r="G180" s="237">
        <v>38.038080820389069</v>
      </c>
      <c r="H180" s="238">
        <v>37.813009749953345</v>
      </c>
      <c r="I180" s="238">
        <v>34.575629199257307</v>
      </c>
      <c r="J180" s="238">
        <v>31.652217890470215</v>
      </c>
      <c r="K180" s="238">
        <v>38.659746456511897</v>
      </c>
      <c r="L180" s="237">
        <v>36.774344323636235</v>
      </c>
      <c r="M180" s="238">
        <v>36.672053031330954</v>
      </c>
      <c r="N180" s="238">
        <v>34.101855661178881</v>
      </c>
      <c r="O180" s="238">
        <v>33.320797394810228</v>
      </c>
      <c r="P180" s="238">
        <v>38.867394648858422</v>
      </c>
      <c r="Q180" s="237">
        <v>38.890881077566711</v>
      </c>
      <c r="R180" s="238">
        <v>38.45382036916461</v>
      </c>
      <c r="S180" s="238">
        <v>34.646775284150394</v>
      </c>
      <c r="T180" s="238">
        <v>33.904966634987375</v>
      </c>
      <c r="U180" s="238">
        <v>40.141191355229545</v>
      </c>
      <c r="V180" s="237">
        <v>37.707438333621646</v>
      </c>
      <c r="W180" s="238">
        <v>37.509355530345474</v>
      </c>
      <c r="X180" s="238">
        <v>34.674658877501209</v>
      </c>
      <c r="Y180" s="238">
        <v>32.057908776613473</v>
      </c>
      <c r="Z180" s="238">
        <v>38.924959945034068</v>
      </c>
      <c r="AA180" s="237">
        <v>38.203987501654112</v>
      </c>
      <c r="AB180" s="238">
        <v>37.657637994971381</v>
      </c>
      <c r="AC180" s="238">
        <v>34.384461430874723</v>
      </c>
      <c r="AD180" s="238">
        <v>28.007465865720462</v>
      </c>
      <c r="AE180" s="238">
        <v>39.280921607619241</v>
      </c>
      <c r="AF180" s="237">
        <v>33.762784002166882</v>
      </c>
      <c r="AG180" s="238">
        <v>32.980289721488717</v>
      </c>
      <c r="AH180" s="238">
        <v>5.1300215641574756</v>
      </c>
      <c r="AI180" s="238">
        <v>0</v>
      </c>
      <c r="AJ180" s="238">
        <v>35.047822873013025</v>
      </c>
      <c r="AK180" s="237">
        <v>33.494980119628984</v>
      </c>
      <c r="AL180" s="238">
        <v>33.485981954804238</v>
      </c>
      <c r="AM180" s="238">
        <v>15.930067617055096</v>
      </c>
      <c r="AN180" s="238">
        <v>0</v>
      </c>
      <c r="AO180" s="238">
        <v>34.805440853176336</v>
      </c>
      <c r="AP180" s="237">
        <v>35.081909414752779</v>
      </c>
      <c r="AQ180" s="238">
        <v>34.353970062778586</v>
      </c>
      <c r="AR180" s="238">
        <v>23.782540579722582</v>
      </c>
      <c r="AS180" s="238">
        <v>0</v>
      </c>
      <c r="AT180" s="238">
        <v>35.50269987659297</v>
      </c>
      <c r="AU180" s="237">
        <v>35.358812589734697</v>
      </c>
      <c r="AV180" s="238">
        <v>35.148338533076917</v>
      </c>
      <c r="AW180" s="238">
        <v>29.816602646969308</v>
      </c>
      <c r="AX180" s="238">
        <v>0</v>
      </c>
      <c r="AY180" s="238">
        <v>35.55369632914099</v>
      </c>
      <c r="AZ180" s="237">
        <v>35.821096812275186</v>
      </c>
      <c r="BA180" s="238">
        <v>35.617778002637088</v>
      </c>
      <c r="BB180" s="238">
        <v>31.575948664077625</v>
      </c>
      <c r="BC180" s="238">
        <v>0.29577096403454201</v>
      </c>
      <c r="BD180" s="238">
        <v>35.847214374426891</v>
      </c>
      <c r="BE180" s="237">
        <v>38.985877552826693</v>
      </c>
      <c r="BF180" s="238">
        <v>37.932387106275655</v>
      </c>
      <c r="BG180" s="238">
        <v>34.028885381844027</v>
      </c>
      <c r="BH180" s="238">
        <v>26.426772284901535</v>
      </c>
      <c r="BI180" s="239">
        <v>40.185699444565813</v>
      </c>
    </row>
    <row r="181" spans="1:61" x14ac:dyDescent="0.25">
      <c r="A181" s="240" t="s">
        <v>1794</v>
      </c>
      <c r="B181" s="237">
        <v>53.256831690576284</v>
      </c>
      <c r="C181" s="238">
        <v>52.436986733402222</v>
      </c>
      <c r="D181" s="238">
        <v>48.34915413703181</v>
      </c>
      <c r="E181" s="238">
        <v>42.631492142650778</v>
      </c>
      <c r="F181" s="238">
        <v>54.100863062136952</v>
      </c>
      <c r="G181" s="237">
        <v>37.986914654750954</v>
      </c>
      <c r="H181" s="238">
        <v>37.781410197798088</v>
      </c>
      <c r="I181" s="238">
        <v>34.543660806061609</v>
      </c>
      <c r="J181" s="238">
        <v>31.501251287585852</v>
      </c>
      <c r="K181" s="238">
        <v>38.616704140971244</v>
      </c>
      <c r="L181" s="237">
        <v>36.713966304439644</v>
      </c>
      <c r="M181" s="238">
        <v>36.621650626208954</v>
      </c>
      <c r="N181" s="238">
        <v>34.010652546448441</v>
      </c>
      <c r="O181" s="238">
        <v>33.230179941900076</v>
      </c>
      <c r="P181" s="238">
        <v>38.840073118975575</v>
      </c>
      <c r="Q181" s="237">
        <v>38.733300867819992</v>
      </c>
      <c r="R181" s="238">
        <v>38.328163353068554</v>
      </c>
      <c r="S181" s="238">
        <v>34.427415719498683</v>
      </c>
      <c r="T181" s="238">
        <v>33.66173259555174</v>
      </c>
      <c r="U181" s="238">
        <v>39.911198828053742</v>
      </c>
      <c r="V181" s="237">
        <v>37.657438333621641</v>
      </c>
      <c r="W181" s="238">
        <v>37.459355530345469</v>
      </c>
      <c r="X181" s="238">
        <v>34.491223266800766</v>
      </c>
      <c r="Y181" s="238">
        <v>31.980149103802042</v>
      </c>
      <c r="Z181" s="238">
        <v>38.862049722733872</v>
      </c>
      <c r="AA181" s="237">
        <v>38.045184598160191</v>
      </c>
      <c r="AB181" s="238">
        <v>37.471591827000267</v>
      </c>
      <c r="AC181" s="238">
        <v>34.239910643174881</v>
      </c>
      <c r="AD181" s="238">
        <v>27.767432339551789</v>
      </c>
      <c r="AE181" s="238">
        <v>39.063666622954422</v>
      </c>
      <c r="AF181" s="237">
        <v>33.520724330467218</v>
      </c>
      <c r="AG181" s="238">
        <v>32.874744469632795</v>
      </c>
      <c r="AH181" s="238">
        <v>5.075882823786972</v>
      </c>
      <c r="AI181" s="238">
        <v>0</v>
      </c>
      <c r="AJ181" s="238">
        <v>34.77284898402015</v>
      </c>
      <c r="AK181" s="237">
        <v>33.283201505475773</v>
      </c>
      <c r="AL181" s="238">
        <v>33.280654636536156</v>
      </c>
      <c r="AM181" s="238">
        <v>15.774897658898025</v>
      </c>
      <c r="AN181" s="238">
        <v>0</v>
      </c>
      <c r="AO181" s="238">
        <v>34.500309157229189</v>
      </c>
      <c r="AP181" s="237">
        <v>34.821094217667358</v>
      </c>
      <c r="AQ181" s="238">
        <v>34.089950123895598</v>
      </c>
      <c r="AR181" s="238">
        <v>23.549967946642244</v>
      </c>
      <c r="AS181" s="238">
        <v>0</v>
      </c>
      <c r="AT181" s="238">
        <v>35.209692008502955</v>
      </c>
      <c r="AU181" s="237">
        <v>35.081381538966788</v>
      </c>
      <c r="AV181" s="238">
        <v>34.842147305560353</v>
      </c>
      <c r="AW181" s="238">
        <v>29.542775742332857</v>
      </c>
      <c r="AX181" s="238">
        <v>0</v>
      </c>
      <c r="AY181" s="238">
        <v>35.258361750188236</v>
      </c>
      <c r="AZ181" s="237">
        <v>35.562851478147032</v>
      </c>
      <c r="BA181" s="238">
        <v>35.364547999072201</v>
      </c>
      <c r="BB181" s="238">
        <v>31.283513323469776</v>
      </c>
      <c r="BC181" s="238">
        <v>0.29319904260815471</v>
      </c>
      <c r="BD181" s="238">
        <v>35.571679956975771</v>
      </c>
      <c r="BE181" s="237">
        <v>38.667807301396145</v>
      </c>
      <c r="BF181" s="238">
        <v>37.624029140168197</v>
      </c>
      <c r="BG181" s="238">
        <v>33.833037873098391</v>
      </c>
      <c r="BH181" s="238">
        <v>26.229299125523184</v>
      </c>
      <c r="BI181" s="239">
        <v>39.855197248803208</v>
      </c>
    </row>
    <row r="182" spans="1:61" x14ac:dyDescent="0.25">
      <c r="A182" s="240" t="s">
        <v>1795</v>
      </c>
      <c r="B182" s="237">
        <v>53.754974928073494</v>
      </c>
      <c r="C182" s="238">
        <v>53.366983079660734</v>
      </c>
      <c r="D182" s="238">
        <v>51.61886080678422</v>
      </c>
      <c r="E182" s="238">
        <v>53.44153495295641</v>
      </c>
      <c r="F182" s="238">
        <v>54.602841700957029</v>
      </c>
      <c r="G182" s="237">
        <v>36.502431952495655</v>
      </c>
      <c r="H182" s="238">
        <v>36.25912530322821</v>
      </c>
      <c r="I182" s="238">
        <v>35.44244492630191</v>
      </c>
      <c r="J182" s="238">
        <v>33.552148066226216</v>
      </c>
      <c r="K182" s="238">
        <v>37.199633748684725</v>
      </c>
      <c r="L182" s="237">
        <v>35.769814702574216</v>
      </c>
      <c r="M182" s="238">
        <v>35.570335445414585</v>
      </c>
      <c r="N182" s="238">
        <v>34.965160201022748</v>
      </c>
      <c r="O182" s="238">
        <v>34.190573134271311</v>
      </c>
      <c r="P182" s="238">
        <v>37.999662146216757</v>
      </c>
      <c r="Q182" s="237">
        <v>37.394679782903665</v>
      </c>
      <c r="R182" s="238">
        <v>36.841667918414323</v>
      </c>
      <c r="S182" s="238">
        <v>35.537482144775737</v>
      </c>
      <c r="T182" s="238">
        <v>34.869123937946569</v>
      </c>
      <c r="U182" s="238">
        <v>39.083875071417793</v>
      </c>
      <c r="V182" s="237">
        <v>36.869733196715856</v>
      </c>
      <c r="W182" s="238">
        <v>36.645765943601887</v>
      </c>
      <c r="X182" s="238">
        <v>36.105251944141273</v>
      </c>
      <c r="Y182" s="238">
        <v>36.931146068570179</v>
      </c>
      <c r="Z182" s="238">
        <v>38.081704372910757</v>
      </c>
      <c r="AA182" s="237">
        <v>37.864245884065426</v>
      </c>
      <c r="AB182" s="238">
        <v>37.750697819421482</v>
      </c>
      <c r="AC182" s="238">
        <v>36.362556576468073</v>
      </c>
      <c r="AD182" s="238">
        <v>37.680232203127204</v>
      </c>
      <c r="AE182" s="238">
        <v>38.698080138261204</v>
      </c>
      <c r="AF182" s="237">
        <v>30.202643890849192</v>
      </c>
      <c r="AG182" s="238">
        <v>29.514871674306207</v>
      </c>
      <c r="AH182" s="238">
        <v>5.1119569719452267</v>
      </c>
      <c r="AI182" s="238">
        <v>0</v>
      </c>
      <c r="AJ182" s="238">
        <v>33.098224145900751</v>
      </c>
      <c r="AK182" s="237">
        <v>30.036622764180663</v>
      </c>
      <c r="AL182" s="238">
        <v>29.737874538982958</v>
      </c>
      <c r="AM182" s="238">
        <v>15.728457920596968</v>
      </c>
      <c r="AN182" s="238">
        <v>0</v>
      </c>
      <c r="AO182" s="238">
        <v>31.686882262574592</v>
      </c>
      <c r="AP182" s="237">
        <v>31.472404519146078</v>
      </c>
      <c r="AQ182" s="238">
        <v>30.813048684105965</v>
      </c>
      <c r="AR182" s="238">
        <v>23.170236405217487</v>
      </c>
      <c r="AS182" s="238">
        <v>1.7254610085406004</v>
      </c>
      <c r="AT182" s="238">
        <v>32.473566686164503</v>
      </c>
      <c r="AU182" s="237">
        <v>31.96708579584768</v>
      </c>
      <c r="AV182" s="238">
        <v>31.634856719279338</v>
      </c>
      <c r="AW182" s="238">
        <v>27.740706562114436</v>
      </c>
      <c r="AX182" s="238">
        <v>4.2101183833796467</v>
      </c>
      <c r="AY182" s="238">
        <v>32.238062076466157</v>
      </c>
      <c r="AZ182" s="237">
        <v>32.681869241625975</v>
      </c>
      <c r="BA182" s="238">
        <v>32.351058085828107</v>
      </c>
      <c r="BB182" s="238">
        <v>29.778289231067838</v>
      </c>
      <c r="BC182" s="238">
        <v>16.339768796195738</v>
      </c>
      <c r="BD182" s="238">
        <v>33.15878742856701</v>
      </c>
      <c r="BE182" s="237">
        <v>36.790543360337288</v>
      </c>
      <c r="BF182" s="238">
        <v>36.012012849542536</v>
      </c>
      <c r="BG182" s="238">
        <v>34.562096913385773</v>
      </c>
      <c r="BH182" s="238">
        <v>34.342504711375632</v>
      </c>
      <c r="BI182" s="239">
        <v>39.08699006789405</v>
      </c>
    </row>
    <row r="183" spans="1:61" x14ac:dyDescent="0.25">
      <c r="A183" s="240" t="s">
        <v>1796</v>
      </c>
      <c r="B183" s="237">
        <v>55.334426945544791</v>
      </c>
      <c r="C183" s="238">
        <v>54.023922023958761</v>
      </c>
      <c r="D183" s="238">
        <v>49.61144155752914</v>
      </c>
      <c r="E183" s="238">
        <v>43.707991675773904</v>
      </c>
      <c r="F183" s="238">
        <v>56.16074653781039</v>
      </c>
      <c r="G183" s="237">
        <v>40.272764132200209</v>
      </c>
      <c r="H183" s="238">
        <v>40.015679480002483</v>
      </c>
      <c r="I183" s="238">
        <v>36.711954900098874</v>
      </c>
      <c r="J183" s="238">
        <v>33.43838988820152</v>
      </c>
      <c r="K183" s="238">
        <v>41.059461484123929</v>
      </c>
      <c r="L183" s="237">
        <v>39.0476768468614</v>
      </c>
      <c r="M183" s="238">
        <v>38.88876001476774</v>
      </c>
      <c r="N183" s="238">
        <v>36.153684783828417</v>
      </c>
      <c r="O183" s="238">
        <v>35.237430225253526</v>
      </c>
      <c r="P183" s="238">
        <v>41.274596140712845</v>
      </c>
      <c r="Q183" s="237">
        <v>41.252977329262777</v>
      </c>
      <c r="R183" s="238">
        <v>40.675868051664878</v>
      </c>
      <c r="S183" s="238">
        <v>36.453539298746698</v>
      </c>
      <c r="T183" s="238">
        <v>35.433313712521596</v>
      </c>
      <c r="U183" s="238">
        <v>42.506223751357744</v>
      </c>
      <c r="V183" s="237">
        <v>40.052811067198348</v>
      </c>
      <c r="W183" s="238">
        <v>39.83914491516564</v>
      </c>
      <c r="X183" s="238">
        <v>36.349545864361708</v>
      </c>
      <c r="Y183" s="238">
        <v>34.054758796929015</v>
      </c>
      <c r="Z183" s="238">
        <v>41.32792525022171</v>
      </c>
      <c r="AA183" s="237">
        <v>40.320130514489968</v>
      </c>
      <c r="AB183" s="238">
        <v>39.704037507384733</v>
      </c>
      <c r="AC183" s="238">
        <v>36.025339871598128</v>
      </c>
      <c r="AD183" s="238">
        <v>29.05929015500984</v>
      </c>
      <c r="AE183" s="238">
        <v>41.554382453510073</v>
      </c>
      <c r="AF183" s="237">
        <v>35.774659974651016</v>
      </c>
      <c r="AG183" s="238">
        <v>34.476476508395194</v>
      </c>
      <c r="AH183" s="238">
        <v>5.3571192948257504</v>
      </c>
      <c r="AI183" s="238">
        <v>0</v>
      </c>
      <c r="AJ183" s="238">
        <v>37.025257595495233</v>
      </c>
      <c r="AK183" s="237">
        <v>35.840359074753671</v>
      </c>
      <c r="AL183" s="238">
        <v>35.641591478350982</v>
      </c>
      <c r="AM183" s="238">
        <v>16.648226651383379</v>
      </c>
      <c r="AN183" s="238">
        <v>0</v>
      </c>
      <c r="AO183" s="238">
        <v>36.869821990063684</v>
      </c>
      <c r="AP183" s="237">
        <v>37.106308784036237</v>
      </c>
      <c r="AQ183" s="238">
        <v>36.400592285964045</v>
      </c>
      <c r="AR183" s="238">
        <v>24.843597997211329</v>
      </c>
      <c r="AS183" s="238">
        <v>0</v>
      </c>
      <c r="AT183" s="238">
        <v>37.481523443769547</v>
      </c>
      <c r="AU183" s="237">
        <v>37.510660489504104</v>
      </c>
      <c r="AV183" s="238">
        <v>37.270105532963797</v>
      </c>
      <c r="AW183" s="238">
        <v>31.083997502920894</v>
      </c>
      <c r="AX183" s="238">
        <v>0</v>
      </c>
      <c r="AY183" s="238">
        <v>37.629984178774272</v>
      </c>
      <c r="AZ183" s="237">
        <v>37.890305330796942</v>
      </c>
      <c r="BA183" s="238">
        <v>37.699886873284697</v>
      </c>
      <c r="BB183" s="238">
        <v>32.910560707724734</v>
      </c>
      <c r="BC183" s="238">
        <v>0.30605864974009134</v>
      </c>
      <c r="BD183" s="238">
        <v>37.87404352334412</v>
      </c>
      <c r="BE183" s="237">
        <v>41.062033303249457</v>
      </c>
      <c r="BF183" s="238">
        <v>39.93226741889027</v>
      </c>
      <c r="BG183" s="238">
        <v>35.738767235574372</v>
      </c>
      <c r="BH183" s="238">
        <v>27.305023137878553</v>
      </c>
      <c r="BI183" s="239">
        <v>42.32683323385173</v>
      </c>
    </row>
    <row r="184" spans="1:61" x14ac:dyDescent="0.25">
      <c r="A184" s="240" t="s">
        <v>1797</v>
      </c>
      <c r="B184" s="237">
        <v>57.750649470186147</v>
      </c>
      <c r="C184" s="238">
        <v>56.721954124905992</v>
      </c>
      <c r="D184" s="238">
        <v>51.311002599463571</v>
      </c>
      <c r="E184" s="238">
        <v>44.69593660942715</v>
      </c>
      <c r="F184" s="238">
        <v>58.652178524793115</v>
      </c>
      <c r="G184" s="237">
        <v>41.091627478456765</v>
      </c>
      <c r="H184" s="238">
        <v>40.91253836225664</v>
      </c>
      <c r="I184" s="238">
        <v>37.211921860774737</v>
      </c>
      <c r="J184" s="238">
        <v>33.260734875582109</v>
      </c>
      <c r="K184" s="238">
        <v>41.868419742340002</v>
      </c>
      <c r="L184" s="237">
        <v>39.550774621484372</v>
      </c>
      <c r="M184" s="238">
        <v>39.478420782753304</v>
      </c>
      <c r="N184" s="238">
        <v>36.535146222407469</v>
      </c>
      <c r="O184" s="238">
        <v>35.17755470134049</v>
      </c>
      <c r="P184" s="238">
        <v>42.040185788275721</v>
      </c>
      <c r="Q184" s="237">
        <v>41.667997328697425</v>
      </c>
      <c r="R184" s="238">
        <v>41.173589482291305</v>
      </c>
      <c r="S184" s="238">
        <v>36.766123579248017</v>
      </c>
      <c r="T184" s="238">
        <v>34.405207249742055</v>
      </c>
      <c r="U184" s="238">
        <v>42.869267903988565</v>
      </c>
      <c r="V184" s="237">
        <v>40.543509132227676</v>
      </c>
      <c r="W184" s="238">
        <v>40.327226720679363</v>
      </c>
      <c r="X184" s="238">
        <v>36.615557722638258</v>
      </c>
      <c r="Y184" s="238">
        <v>32.393066102161939</v>
      </c>
      <c r="Z184" s="238">
        <v>41.822799072206138</v>
      </c>
      <c r="AA184" s="237">
        <v>40.805479110693476</v>
      </c>
      <c r="AB184" s="238">
        <v>40.135123541175979</v>
      </c>
      <c r="AC184" s="238">
        <v>36.073358359719499</v>
      </c>
      <c r="AD184" s="238">
        <v>27.082197067737059</v>
      </c>
      <c r="AE184" s="238">
        <v>41.940433866949043</v>
      </c>
      <c r="AF184" s="237">
        <v>34.972386411645815</v>
      </c>
      <c r="AG184" s="238">
        <v>34.658805801903242</v>
      </c>
      <c r="AH184" s="238">
        <v>4.8616333370040588</v>
      </c>
      <c r="AI184" s="238">
        <v>0</v>
      </c>
      <c r="AJ184" s="238">
        <v>36.015728605974026</v>
      </c>
      <c r="AK184" s="237">
        <v>33.88000000000001</v>
      </c>
      <c r="AL184" s="238">
        <v>33.880000000000003</v>
      </c>
      <c r="AM184" s="238">
        <v>15.682976997884863</v>
      </c>
      <c r="AN184" s="238">
        <v>0</v>
      </c>
      <c r="AO184" s="238">
        <v>34.789073455348998</v>
      </c>
      <c r="AP184" s="237">
        <v>37.289897690654847</v>
      </c>
      <c r="AQ184" s="238">
        <v>36.707016319542284</v>
      </c>
      <c r="AR184" s="238">
        <v>24.423245472697296</v>
      </c>
      <c r="AS184" s="238">
        <v>0</v>
      </c>
      <c r="AT184" s="238">
        <v>37.726300481858097</v>
      </c>
      <c r="AU184" s="237">
        <v>37.117822816859103</v>
      </c>
      <c r="AV184" s="238">
        <v>36.925245926040596</v>
      </c>
      <c r="AW184" s="238">
        <v>31.310426761618945</v>
      </c>
      <c r="AX184" s="238">
        <v>0</v>
      </c>
      <c r="AY184" s="238">
        <v>37.871752419197414</v>
      </c>
      <c r="AZ184" s="237">
        <v>37.472828773387803</v>
      </c>
      <c r="BA184" s="238">
        <v>37.573189964771473</v>
      </c>
      <c r="BB184" s="238">
        <v>32.182636993123317</v>
      </c>
      <c r="BC184" s="238">
        <v>0.28291135690260544</v>
      </c>
      <c r="BD184" s="238">
        <v>37.030346553998889</v>
      </c>
      <c r="BE184" s="237">
        <v>41.453535047264751</v>
      </c>
      <c r="BF184" s="238">
        <v>39.412375522711855</v>
      </c>
      <c r="BG184" s="238">
        <v>35.826067616455376</v>
      </c>
      <c r="BH184" s="238">
        <v>26.309299125523186</v>
      </c>
      <c r="BI184" s="239">
        <v>43.416166970845303</v>
      </c>
    </row>
    <row r="185" spans="1:61" x14ac:dyDescent="0.25">
      <c r="A185" s="240" t="s">
        <v>1798</v>
      </c>
      <c r="B185" s="237">
        <v>53.831531928590181</v>
      </c>
      <c r="C185" s="238">
        <v>52.995624545193273</v>
      </c>
      <c r="D185" s="238">
        <v>48.312548226455014</v>
      </c>
      <c r="E185" s="238">
        <v>42.592116886705952</v>
      </c>
      <c r="F185" s="238">
        <v>54.670745773113453</v>
      </c>
      <c r="G185" s="237">
        <v>39.004834868615603</v>
      </c>
      <c r="H185" s="238">
        <v>38.835292063195865</v>
      </c>
      <c r="I185" s="238">
        <v>35.325262715652975</v>
      </c>
      <c r="J185" s="238">
        <v>31.932675546169548</v>
      </c>
      <c r="K185" s="238">
        <v>39.694199889374993</v>
      </c>
      <c r="L185" s="237">
        <v>37.541633029888551</v>
      </c>
      <c r="M185" s="238">
        <v>37.471983547223637</v>
      </c>
      <c r="N185" s="238">
        <v>34.68248819352047</v>
      </c>
      <c r="O185" s="238">
        <v>33.771064129282301</v>
      </c>
      <c r="P185" s="238">
        <v>39.681818380594329</v>
      </c>
      <c r="Q185" s="237">
        <v>39.569329587856174</v>
      </c>
      <c r="R185" s="238">
        <v>39.082912705743404</v>
      </c>
      <c r="S185" s="238">
        <v>34.898382007298153</v>
      </c>
      <c r="T185" s="238">
        <v>34.072950684089605</v>
      </c>
      <c r="U185" s="238">
        <v>40.595720479334915</v>
      </c>
      <c r="V185" s="237">
        <v>38.488472353443008</v>
      </c>
      <c r="W185" s="238">
        <v>38.280045362549288</v>
      </c>
      <c r="X185" s="238">
        <v>34.880395881774334</v>
      </c>
      <c r="Y185" s="238">
        <v>32.62083908940496</v>
      </c>
      <c r="Z185" s="238">
        <v>39.639603738463485</v>
      </c>
      <c r="AA185" s="237">
        <v>38.663002100899682</v>
      </c>
      <c r="AB185" s="238">
        <v>38.020530546648864</v>
      </c>
      <c r="AC185" s="238">
        <v>34.524672657782787</v>
      </c>
      <c r="AD185" s="238">
        <v>26.805579635687494</v>
      </c>
      <c r="AE185" s="238">
        <v>39.605681382690342</v>
      </c>
      <c r="AF185" s="237">
        <v>34.46746165634012</v>
      </c>
      <c r="AG185" s="238">
        <v>33.992895408798759</v>
      </c>
      <c r="AH185" s="238">
        <v>5.1145376279755475</v>
      </c>
      <c r="AI185" s="238">
        <v>0</v>
      </c>
      <c r="AJ185" s="238">
        <v>35.435383814613765</v>
      </c>
      <c r="AK185" s="237">
        <v>34.501491316785625</v>
      </c>
      <c r="AL185" s="238">
        <v>34.340000000000011</v>
      </c>
      <c r="AM185" s="238">
        <v>15.883627878754039</v>
      </c>
      <c r="AN185" s="238">
        <v>0</v>
      </c>
      <c r="AO185" s="238">
        <v>35.185995315627565</v>
      </c>
      <c r="AP185" s="237">
        <v>35.394659222880605</v>
      </c>
      <c r="AQ185" s="238">
        <v>34.846186255174359</v>
      </c>
      <c r="AR185" s="238">
        <v>23.707747682022578</v>
      </c>
      <c r="AS185" s="238">
        <v>0</v>
      </c>
      <c r="AT185" s="238">
        <v>35.728515575679545</v>
      </c>
      <c r="AU185" s="237">
        <v>35.723267683437726</v>
      </c>
      <c r="AV185" s="238">
        <v>35.543054948588029</v>
      </c>
      <c r="AW185" s="238">
        <v>29.768159156883989</v>
      </c>
      <c r="AX185" s="238">
        <v>0</v>
      </c>
      <c r="AY185" s="238">
        <v>35.876272028407556</v>
      </c>
      <c r="AZ185" s="237">
        <v>36.161691153910212</v>
      </c>
      <c r="BA185" s="238">
        <v>35.960747707343202</v>
      </c>
      <c r="BB185" s="238">
        <v>31.526422923757174</v>
      </c>
      <c r="BC185" s="238">
        <v>0.28548327832899278</v>
      </c>
      <c r="BD185" s="238">
        <v>36.133258369799464</v>
      </c>
      <c r="BE185" s="237">
        <v>39.171803516996938</v>
      </c>
      <c r="BF185" s="238">
        <v>38.163373734198274</v>
      </c>
      <c r="BG185" s="238">
        <v>34.11193141454514</v>
      </c>
      <c r="BH185" s="238">
        <v>25.686339752179748</v>
      </c>
      <c r="BI185" s="239">
        <v>40.324275793975033</v>
      </c>
    </row>
    <row r="186" spans="1:61" x14ac:dyDescent="0.25">
      <c r="A186" s="240" t="s">
        <v>1799</v>
      </c>
      <c r="B186" s="237">
        <v>53.53091690406881</v>
      </c>
      <c r="C186" s="238">
        <v>52.620294730051185</v>
      </c>
      <c r="D186" s="238">
        <v>48.533787835832918</v>
      </c>
      <c r="E186" s="238">
        <v>42.774562094623171</v>
      </c>
      <c r="F186" s="238">
        <v>54.377531103322163</v>
      </c>
      <c r="G186" s="237">
        <v>38.10293150000966</v>
      </c>
      <c r="H186" s="238">
        <v>37.875589071344152</v>
      </c>
      <c r="I186" s="238">
        <v>34.608271904664008</v>
      </c>
      <c r="J186" s="238">
        <v>31.64524416018882</v>
      </c>
      <c r="K186" s="238">
        <v>38.727512774437962</v>
      </c>
      <c r="L186" s="237">
        <v>36.839338210777306</v>
      </c>
      <c r="M186" s="238">
        <v>36.732053031330963</v>
      </c>
      <c r="N186" s="238">
        <v>34.141096439621037</v>
      </c>
      <c r="O186" s="238">
        <v>33.333567070840019</v>
      </c>
      <c r="P186" s="238">
        <v>38.937394648858415</v>
      </c>
      <c r="Q186" s="237">
        <v>38.990037553708724</v>
      </c>
      <c r="R186" s="238">
        <v>38.552927136172983</v>
      </c>
      <c r="S186" s="238">
        <v>34.726775284150392</v>
      </c>
      <c r="T186" s="238">
        <v>33.980149915646251</v>
      </c>
      <c r="U186" s="238">
        <v>40.215959415249195</v>
      </c>
      <c r="V186" s="237">
        <v>37.774831704716995</v>
      </c>
      <c r="W186" s="238">
        <v>37.579355530345474</v>
      </c>
      <c r="X186" s="238">
        <v>34.747252207944499</v>
      </c>
      <c r="Y186" s="238">
        <v>32.117908776613476</v>
      </c>
      <c r="Z186" s="238">
        <v>38.994959945034068</v>
      </c>
      <c r="AA186" s="237">
        <v>38.281381761573904</v>
      </c>
      <c r="AB186" s="238">
        <v>37.729997708592151</v>
      </c>
      <c r="AC186" s="238">
        <v>34.3989909963286</v>
      </c>
      <c r="AD186" s="238">
        <v>28.062512610184921</v>
      </c>
      <c r="AE186" s="238">
        <v>39.355947296723343</v>
      </c>
      <c r="AF186" s="237">
        <v>33.827894267330279</v>
      </c>
      <c r="AG186" s="238">
        <v>33.035333036470526</v>
      </c>
      <c r="AH186" s="238">
        <v>5.1403441882787604</v>
      </c>
      <c r="AI186" s="238">
        <v>0</v>
      </c>
      <c r="AJ186" s="238">
        <v>35.120111950704256</v>
      </c>
      <c r="AK186" s="237">
        <v>33.657662048140551</v>
      </c>
      <c r="AL186" s="238">
        <v>33.653645613938274</v>
      </c>
      <c r="AM186" s="238">
        <v>15.966427717491261</v>
      </c>
      <c r="AN186" s="238">
        <v>0</v>
      </c>
      <c r="AO186" s="238">
        <v>34.955671515004745</v>
      </c>
      <c r="AP186" s="237">
        <v>35.202337549350602</v>
      </c>
      <c r="AQ186" s="238">
        <v>34.469264038490714</v>
      </c>
      <c r="AR186" s="238">
        <v>23.835113212802931</v>
      </c>
      <c r="AS186" s="238">
        <v>0</v>
      </c>
      <c r="AT186" s="238">
        <v>35.580493984798821</v>
      </c>
      <c r="AU186" s="237">
        <v>35.538812589734704</v>
      </c>
      <c r="AV186" s="238">
        <v>35.330940955125421</v>
      </c>
      <c r="AW186" s="238">
        <v>29.899327236816699</v>
      </c>
      <c r="AX186" s="238">
        <v>0</v>
      </c>
      <c r="AY186" s="238">
        <v>35.73369632914099</v>
      </c>
      <c r="AZ186" s="237">
        <v>35.943609150865377</v>
      </c>
      <c r="BA186" s="238">
        <v>35.768633434883249</v>
      </c>
      <c r="BB186" s="238">
        <v>31.645948664077629</v>
      </c>
      <c r="BC186" s="238">
        <v>0.29577096403454201</v>
      </c>
      <c r="BD186" s="238">
        <v>35.941974200937089</v>
      </c>
      <c r="BE186" s="237">
        <v>39.127613374404746</v>
      </c>
      <c r="BF186" s="238">
        <v>38.035995287273792</v>
      </c>
      <c r="BG186" s="238">
        <v>34.101740197652006</v>
      </c>
      <c r="BH186" s="238">
        <v>26.404503233311875</v>
      </c>
      <c r="BI186" s="239">
        <v>40.329646674017418</v>
      </c>
    </row>
    <row r="187" spans="1:61" x14ac:dyDescent="0.25">
      <c r="A187" s="240" t="s">
        <v>1800</v>
      </c>
      <c r="B187" s="237">
        <v>54.488705407687021</v>
      </c>
      <c r="C187" s="238">
        <v>53.459817343500625</v>
      </c>
      <c r="D187" s="238">
        <v>49.465849594789496</v>
      </c>
      <c r="E187" s="238">
        <v>43.579663275005132</v>
      </c>
      <c r="F187" s="238">
        <v>55.340443262874736</v>
      </c>
      <c r="G187" s="237">
        <v>38.816537271026483</v>
      </c>
      <c r="H187" s="238">
        <v>38.588455122224296</v>
      </c>
      <c r="I187" s="238">
        <v>35.318518533021383</v>
      </c>
      <c r="J187" s="238">
        <v>32.331428675586018</v>
      </c>
      <c r="K187" s="238">
        <v>39.598502406536113</v>
      </c>
      <c r="L187" s="237">
        <v>37.586177277354864</v>
      </c>
      <c r="M187" s="238">
        <v>37.44581659603606</v>
      </c>
      <c r="N187" s="238">
        <v>34.852599862137509</v>
      </c>
      <c r="O187" s="238">
        <v>33.986230053080988</v>
      </c>
      <c r="P187" s="238">
        <v>39.699993604136495</v>
      </c>
      <c r="Q187" s="237">
        <v>39.778510176390768</v>
      </c>
      <c r="R187" s="238">
        <v>39.362261443648649</v>
      </c>
      <c r="S187" s="238">
        <v>35.534202273203164</v>
      </c>
      <c r="T187" s="238">
        <v>34.863010124485385</v>
      </c>
      <c r="U187" s="238">
        <v>41.034334108395775</v>
      </c>
      <c r="V187" s="237">
        <v>38.563323501015013</v>
      </c>
      <c r="W187" s="238">
        <v>38.36261938683316</v>
      </c>
      <c r="X187" s="238">
        <v>35.483131030577852</v>
      </c>
      <c r="Y187" s="238">
        <v>32.861159433949851</v>
      </c>
      <c r="Z187" s="238">
        <v>39.805305294857178</v>
      </c>
      <c r="AA187" s="237">
        <v>39.043382924279889</v>
      </c>
      <c r="AB187" s="238">
        <v>38.483168471475096</v>
      </c>
      <c r="AC187" s="238">
        <v>35.143024509994369</v>
      </c>
      <c r="AD187" s="238">
        <v>28.683249203396418</v>
      </c>
      <c r="AE187" s="238">
        <v>40.15905906438816</v>
      </c>
      <c r="AF187" s="237">
        <v>34.495725795173684</v>
      </c>
      <c r="AG187" s="238">
        <v>33.542147750485775</v>
      </c>
      <c r="AH187" s="238">
        <v>5.2796996139161108</v>
      </c>
      <c r="AI187" s="238">
        <v>0</v>
      </c>
      <c r="AJ187" s="238">
        <v>35.820853698136141</v>
      </c>
      <c r="AK187" s="237">
        <v>34.574577773282861</v>
      </c>
      <c r="AL187" s="238">
        <v>34.331963909608469</v>
      </c>
      <c r="AM187" s="238">
        <v>16.400177216624186</v>
      </c>
      <c r="AN187" s="238">
        <v>0</v>
      </c>
      <c r="AO187" s="238">
        <v>35.666444682404844</v>
      </c>
      <c r="AP187" s="237">
        <v>35.899311715060719</v>
      </c>
      <c r="AQ187" s="238">
        <v>35.138849006306756</v>
      </c>
      <c r="AR187" s="238">
        <v>24.483245472697295</v>
      </c>
      <c r="AS187" s="238">
        <v>0</v>
      </c>
      <c r="AT187" s="238">
        <v>36.284103792091251</v>
      </c>
      <c r="AU187" s="237">
        <v>36.334101123201272</v>
      </c>
      <c r="AV187" s="238">
        <v>36.069893276255236</v>
      </c>
      <c r="AW187" s="238">
        <v>30.560950248235194</v>
      </c>
      <c r="AX187" s="238">
        <v>0</v>
      </c>
      <c r="AY187" s="238">
        <v>36.426840253957629</v>
      </c>
      <c r="AZ187" s="237">
        <v>36.648297610594383</v>
      </c>
      <c r="BA187" s="238">
        <v>36.480762574002497</v>
      </c>
      <c r="BB187" s="238">
        <v>32.349784795018962</v>
      </c>
      <c r="BC187" s="238">
        <v>0.30348672831370399</v>
      </c>
      <c r="BD187" s="238">
        <v>36.639468793889939</v>
      </c>
      <c r="BE187" s="237">
        <v>39.912293450521858</v>
      </c>
      <c r="BF187" s="238">
        <v>38.808129679271225</v>
      </c>
      <c r="BG187" s="238">
        <v>34.842968243990782</v>
      </c>
      <c r="BH187" s="238">
        <v>26.919731658244963</v>
      </c>
      <c r="BI187" s="239">
        <v>41.14124116921564</v>
      </c>
    </row>
    <row r="188" spans="1:61" x14ac:dyDescent="0.25">
      <c r="A188" s="240" t="s">
        <v>1801</v>
      </c>
      <c r="B188" s="237">
        <v>55.891931187726044</v>
      </c>
      <c r="C188" s="238">
        <v>54.891406766912695</v>
      </c>
      <c r="D188" s="238">
        <v>49.660112913424229</v>
      </c>
      <c r="E188" s="238">
        <v>43.254967138568226</v>
      </c>
      <c r="F188" s="238">
        <v>56.763605855836225</v>
      </c>
      <c r="G188" s="237">
        <v>39.765494131055995</v>
      </c>
      <c r="H188" s="238">
        <v>39.591155408347326</v>
      </c>
      <c r="I188" s="238">
        <v>36.015856868753126</v>
      </c>
      <c r="J188" s="238">
        <v>32.192700547589595</v>
      </c>
      <c r="K188" s="238">
        <v>40.519296352223748</v>
      </c>
      <c r="L188" s="237">
        <v>38.276219926586421</v>
      </c>
      <c r="M188" s="238">
        <v>38.203874590968333</v>
      </c>
      <c r="N188" s="238">
        <v>35.357859300107407</v>
      </c>
      <c r="O188" s="238">
        <v>34.046443440658649</v>
      </c>
      <c r="P188" s="238">
        <v>40.68485250503047</v>
      </c>
      <c r="Q188" s="237">
        <v>40.326092887833553</v>
      </c>
      <c r="R188" s="238">
        <v>39.845846247028369</v>
      </c>
      <c r="S188" s="238">
        <v>35.578382007298153</v>
      </c>
      <c r="T188" s="238">
        <v>33.300025735526063</v>
      </c>
      <c r="U188" s="238">
        <v>41.487120166161532</v>
      </c>
      <c r="V188" s="237">
        <v>39.239170418472334</v>
      </c>
      <c r="W188" s="238">
        <v>39.025881058677953</v>
      </c>
      <c r="X188" s="238">
        <v>35.433015882079957</v>
      </c>
      <c r="Y188" s="238">
        <v>31.877908776613474</v>
      </c>
      <c r="Z188" s="238">
        <v>40.474666111159834</v>
      </c>
      <c r="AA188" s="237">
        <v>39.494517588529952</v>
      </c>
      <c r="AB188" s="238">
        <v>38.840875411323303</v>
      </c>
      <c r="AC188" s="238">
        <v>34.910867951009145</v>
      </c>
      <c r="AD188" s="238">
        <v>26.209867349597523</v>
      </c>
      <c r="AE188" s="238">
        <v>40.589838496272385</v>
      </c>
      <c r="AF188" s="237">
        <v>34.975246666872749</v>
      </c>
      <c r="AG188" s="238">
        <v>34.657850630262558</v>
      </c>
      <c r="AH188" s="238">
        <v>5.0242146669143022</v>
      </c>
      <c r="AI188" s="238">
        <v>0</v>
      </c>
      <c r="AJ188" s="238">
        <v>36.017651117214932</v>
      </c>
      <c r="AK188" s="237">
        <v>35.010000000000005</v>
      </c>
      <c r="AL188" s="238">
        <v>35.010000000000005</v>
      </c>
      <c r="AM188" s="238">
        <v>15.831787865550853</v>
      </c>
      <c r="AN188" s="238">
        <v>0</v>
      </c>
      <c r="AO188" s="238">
        <v>35.944162942754552</v>
      </c>
      <c r="AP188" s="237">
        <v>36.087256922572664</v>
      </c>
      <c r="AQ188" s="238">
        <v>35.526601287358318</v>
      </c>
      <c r="AR188" s="238">
        <v>23.635175048942234</v>
      </c>
      <c r="AS188" s="238">
        <v>0</v>
      </c>
      <c r="AT188" s="238">
        <v>36.505926025330538</v>
      </c>
      <c r="AU188" s="237">
        <v>36.421079918093177</v>
      </c>
      <c r="AV188" s="238">
        <v>36.235692885679072</v>
      </c>
      <c r="AW188" s="238">
        <v>30.306503262893667</v>
      </c>
      <c r="AX188" s="238">
        <v>0</v>
      </c>
      <c r="AY188" s="238">
        <v>37.164081374271461</v>
      </c>
      <c r="AZ188" s="237">
        <v>37.437806419281223</v>
      </c>
      <c r="BA188" s="238">
        <v>36.954691170449756</v>
      </c>
      <c r="BB188" s="238">
        <v>32.161724849194776</v>
      </c>
      <c r="BC188" s="238">
        <v>0.27519559262344351</v>
      </c>
      <c r="BD188" s="238">
        <v>37.607137921295056</v>
      </c>
      <c r="BE188" s="237">
        <v>40.115786858667036</v>
      </c>
      <c r="BF188" s="238">
        <v>38.817898531946142</v>
      </c>
      <c r="BG188" s="238">
        <v>34.669665157675176</v>
      </c>
      <c r="BH188" s="238">
        <v>25.463725539713199</v>
      </c>
      <c r="BI188" s="239">
        <v>42.019764951053332</v>
      </c>
    </row>
    <row r="189" spans="1:61" x14ac:dyDescent="0.25">
      <c r="A189" s="240" t="s">
        <v>1802</v>
      </c>
      <c r="B189" s="237">
        <v>55.891931187726044</v>
      </c>
      <c r="C189" s="238">
        <v>54.891406766912695</v>
      </c>
      <c r="D189" s="238">
        <v>49.660112913424229</v>
      </c>
      <c r="E189" s="238">
        <v>43.252582210107157</v>
      </c>
      <c r="F189" s="238">
        <v>56.758638771683749</v>
      </c>
      <c r="G189" s="237">
        <v>39.763236515694352</v>
      </c>
      <c r="H189" s="238">
        <v>39.591155408347326</v>
      </c>
      <c r="I189" s="238">
        <v>36.013329140194415</v>
      </c>
      <c r="J189" s="238">
        <v>32.190454938522286</v>
      </c>
      <c r="K189" s="238">
        <v>40.519296352223748</v>
      </c>
      <c r="L189" s="237">
        <v>38.276219926586421</v>
      </c>
      <c r="M189" s="238">
        <v>38.203874590968333</v>
      </c>
      <c r="N189" s="238">
        <v>35.357859300107407</v>
      </c>
      <c r="O189" s="238">
        <v>34.046443440658649</v>
      </c>
      <c r="P189" s="238">
        <v>40.682174034913317</v>
      </c>
      <c r="Q189" s="237">
        <v>40.326092887833553</v>
      </c>
      <c r="R189" s="238">
        <v>39.845846247028369</v>
      </c>
      <c r="S189" s="238">
        <v>35.578382007298153</v>
      </c>
      <c r="T189" s="238">
        <v>33.295209016184934</v>
      </c>
      <c r="U189" s="238">
        <v>41.484504196171358</v>
      </c>
      <c r="V189" s="237">
        <v>39.234357520836376</v>
      </c>
      <c r="W189" s="238">
        <v>39.025881058677953</v>
      </c>
      <c r="X189" s="238">
        <v>35.433015882079957</v>
      </c>
      <c r="Y189" s="238">
        <v>31.877908776613474</v>
      </c>
      <c r="Z189" s="238">
        <v>40.4720840666998</v>
      </c>
      <c r="AA189" s="237">
        <v>39.494517588529952</v>
      </c>
      <c r="AB189" s="238">
        <v>38.83817667845625</v>
      </c>
      <c r="AC189" s="238">
        <v>34.910867951009145</v>
      </c>
      <c r="AD189" s="238">
        <v>26.209867349597523</v>
      </c>
      <c r="AE189" s="238">
        <v>40.587151993376615</v>
      </c>
      <c r="AF189" s="237">
        <v>34.975246666872749</v>
      </c>
      <c r="AG189" s="238">
        <v>34.657850630262558</v>
      </c>
      <c r="AH189" s="238">
        <v>5.0242146669143022</v>
      </c>
      <c r="AI189" s="238">
        <v>0</v>
      </c>
      <c r="AJ189" s="238">
        <v>36.017651117214932</v>
      </c>
      <c r="AK189" s="237">
        <v>35.004644147137867</v>
      </c>
      <c r="AL189" s="238">
        <v>35.004637839113869</v>
      </c>
      <c r="AM189" s="238">
        <v>15.831787865550853</v>
      </c>
      <c r="AN189" s="238">
        <v>0</v>
      </c>
      <c r="AO189" s="238">
        <v>35.944162942754552</v>
      </c>
      <c r="AP189" s="237">
        <v>36.087256922572664</v>
      </c>
      <c r="AQ189" s="238">
        <v>35.526601287358318</v>
      </c>
      <c r="AR189" s="238">
        <v>23.635175048942234</v>
      </c>
      <c r="AS189" s="238">
        <v>0</v>
      </c>
      <c r="AT189" s="238">
        <v>36.505926025330538</v>
      </c>
      <c r="AU189" s="237">
        <v>36.421079918093177</v>
      </c>
      <c r="AV189" s="238">
        <v>36.235692885679072</v>
      </c>
      <c r="AW189" s="238">
        <v>30.304319431399051</v>
      </c>
      <c r="AX189" s="238">
        <v>0</v>
      </c>
      <c r="AY189" s="238">
        <v>37.164081374271461</v>
      </c>
      <c r="AZ189" s="237">
        <v>37.435290252732898</v>
      </c>
      <c r="BA189" s="238">
        <v>36.952120296959578</v>
      </c>
      <c r="BB189" s="238">
        <v>32.161724849194776</v>
      </c>
      <c r="BC189" s="238">
        <v>0.27519559262344351</v>
      </c>
      <c r="BD189" s="238">
        <v>37.607137921295056</v>
      </c>
      <c r="BE189" s="237">
        <v>40.113200928532251</v>
      </c>
      <c r="BF189" s="238">
        <v>38.812754622450875</v>
      </c>
      <c r="BG189" s="238">
        <v>34.66739890080521</v>
      </c>
      <c r="BH189" s="238">
        <v>25.463725539713199</v>
      </c>
      <c r="BI189" s="239">
        <v>42.012037887870761</v>
      </c>
    </row>
    <row r="190" spans="1:61" x14ac:dyDescent="0.25">
      <c r="A190" s="240" t="s">
        <v>1803</v>
      </c>
      <c r="B190" s="237">
        <v>55.206469404061764</v>
      </c>
      <c r="C190" s="238">
        <v>54.264977741223383</v>
      </c>
      <c r="D190" s="238">
        <v>49.446321449087293</v>
      </c>
      <c r="E190" s="238">
        <v>43.539411458791328</v>
      </c>
      <c r="F190" s="238">
        <v>56.06063365305409</v>
      </c>
      <c r="G190" s="237">
        <v>39.849969566787387</v>
      </c>
      <c r="H190" s="238">
        <v>39.715996765565713</v>
      </c>
      <c r="I190" s="238">
        <v>35.963608807875929</v>
      </c>
      <c r="J190" s="238">
        <v>32.59468329415116</v>
      </c>
      <c r="K190" s="238">
        <v>40.616948095648389</v>
      </c>
      <c r="L190" s="237">
        <v>38.232746370443706</v>
      </c>
      <c r="M190" s="238">
        <v>38.196259612441509</v>
      </c>
      <c r="N190" s="238">
        <v>35.344803594043057</v>
      </c>
      <c r="O190" s="238">
        <v>34.429088640601478</v>
      </c>
      <c r="P190" s="238">
        <v>40.440007185714094</v>
      </c>
      <c r="Q190" s="237">
        <v>40.318520946404334</v>
      </c>
      <c r="R190" s="238">
        <v>39.809064868793634</v>
      </c>
      <c r="S190" s="238">
        <v>35.589348295097622</v>
      </c>
      <c r="T190" s="238">
        <v>34.695509071335401</v>
      </c>
      <c r="U190" s="238">
        <v>41.498263637904159</v>
      </c>
      <c r="V190" s="237">
        <v>39.199170418472335</v>
      </c>
      <c r="W190" s="238">
        <v>38.988127168063016</v>
      </c>
      <c r="X190" s="238">
        <v>35.54591476582236</v>
      </c>
      <c r="Y190" s="238">
        <v>33.261508139592642</v>
      </c>
      <c r="Z190" s="238">
        <v>40.439830200079918</v>
      </c>
      <c r="AA190" s="237">
        <v>39.457535405289271</v>
      </c>
      <c r="AB190" s="238">
        <v>38.822825898208499</v>
      </c>
      <c r="AC190" s="238">
        <v>35.196580498844185</v>
      </c>
      <c r="AD190" s="238">
        <v>28.358245554731273</v>
      </c>
      <c r="AE190" s="238">
        <v>40.526625988174203</v>
      </c>
      <c r="AF190" s="237">
        <v>34.969254280402232</v>
      </c>
      <c r="AG190" s="238">
        <v>34.552677401474767</v>
      </c>
      <c r="AH190" s="238">
        <v>5.2384091174309697</v>
      </c>
      <c r="AI190" s="238">
        <v>0</v>
      </c>
      <c r="AJ190" s="238">
        <v>36.070335928516585</v>
      </c>
      <c r="AK190" s="237">
        <v>35.008450313520392</v>
      </c>
      <c r="AL190" s="238">
        <v>35.002054135587294</v>
      </c>
      <c r="AM190" s="238">
        <v>16.273627402519768</v>
      </c>
      <c r="AN190" s="238">
        <v>0</v>
      </c>
      <c r="AO190" s="238">
        <v>35.922274304438801</v>
      </c>
      <c r="AP190" s="237">
        <v>36.140259853597151</v>
      </c>
      <c r="AQ190" s="238">
        <v>35.535937163621654</v>
      </c>
      <c r="AR190" s="238">
        <v>24.290672839616956</v>
      </c>
      <c r="AS190" s="238">
        <v>0</v>
      </c>
      <c r="AT190" s="238">
        <v>36.493729335563692</v>
      </c>
      <c r="AU190" s="237">
        <v>36.500660489504106</v>
      </c>
      <c r="AV190" s="238">
        <v>36.294709747137659</v>
      </c>
      <c r="AW190" s="238">
        <v>30.462742859761025</v>
      </c>
      <c r="AX190" s="238">
        <v>0</v>
      </c>
      <c r="AY190" s="238">
        <v>36.637509411863128</v>
      </c>
      <c r="AZ190" s="237">
        <v>36.917084980670275</v>
      </c>
      <c r="BA190" s="238">
        <v>36.72126385284654</v>
      </c>
      <c r="BB190" s="238">
        <v>32.256164286188572</v>
      </c>
      <c r="BC190" s="238">
        <v>0.29834288546092935</v>
      </c>
      <c r="BD190" s="238">
        <v>36.893530985572184</v>
      </c>
      <c r="BE190" s="237">
        <v>40.049377143140674</v>
      </c>
      <c r="BF190" s="238">
        <v>38.962165644962347</v>
      </c>
      <c r="BG190" s="238">
        <v>34.939285135189614</v>
      </c>
      <c r="BH190" s="238">
        <v>26.677117445778421</v>
      </c>
      <c r="BI190" s="239">
        <v>41.280428719852345</v>
      </c>
    </row>
    <row r="191" spans="1:61" x14ac:dyDescent="0.25">
      <c r="A191" s="240" t="s">
        <v>1804</v>
      </c>
      <c r="B191" s="237">
        <v>51.980895799040603</v>
      </c>
      <c r="C191" s="238">
        <v>51.173495514611908</v>
      </c>
      <c r="D191" s="238">
        <v>46.652843292433445</v>
      </c>
      <c r="E191" s="238">
        <v>41.581464971673348</v>
      </c>
      <c r="F191" s="238">
        <v>52.795265374038443</v>
      </c>
      <c r="G191" s="237">
        <v>38.329349148300984</v>
      </c>
      <c r="H191" s="238">
        <v>38.162016856378678</v>
      </c>
      <c r="I191" s="238">
        <v>34.714668562552824</v>
      </c>
      <c r="J191" s="238">
        <v>31.38236664425667</v>
      </c>
      <c r="K191" s="238">
        <v>38.90206092628307</v>
      </c>
      <c r="L191" s="237">
        <v>36.89436455164217</v>
      </c>
      <c r="M191" s="238">
        <v>36.824715121470966</v>
      </c>
      <c r="N191" s="238">
        <v>34.080187509017179</v>
      </c>
      <c r="O191" s="238">
        <v>33.190323288827734</v>
      </c>
      <c r="P191" s="238">
        <v>38.898095583482871</v>
      </c>
      <c r="Q191" s="237">
        <v>38.722564874491177</v>
      </c>
      <c r="R191" s="238">
        <v>38.407737072424709</v>
      </c>
      <c r="S191" s="238">
        <v>34.298382007298152</v>
      </c>
      <c r="T191" s="238">
        <v>33.485209016184932</v>
      </c>
      <c r="U191" s="238">
        <v>39.502388803542509</v>
      </c>
      <c r="V191" s="237">
        <v>37.820018807081041</v>
      </c>
      <c r="W191" s="238">
        <v>37.619355530345473</v>
      </c>
      <c r="X191" s="238">
        <v>34.275260710772741</v>
      </c>
      <c r="Y191" s="238">
        <v>32.057908776613473</v>
      </c>
      <c r="Z191" s="238">
        <v>38.817242298433861</v>
      </c>
      <c r="AA191" s="237">
        <v>37.831312534476012</v>
      </c>
      <c r="AB191" s="238">
        <v>37.20260693626301</v>
      </c>
      <c r="AC191" s="238">
        <v>33.927238558441303</v>
      </c>
      <c r="AD191" s="238">
        <v>27.370358114536057</v>
      </c>
      <c r="AE191" s="238">
        <v>38.685057338080355</v>
      </c>
      <c r="AF191" s="237">
        <v>33.73539762732274</v>
      </c>
      <c r="AG191" s="238">
        <v>33.405417798066857</v>
      </c>
      <c r="AH191" s="238">
        <v>4.993246794550446</v>
      </c>
      <c r="AI191" s="238">
        <v>0</v>
      </c>
      <c r="AJ191" s="238">
        <v>34.732759352783205</v>
      </c>
      <c r="AK191" s="237">
        <v>33.763070188112245</v>
      </c>
      <c r="AL191" s="238">
        <v>33.740000000000009</v>
      </c>
      <c r="AM191" s="238">
        <v>15.511368311371818</v>
      </c>
      <c r="AN191" s="238">
        <v>0</v>
      </c>
      <c r="AO191" s="238">
        <v>34.573239122455853</v>
      </c>
      <c r="AP191" s="237">
        <v>34.782042356203782</v>
      </c>
      <c r="AQ191" s="238">
        <v>34.240978739082379</v>
      </c>
      <c r="AR191" s="238">
        <v>23.159615422128212</v>
      </c>
      <c r="AS191" s="238">
        <v>0</v>
      </c>
      <c r="AT191" s="238">
        <v>35.115935227357838</v>
      </c>
      <c r="AU191" s="237">
        <v>35.105455448782273</v>
      </c>
      <c r="AV191" s="238">
        <v>34.925250927320683</v>
      </c>
      <c r="AW191" s="238">
        <v>29.072938101565338</v>
      </c>
      <c r="AX191" s="238">
        <v>0</v>
      </c>
      <c r="AY191" s="238">
        <v>35.250653336679775</v>
      </c>
      <c r="AZ191" s="237">
        <v>35.536640017065096</v>
      </c>
      <c r="BA191" s="238">
        <v>35.340747707343205</v>
      </c>
      <c r="BB191" s="238">
        <v>30.793728945580725</v>
      </c>
      <c r="BC191" s="238">
        <v>0.28291135690260544</v>
      </c>
      <c r="BD191" s="238">
        <v>35.505731083073137</v>
      </c>
      <c r="BE191" s="237">
        <v>38.316259787875168</v>
      </c>
      <c r="BF191" s="238">
        <v>37.445311602114494</v>
      </c>
      <c r="BG191" s="238">
        <v>33.313262698894981</v>
      </c>
      <c r="BH191" s="238">
        <v>25.366252380334853</v>
      </c>
      <c r="BI191" s="239">
        <v>39.347742527268572</v>
      </c>
    </row>
    <row r="192" spans="1:61" x14ac:dyDescent="0.25">
      <c r="A192" s="240" t="s">
        <v>1805</v>
      </c>
      <c r="B192" s="237">
        <v>53.752591358655593</v>
      </c>
      <c r="C192" s="238">
        <v>53.364648644599498</v>
      </c>
      <c r="D192" s="238">
        <v>51.621248478135982</v>
      </c>
      <c r="E192" s="238">
        <v>53.504267279678089</v>
      </c>
      <c r="F192" s="238">
        <v>54.605432891067458</v>
      </c>
      <c r="G192" s="237">
        <v>36.502431952495655</v>
      </c>
      <c r="H192" s="238">
        <v>36.25912530322821</v>
      </c>
      <c r="I192" s="238">
        <v>35.44244492630191</v>
      </c>
      <c r="J192" s="238">
        <v>33.55958959181303</v>
      </c>
      <c r="K192" s="238">
        <v>37.199633748684725</v>
      </c>
      <c r="L192" s="237">
        <v>35.769814702574216</v>
      </c>
      <c r="M192" s="238">
        <v>35.573019371613761</v>
      </c>
      <c r="N192" s="238">
        <v>34.965160201022748</v>
      </c>
      <c r="O192" s="238">
        <v>34.197898822047385</v>
      </c>
      <c r="P192" s="238">
        <v>38.004659627363885</v>
      </c>
      <c r="Q192" s="237">
        <v>37.397260953753957</v>
      </c>
      <c r="R192" s="238">
        <v>36.843910010448056</v>
      </c>
      <c r="S192" s="238">
        <v>35.537482144775737</v>
      </c>
      <c r="T192" s="238">
        <v>34.874307218605445</v>
      </c>
      <c r="U192" s="238">
        <v>39.088699904529342</v>
      </c>
      <c r="V192" s="237">
        <v>36.869733196715856</v>
      </c>
      <c r="W192" s="238">
        <v>36.645765943601887</v>
      </c>
      <c r="X192" s="238">
        <v>36.107793784699567</v>
      </c>
      <c r="Y192" s="238">
        <v>36.959226085926481</v>
      </c>
      <c r="Z192" s="238">
        <v>38.081704372910757</v>
      </c>
      <c r="AA192" s="237">
        <v>37.864245884065426</v>
      </c>
      <c r="AB192" s="238">
        <v>37.750697819421482</v>
      </c>
      <c r="AC192" s="238">
        <v>36.365235095864328</v>
      </c>
      <c r="AD192" s="238">
        <v>37.820611936978068</v>
      </c>
      <c r="AE192" s="238">
        <v>38.705792330261083</v>
      </c>
      <c r="AF192" s="237">
        <v>30.207776369500539</v>
      </c>
      <c r="AG192" s="238">
        <v>29.519766018135616</v>
      </c>
      <c r="AH192" s="238">
        <v>5.1119569719452267</v>
      </c>
      <c r="AI192" s="238">
        <v>0</v>
      </c>
      <c r="AJ192" s="238">
        <v>33.103422012705963</v>
      </c>
      <c r="AK192" s="237">
        <v>30.043948839830101</v>
      </c>
      <c r="AL192" s="238">
        <v>29.742512378096826</v>
      </c>
      <c r="AM192" s="238">
        <v>15.731168432565227</v>
      </c>
      <c r="AN192" s="238">
        <v>0</v>
      </c>
      <c r="AO192" s="238">
        <v>31.686882262574592</v>
      </c>
      <c r="AP192" s="237">
        <v>31.475021385822906</v>
      </c>
      <c r="AQ192" s="238">
        <v>30.815664622208743</v>
      </c>
      <c r="AR192" s="238">
        <v>23.170236405217487</v>
      </c>
      <c r="AS192" s="238">
        <v>1.7254026466878649</v>
      </c>
      <c r="AT192" s="238">
        <v>32.475772577958651</v>
      </c>
      <c r="AU192" s="237">
        <v>31.96708579584768</v>
      </c>
      <c r="AV192" s="238">
        <v>31.634856719279338</v>
      </c>
      <c r="AW192" s="238">
        <v>27.740706562114436</v>
      </c>
      <c r="AX192" s="238">
        <v>4.2181427513276386</v>
      </c>
      <c r="AY192" s="238">
        <v>32.238062076466157</v>
      </c>
      <c r="AZ192" s="237">
        <v>32.681869241625975</v>
      </c>
      <c r="BA192" s="238">
        <v>32.353486799807591</v>
      </c>
      <c r="BB192" s="238">
        <v>29.778289231067838</v>
      </c>
      <c r="BC192" s="238">
        <v>16.377425375101488</v>
      </c>
      <c r="BD192" s="238">
        <v>33.161227448067194</v>
      </c>
      <c r="BE192" s="237">
        <v>36.793152222161126</v>
      </c>
      <c r="BF192" s="238">
        <v>36.014549380959053</v>
      </c>
      <c r="BG192" s="238">
        <v>34.564628726878013</v>
      </c>
      <c r="BH192" s="238">
        <v>34.398525250319089</v>
      </c>
      <c r="BI192" s="239">
        <v>39.08699006789405</v>
      </c>
    </row>
    <row r="193" spans="1:61" x14ac:dyDescent="0.25">
      <c r="A193" s="240" t="s">
        <v>1806</v>
      </c>
      <c r="B193" s="237">
        <v>53.528506978070531</v>
      </c>
      <c r="C193" s="238">
        <v>52.937217973962134</v>
      </c>
      <c r="D193" s="238">
        <v>52.58767408760481</v>
      </c>
      <c r="E193" s="238">
        <v>51.559796018775572</v>
      </c>
      <c r="F193" s="238">
        <v>54.380536778535046</v>
      </c>
      <c r="G193" s="237">
        <v>34.112089207354494</v>
      </c>
      <c r="H193" s="238">
        <v>33.882651458605459</v>
      </c>
      <c r="I193" s="238">
        <v>34.012104613105443</v>
      </c>
      <c r="J193" s="238">
        <v>33.203928588687219</v>
      </c>
      <c r="K193" s="238">
        <v>34.902132134993956</v>
      </c>
      <c r="L193" s="237">
        <v>34.863143358026818</v>
      </c>
      <c r="M193" s="238">
        <v>34.642084302334752</v>
      </c>
      <c r="N193" s="238">
        <v>34.895577267116593</v>
      </c>
      <c r="O193" s="238">
        <v>34.997572325758412</v>
      </c>
      <c r="P193" s="238">
        <v>37.275689043519797</v>
      </c>
      <c r="Q193" s="237">
        <v>34.801954488919037</v>
      </c>
      <c r="R193" s="238">
        <v>34.205183068094065</v>
      </c>
      <c r="S193" s="238">
        <v>34.04554769483898</v>
      </c>
      <c r="T193" s="238">
        <v>33.970676596463456</v>
      </c>
      <c r="U193" s="238">
        <v>36.73634636308666</v>
      </c>
      <c r="V193" s="237">
        <v>36.369305971396081</v>
      </c>
      <c r="W193" s="238">
        <v>36.112144539094963</v>
      </c>
      <c r="X193" s="238">
        <v>36.101514906088461</v>
      </c>
      <c r="Y193" s="238">
        <v>35.735080487352349</v>
      </c>
      <c r="Z193" s="238">
        <v>37.467161632995158</v>
      </c>
      <c r="AA193" s="237">
        <v>35.964543295929488</v>
      </c>
      <c r="AB193" s="238">
        <v>35.813715073566662</v>
      </c>
      <c r="AC193" s="238">
        <v>35.892773412459448</v>
      </c>
      <c r="AD193" s="238">
        <v>35.418968574735302</v>
      </c>
      <c r="AE193" s="238">
        <v>36.770355644850341</v>
      </c>
      <c r="AF193" s="237">
        <v>13.963402284942081</v>
      </c>
      <c r="AG193" s="238">
        <v>13.642539796223407</v>
      </c>
      <c r="AH193" s="238">
        <v>4.8461494008221306</v>
      </c>
      <c r="AI193" s="238">
        <v>2.5924008621625496E-3</v>
      </c>
      <c r="AJ193" s="238">
        <v>30.71402482933296</v>
      </c>
      <c r="AK193" s="237">
        <v>20.00119373248187</v>
      </c>
      <c r="AL193" s="238">
        <v>19.758835861071002</v>
      </c>
      <c r="AM193" s="238">
        <v>14.392249927743766</v>
      </c>
      <c r="AN193" s="238">
        <v>7.7386681474169135E-3</v>
      </c>
      <c r="AO193" s="238">
        <v>27.80509849290344</v>
      </c>
      <c r="AP193" s="237">
        <v>24.082503442908418</v>
      </c>
      <c r="AQ193" s="238">
        <v>23.713880453392868</v>
      </c>
      <c r="AR193" s="238">
        <v>21.057997429801354</v>
      </c>
      <c r="AS193" s="238">
        <v>2.3405811869440565</v>
      </c>
      <c r="AT193" s="238">
        <v>25.251229852731896</v>
      </c>
      <c r="AU193" s="237">
        <v>26.595293178969762</v>
      </c>
      <c r="AV193" s="238">
        <v>26.291548848812496</v>
      </c>
      <c r="AW193" s="238">
        <v>24.66172342639835</v>
      </c>
      <c r="AX193" s="238">
        <v>5.5660302830649675</v>
      </c>
      <c r="AY193" s="238">
        <v>26.925039738977663</v>
      </c>
      <c r="AZ193" s="237">
        <v>27.759410348344186</v>
      </c>
      <c r="BA193" s="238">
        <v>27.402780563438608</v>
      </c>
      <c r="BB193" s="238">
        <v>26.668942899172041</v>
      </c>
      <c r="BC193" s="238">
        <v>21.410509636127834</v>
      </c>
      <c r="BD193" s="238">
        <v>30.589966958008809</v>
      </c>
      <c r="BE193" s="237">
        <v>33.784565672468425</v>
      </c>
      <c r="BF193" s="238">
        <v>32.998048891702176</v>
      </c>
      <c r="BG193" s="238">
        <v>32.709989309651327</v>
      </c>
      <c r="BH193" s="238">
        <v>30.541494687236707</v>
      </c>
      <c r="BI193" s="239">
        <v>37.980911022160605</v>
      </c>
    </row>
    <row r="194" spans="1:61" x14ac:dyDescent="0.25">
      <c r="A194" s="240" t="s">
        <v>1807</v>
      </c>
      <c r="B194" s="237">
        <v>51.669837427755866</v>
      </c>
      <c r="C194" s="238">
        <v>49.772240981832191</v>
      </c>
      <c r="D194" s="238">
        <v>50.934149256321987</v>
      </c>
      <c r="E194" s="238">
        <v>50.291413368171142</v>
      </c>
      <c r="F194" s="238">
        <v>54.264161761474568</v>
      </c>
      <c r="G194" s="237">
        <v>33.42806067027368</v>
      </c>
      <c r="H194" s="238">
        <v>33.280350640666796</v>
      </c>
      <c r="I194" s="238">
        <v>33.357948804547512</v>
      </c>
      <c r="J194" s="238">
        <v>32.978061003804051</v>
      </c>
      <c r="K194" s="238">
        <v>33.856047670930877</v>
      </c>
      <c r="L194" s="237">
        <v>32.30644914768223</v>
      </c>
      <c r="M194" s="238">
        <v>32.124339490765429</v>
      </c>
      <c r="N194" s="238">
        <v>32.391065059874009</v>
      </c>
      <c r="O194" s="238">
        <v>32.432601828585298</v>
      </c>
      <c r="P194" s="238">
        <v>33.272471953079013</v>
      </c>
      <c r="Q194" s="237">
        <v>32.968543207259152</v>
      </c>
      <c r="R194" s="238">
        <v>32.672765948425983</v>
      </c>
      <c r="S194" s="238">
        <v>32.762826046551012</v>
      </c>
      <c r="T194" s="238">
        <v>32.743303321441729</v>
      </c>
      <c r="U194" s="238">
        <v>33.427087950603436</v>
      </c>
      <c r="V194" s="237">
        <v>33.368167595931638</v>
      </c>
      <c r="W194" s="238">
        <v>33.320720042694163</v>
      </c>
      <c r="X194" s="238">
        <v>33.383467323386554</v>
      </c>
      <c r="Y194" s="238">
        <v>33.221916361084325</v>
      </c>
      <c r="Z194" s="238">
        <v>34.713316395247979</v>
      </c>
      <c r="AA194" s="237">
        <v>34.539334343390792</v>
      </c>
      <c r="AB194" s="238">
        <v>34.484505141638621</v>
      </c>
      <c r="AC194" s="238">
        <v>34.499278395073723</v>
      </c>
      <c r="AD194" s="238">
        <v>34.341924794216148</v>
      </c>
      <c r="AE194" s="238">
        <v>37.631973030844541</v>
      </c>
      <c r="AF194" s="237">
        <v>5.5054662403561228</v>
      </c>
      <c r="AG194" s="238">
        <v>5.3780286233869763</v>
      </c>
      <c r="AH194" s="238">
        <v>5.3081288080379059</v>
      </c>
      <c r="AI194" s="238">
        <v>2.5924008621625496E-3</v>
      </c>
      <c r="AJ194" s="238">
        <v>29.639867506217367</v>
      </c>
      <c r="AK194" s="237">
        <v>17.604915392839604</v>
      </c>
      <c r="AL194" s="238">
        <v>15.734864967610012</v>
      </c>
      <c r="AM194" s="238">
        <v>16.25596708400116</v>
      </c>
      <c r="AN194" s="238">
        <v>0.01</v>
      </c>
      <c r="AO194" s="238">
        <v>28.173855809870481</v>
      </c>
      <c r="AP194" s="237">
        <v>24.444480474898807</v>
      </c>
      <c r="AQ194" s="238">
        <v>24.343150444651542</v>
      </c>
      <c r="AR194" s="238">
        <v>23.984676622350122</v>
      </c>
      <c r="AS194" s="238">
        <v>2.7191396780830357</v>
      </c>
      <c r="AT194" s="238">
        <v>25.438804583536932</v>
      </c>
      <c r="AU194" s="237">
        <v>27.570560786619829</v>
      </c>
      <c r="AV194" s="238">
        <v>27.540025423173788</v>
      </c>
      <c r="AW194" s="238">
        <v>27.497262507486329</v>
      </c>
      <c r="AX194" s="238">
        <v>6.6327783464091521</v>
      </c>
      <c r="AY194" s="238">
        <v>27.683775714139635</v>
      </c>
      <c r="AZ194" s="237">
        <v>28.176843936192906</v>
      </c>
      <c r="BA194" s="238">
        <v>28.100000000000005</v>
      </c>
      <c r="BB194" s="238">
        <v>28.1</v>
      </c>
      <c r="BC194" s="238">
        <v>25.276448531753147</v>
      </c>
      <c r="BD194" s="238">
        <v>28.645419505608235</v>
      </c>
      <c r="BE194" s="237">
        <v>32.44472119223326</v>
      </c>
      <c r="BF194" s="238">
        <v>32.093476017916288</v>
      </c>
      <c r="BG194" s="238">
        <v>32.067483983140306</v>
      </c>
      <c r="BH194" s="238">
        <v>30.722228376397389</v>
      </c>
      <c r="BI194" s="239">
        <v>32.667259562705233</v>
      </c>
    </row>
    <row r="195" spans="1:61" x14ac:dyDescent="0.25">
      <c r="A195" s="240" t="s">
        <v>1808</v>
      </c>
      <c r="B195" s="237">
        <v>53.980334715865617</v>
      </c>
      <c r="C195" s="238">
        <v>53.166665922669104</v>
      </c>
      <c r="D195" s="238">
        <v>53.429458129626035</v>
      </c>
      <c r="E195" s="238">
        <v>50.807901445015304</v>
      </c>
      <c r="F195" s="238">
        <v>55.105618354275386</v>
      </c>
      <c r="G195" s="237">
        <v>34.927691251491574</v>
      </c>
      <c r="H195" s="238">
        <v>33.747235787149343</v>
      </c>
      <c r="I195" s="238">
        <v>34.452366382446904</v>
      </c>
      <c r="J195" s="238">
        <v>33.684390538458864</v>
      </c>
      <c r="K195" s="238">
        <v>36.104917291593189</v>
      </c>
      <c r="L195" s="237">
        <v>34.91547406888192</v>
      </c>
      <c r="M195" s="238">
        <v>34.815127592637587</v>
      </c>
      <c r="N195" s="238">
        <v>34.98144923133647</v>
      </c>
      <c r="O195" s="238">
        <v>34.429301758120857</v>
      </c>
      <c r="P195" s="238">
        <v>36.79368417149005</v>
      </c>
      <c r="Q195" s="237">
        <v>35.345424496834006</v>
      </c>
      <c r="R195" s="238">
        <v>34.253256022773741</v>
      </c>
      <c r="S195" s="238">
        <v>35.933197439921194</v>
      </c>
      <c r="T195" s="238">
        <v>34.976822307650046</v>
      </c>
      <c r="U195" s="238">
        <v>38.180386864497422</v>
      </c>
      <c r="V195" s="237">
        <v>34.98622036812791</v>
      </c>
      <c r="W195" s="238">
        <v>33.712607277669669</v>
      </c>
      <c r="X195" s="238">
        <v>35.475394526565701</v>
      </c>
      <c r="Y195" s="238">
        <v>33.701949740568132</v>
      </c>
      <c r="Z195" s="238">
        <v>36.963892455827462</v>
      </c>
      <c r="AA195" s="237">
        <v>36.668591222610615</v>
      </c>
      <c r="AB195" s="238">
        <v>36.169522701304857</v>
      </c>
      <c r="AC195" s="238">
        <v>36.312977670506413</v>
      </c>
      <c r="AD195" s="238">
        <v>35.642877277602388</v>
      </c>
      <c r="AE195" s="238">
        <v>38.287735522599569</v>
      </c>
      <c r="AF195" s="237">
        <v>7.5566531530934755</v>
      </c>
      <c r="AG195" s="238">
        <v>7.3744309576005174</v>
      </c>
      <c r="AH195" s="238">
        <v>4.8232461206705253</v>
      </c>
      <c r="AI195" s="238">
        <v>2.5924008621625496E-3</v>
      </c>
      <c r="AJ195" s="238">
        <v>31.250979191418324</v>
      </c>
      <c r="AK195" s="237">
        <v>17.928480813130296</v>
      </c>
      <c r="AL195" s="238">
        <v>17.423807870476825</v>
      </c>
      <c r="AM195" s="238">
        <v>15.249276608358073</v>
      </c>
      <c r="AN195" s="238">
        <v>2.3371791707798612E-3</v>
      </c>
      <c r="AO195" s="238">
        <v>29.845643401202501</v>
      </c>
      <c r="AP195" s="237">
        <v>23.701506449467818</v>
      </c>
      <c r="AQ195" s="238">
        <v>22.86338221249359</v>
      </c>
      <c r="AR195" s="238">
        <v>21.037997429801351</v>
      </c>
      <c r="AS195" s="238">
        <v>2.5469586865904943</v>
      </c>
      <c r="AT195" s="238">
        <v>24.957369629029902</v>
      </c>
      <c r="AU195" s="237">
        <v>27.140698958761682</v>
      </c>
      <c r="AV195" s="238">
        <v>26.502532165971051</v>
      </c>
      <c r="AW195" s="238">
        <v>24.630358157397801</v>
      </c>
      <c r="AX195" s="238">
        <v>5.5100659909543035</v>
      </c>
      <c r="AY195" s="238">
        <v>28.03285293324781</v>
      </c>
      <c r="AZ195" s="237">
        <v>29.361862403899256</v>
      </c>
      <c r="BA195" s="238">
        <v>28.124887441486855</v>
      </c>
      <c r="BB195" s="238">
        <v>28.114941142118713</v>
      </c>
      <c r="BC195" s="238">
        <v>22.489498001919003</v>
      </c>
      <c r="BD195" s="238">
        <v>29.955939143152296</v>
      </c>
      <c r="BE195" s="237">
        <v>34.670667808333988</v>
      </c>
      <c r="BF195" s="238">
        <v>34.008816054989353</v>
      </c>
      <c r="BG195" s="238">
        <v>33.43316215586708</v>
      </c>
      <c r="BH195" s="238">
        <v>30.280001645663607</v>
      </c>
      <c r="BI195" s="239">
        <v>35.210964621817958</v>
      </c>
    </row>
    <row r="196" spans="1:61" x14ac:dyDescent="0.25">
      <c r="A196" s="240" t="s">
        <v>1809</v>
      </c>
      <c r="B196" s="237">
        <v>54.839458228984611</v>
      </c>
      <c r="C196" s="238">
        <v>54.372820107502562</v>
      </c>
      <c r="D196" s="238">
        <v>54.281534931583273</v>
      </c>
      <c r="E196" s="238">
        <v>53.072823658723486</v>
      </c>
      <c r="F196" s="238">
        <v>55.922090836317096</v>
      </c>
      <c r="G196" s="237">
        <v>35.796065481931031</v>
      </c>
      <c r="H196" s="238">
        <v>34.81205534303664</v>
      </c>
      <c r="I196" s="238">
        <v>35.729697441369474</v>
      </c>
      <c r="J196" s="238">
        <v>35.190827611436049</v>
      </c>
      <c r="K196" s="238">
        <v>36.67970634266441</v>
      </c>
      <c r="L196" s="237">
        <v>35.472006232893257</v>
      </c>
      <c r="M196" s="238">
        <v>35.366263872366339</v>
      </c>
      <c r="N196" s="238">
        <v>35.537568899184052</v>
      </c>
      <c r="O196" s="238">
        <v>35.609799209601775</v>
      </c>
      <c r="P196" s="238">
        <v>37.378310365055462</v>
      </c>
      <c r="Q196" s="237">
        <v>36.389800245929443</v>
      </c>
      <c r="R196" s="238">
        <v>35.612968988961406</v>
      </c>
      <c r="S196" s="238">
        <v>36.444925759753808</v>
      </c>
      <c r="T196" s="238">
        <v>36.482707798194077</v>
      </c>
      <c r="U196" s="238">
        <v>38.98265575097254</v>
      </c>
      <c r="V196" s="237">
        <v>35.544311804252587</v>
      </c>
      <c r="W196" s="238">
        <v>34.350725270232523</v>
      </c>
      <c r="X196" s="238">
        <v>36.515211786534941</v>
      </c>
      <c r="Y196" s="238">
        <v>35.204660386466664</v>
      </c>
      <c r="Z196" s="238">
        <v>37.55423780565058</v>
      </c>
      <c r="AA196" s="237">
        <v>38.026799451060043</v>
      </c>
      <c r="AB196" s="238">
        <v>37.783338238297063</v>
      </c>
      <c r="AC196" s="238">
        <v>37.935682147089103</v>
      </c>
      <c r="AD196" s="238">
        <v>37.348883781142412</v>
      </c>
      <c r="AE196" s="238">
        <v>39.619675808399414</v>
      </c>
      <c r="AF196" s="237">
        <v>7.6542727327595221</v>
      </c>
      <c r="AG196" s="238">
        <v>7.4922348164017745</v>
      </c>
      <c r="AH196" s="238">
        <v>4.8671172731859862</v>
      </c>
      <c r="AI196" s="238">
        <v>2.5924008621625496E-3</v>
      </c>
      <c r="AJ196" s="238">
        <v>31.748155029090761</v>
      </c>
      <c r="AK196" s="237">
        <v>17.873311425434164</v>
      </c>
      <c r="AL196" s="238">
        <v>17.433857505495414</v>
      </c>
      <c r="AM196" s="238">
        <v>15.228616728303422</v>
      </c>
      <c r="AN196" s="238">
        <v>2.3371791707798612E-3</v>
      </c>
      <c r="AO196" s="238">
        <v>29.892830999345403</v>
      </c>
      <c r="AP196" s="237">
        <v>24.079294814123408</v>
      </c>
      <c r="AQ196" s="238">
        <v>23.22857480332026</v>
      </c>
      <c r="AR196" s="238">
        <v>22.046129845749071</v>
      </c>
      <c r="AS196" s="238">
        <v>2.5727135197958262</v>
      </c>
      <c r="AT196" s="238">
        <v>25.355143175341421</v>
      </c>
      <c r="AU196" s="237">
        <v>27.514281203115154</v>
      </c>
      <c r="AV196" s="238">
        <v>27.133625154057292</v>
      </c>
      <c r="AW196" s="238">
        <v>25.817036125829222</v>
      </c>
      <c r="AX196" s="238">
        <v>5.940620370077724</v>
      </c>
      <c r="AY196" s="238">
        <v>28.477048198034897</v>
      </c>
      <c r="AZ196" s="237">
        <v>29.829290103705517</v>
      </c>
      <c r="BA196" s="238">
        <v>28.574887441486858</v>
      </c>
      <c r="BB196" s="238">
        <v>28.584903651504138</v>
      </c>
      <c r="BC196" s="238">
        <v>23.716349971004103</v>
      </c>
      <c r="BD196" s="238">
        <v>30.381775639463125</v>
      </c>
      <c r="BE196" s="237">
        <v>35.216848461766425</v>
      </c>
      <c r="BF196" s="238">
        <v>34.798963681704052</v>
      </c>
      <c r="BG196" s="238">
        <v>34.491592764903402</v>
      </c>
      <c r="BH196" s="238">
        <v>31.70298093760357</v>
      </c>
      <c r="BI196" s="239">
        <v>35.748276339260372</v>
      </c>
    </row>
    <row r="197" spans="1:61" x14ac:dyDescent="0.25">
      <c r="A197" s="240" t="s">
        <v>1810</v>
      </c>
      <c r="B197" s="237">
        <v>55.138047509606665</v>
      </c>
      <c r="C197" s="238">
        <v>54.676404198592316</v>
      </c>
      <c r="D197" s="238">
        <v>54.574614870254116</v>
      </c>
      <c r="E197" s="238">
        <v>53.383849326483023</v>
      </c>
      <c r="F197" s="238">
        <v>56.227900539062944</v>
      </c>
      <c r="G197" s="237">
        <v>35.998610102697235</v>
      </c>
      <c r="H197" s="238">
        <v>34.926940365117865</v>
      </c>
      <c r="I197" s="238">
        <v>35.93191246292254</v>
      </c>
      <c r="J197" s="238">
        <v>35.395994563102512</v>
      </c>
      <c r="K197" s="238">
        <v>36.882277214882699</v>
      </c>
      <c r="L197" s="237">
        <v>35.663931524124678</v>
      </c>
      <c r="M197" s="238">
        <v>35.560876960748736</v>
      </c>
      <c r="N197" s="238">
        <v>35.732176632307919</v>
      </c>
      <c r="O197" s="238">
        <v>35.813657972452397</v>
      </c>
      <c r="P197" s="238">
        <v>37.583307846202601</v>
      </c>
      <c r="Q197" s="237">
        <v>36.592431450701042</v>
      </c>
      <c r="R197" s="238">
        <v>35.714853636377406</v>
      </c>
      <c r="S197" s="238">
        <v>36.839148925157453</v>
      </c>
      <c r="T197" s="238">
        <v>36.891261203582545</v>
      </c>
      <c r="U197" s="238">
        <v>39.519420795934494</v>
      </c>
      <c r="V197" s="237">
        <v>35.734311804252592</v>
      </c>
      <c r="W197" s="238">
        <v>34.165543219258566</v>
      </c>
      <c r="X197" s="238">
        <v>36.719998455786019</v>
      </c>
      <c r="Y197" s="238">
        <v>35.410179732089517</v>
      </c>
      <c r="Z197" s="238">
        <v>37.756840589032151</v>
      </c>
      <c r="AA197" s="237">
        <v>38.241244571188979</v>
      </c>
      <c r="AB197" s="238">
        <v>38.00306889655463</v>
      </c>
      <c r="AC197" s="238">
        <v>38.155530386176885</v>
      </c>
      <c r="AD197" s="238">
        <v>37.556435020433391</v>
      </c>
      <c r="AE197" s="238">
        <v>40.172366627064676</v>
      </c>
      <c r="AF197" s="237">
        <v>7.7001459259815395</v>
      </c>
      <c r="AG197" s="238">
        <v>7.535484218524239</v>
      </c>
      <c r="AH197" s="238">
        <v>4.8978044992168179</v>
      </c>
      <c r="AI197" s="238">
        <v>2.5924008621625496E-3</v>
      </c>
      <c r="AJ197" s="238">
        <v>31.923044291297224</v>
      </c>
      <c r="AK197" s="237">
        <v>17.979848065420292</v>
      </c>
      <c r="AL197" s="238">
        <v>17.535105217655232</v>
      </c>
      <c r="AM197" s="238">
        <v>15.316446011455893</v>
      </c>
      <c r="AN197" s="238">
        <v>7.7386681474169135E-3</v>
      </c>
      <c r="AO197" s="238">
        <v>30.155347411676118</v>
      </c>
      <c r="AP197" s="237">
        <v>24.212273843742537</v>
      </c>
      <c r="AQ197" s="238">
        <v>23.353782319412236</v>
      </c>
      <c r="AR197" s="238">
        <v>22.170984423535032</v>
      </c>
      <c r="AS197" s="238">
        <v>2.5903782865391651</v>
      </c>
      <c r="AT197" s="238">
        <v>25.495528465651116</v>
      </c>
      <c r="AU197" s="237">
        <v>27.670421140828918</v>
      </c>
      <c r="AV197" s="238">
        <v>27.062024655120062</v>
      </c>
      <c r="AW197" s="238">
        <v>25.838726236021433</v>
      </c>
      <c r="AX197" s="238">
        <v>5.9779478377285411</v>
      </c>
      <c r="AY197" s="238">
        <v>28.635266664807531</v>
      </c>
      <c r="AZ197" s="237">
        <v>29.991768940356902</v>
      </c>
      <c r="BA197" s="238">
        <v>28.729887854017193</v>
      </c>
      <c r="BB197" s="238">
        <v>28.739909993581307</v>
      </c>
      <c r="BC197" s="238">
        <v>23.848921892430489</v>
      </c>
      <c r="BD197" s="238">
        <v>30.549262146027029</v>
      </c>
      <c r="BE197" s="237">
        <v>35.412303266894014</v>
      </c>
      <c r="BF197" s="238">
        <v>34.996958521495436</v>
      </c>
      <c r="BG197" s="238">
        <v>34.684770583027138</v>
      </c>
      <c r="BH197" s="238">
        <v>31.883413470325348</v>
      </c>
      <c r="BI197" s="239">
        <v>35.945938793870098</v>
      </c>
    </row>
    <row r="198" spans="1:61" x14ac:dyDescent="0.25">
      <c r="A198" s="240" t="s">
        <v>1811</v>
      </c>
      <c r="B198" s="237">
        <v>54.841066516837436</v>
      </c>
      <c r="C198" s="238">
        <v>54.329731167179311</v>
      </c>
      <c r="D198" s="238">
        <v>54.04340196633509</v>
      </c>
      <c r="E198" s="238">
        <v>52.807655348566506</v>
      </c>
      <c r="F198" s="238">
        <v>55.533849997434871</v>
      </c>
      <c r="G198" s="237">
        <v>35.900890988767344</v>
      </c>
      <c r="H198" s="238">
        <v>35.660481293151705</v>
      </c>
      <c r="I198" s="238">
        <v>35.739342754027533</v>
      </c>
      <c r="J198" s="238">
        <v>34.882136243750701</v>
      </c>
      <c r="K198" s="238">
        <v>36.820569797406897</v>
      </c>
      <c r="L198" s="237">
        <v>35.063111156226896</v>
      </c>
      <c r="M198" s="238">
        <v>34.779036815217083</v>
      </c>
      <c r="N198" s="238">
        <v>35.107135530049227</v>
      </c>
      <c r="O198" s="238">
        <v>35.154805466644063</v>
      </c>
      <c r="P198" s="238">
        <v>37.460868373321922</v>
      </c>
      <c r="Q198" s="237">
        <v>36.434109678878336</v>
      </c>
      <c r="R198" s="238">
        <v>35.773143077785015</v>
      </c>
      <c r="S198" s="238">
        <v>35.751007303643505</v>
      </c>
      <c r="T198" s="238">
        <v>35.552040538642977</v>
      </c>
      <c r="U198" s="238">
        <v>38.25984023713022</v>
      </c>
      <c r="V198" s="237">
        <v>36.792144214235122</v>
      </c>
      <c r="W198" s="238">
        <v>36.553624026078396</v>
      </c>
      <c r="X198" s="238">
        <v>36.581194610371483</v>
      </c>
      <c r="Y198" s="238">
        <v>36.183914638190082</v>
      </c>
      <c r="Z198" s="238">
        <v>37.924583155473691</v>
      </c>
      <c r="AA198" s="237">
        <v>37.593768118958799</v>
      </c>
      <c r="AB198" s="238">
        <v>37.404557750492195</v>
      </c>
      <c r="AC198" s="238">
        <v>37.447052875929991</v>
      </c>
      <c r="AD198" s="238">
        <v>36.859454626273681</v>
      </c>
      <c r="AE198" s="238">
        <v>38.509450184667962</v>
      </c>
      <c r="AF198" s="237">
        <v>10.022225249772934</v>
      </c>
      <c r="AG198" s="238">
        <v>9.7902460639728943</v>
      </c>
      <c r="AH198" s="238">
        <v>5.0371599248541692</v>
      </c>
      <c r="AI198" s="238">
        <v>0</v>
      </c>
      <c r="AJ198" s="238">
        <v>31.853044291297227</v>
      </c>
      <c r="AK198" s="237">
        <v>19.242140853006621</v>
      </c>
      <c r="AL198" s="238">
        <v>19.026931320340548</v>
      </c>
      <c r="AM198" s="238">
        <v>15.356589932736012</v>
      </c>
      <c r="AN198" s="238">
        <v>0</v>
      </c>
      <c r="AO198" s="238">
        <v>29.795565454456021</v>
      </c>
      <c r="AP198" s="237">
        <v>24.685230024049783</v>
      </c>
      <c r="AQ198" s="238">
        <v>24.428503268965422</v>
      </c>
      <c r="AR198" s="238">
        <v>22.65133694804906</v>
      </c>
      <c r="AS198" s="238">
        <v>2.5109054969582103</v>
      </c>
      <c r="AT198" s="238">
        <v>25.940849537936963</v>
      </c>
      <c r="AU198" s="237">
        <v>28.190135645886343</v>
      </c>
      <c r="AV198" s="238">
        <v>27.918718005203711</v>
      </c>
      <c r="AW198" s="238">
        <v>26.454352960331462</v>
      </c>
      <c r="AX198" s="238">
        <v>6.0262136281896357</v>
      </c>
      <c r="AY198" s="238">
        <v>28.548618719614787</v>
      </c>
      <c r="AZ198" s="237">
        <v>29.782684772031946</v>
      </c>
      <c r="BA198" s="238">
        <v>29.537543856644938</v>
      </c>
      <c r="BB198" s="238">
        <v>29.039361459239597</v>
      </c>
      <c r="BC198" s="238">
        <v>23.218798447928641</v>
      </c>
      <c r="BD198" s="238">
        <v>29.291235224929292</v>
      </c>
      <c r="BE198" s="237">
        <v>35.442397568436334</v>
      </c>
      <c r="BF198" s="238">
        <v>34.566629735206526</v>
      </c>
      <c r="BG198" s="238">
        <v>34.276474364812636</v>
      </c>
      <c r="BH198" s="238">
        <v>31.915386507226899</v>
      </c>
      <c r="BI198" s="239">
        <v>34.58675596502605</v>
      </c>
    </row>
    <row r="199" spans="1:61" x14ac:dyDescent="0.25">
      <c r="A199" s="240" t="s">
        <v>1812</v>
      </c>
      <c r="B199" s="237">
        <v>52.972728280173129</v>
      </c>
      <c r="C199" s="238">
        <v>52.67506937522549</v>
      </c>
      <c r="D199" s="238">
        <v>52.310858360230263</v>
      </c>
      <c r="E199" s="238">
        <v>51.669195355517324</v>
      </c>
      <c r="F199" s="238">
        <v>53.256786811204066</v>
      </c>
      <c r="G199" s="237">
        <v>34.12522619098921</v>
      </c>
      <c r="H199" s="238">
        <v>33.539254758350438</v>
      </c>
      <c r="I199" s="238">
        <v>33.86716795071348</v>
      </c>
      <c r="J199" s="238">
        <v>33.683303816001754</v>
      </c>
      <c r="K199" s="238">
        <v>34.803794683515207</v>
      </c>
      <c r="L199" s="237">
        <v>32.683979226652959</v>
      </c>
      <c r="M199" s="238">
        <v>32.554764789039055</v>
      </c>
      <c r="N199" s="238">
        <v>33.255302103204507</v>
      </c>
      <c r="O199" s="238">
        <v>33.459173767121698</v>
      </c>
      <c r="P199" s="238">
        <v>35.093637994126198</v>
      </c>
      <c r="Q199" s="237">
        <v>33.622504551108094</v>
      </c>
      <c r="R199" s="238">
        <v>33.294319589346017</v>
      </c>
      <c r="S199" s="238">
        <v>33.845095014810397</v>
      </c>
      <c r="T199" s="238">
        <v>33.764596337276629</v>
      </c>
      <c r="U199" s="238">
        <v>35.328286417516971</v>
      </c>
      <c r="V199" s="237">
        <v>34.078722804029319</v>
      </c>
      <c r="W199" s="238">
        <v>34.052985767051531</v>
      </c>
      <c r="X199" s="238">
        <v>34.589778542020717</v>
      </c>
      <c r="Y199" s="238">
        <v>34.351943478199956</v>
      </c>
      <c r="Z199" s="238">
        <v>35.502285540254753</v>
      </c>
      <c r="AA199" s="237">
        <v>35.991524839830561</v>
      </c>
      <c r="AB199" s="238">
        <v>35.914838206342061</v>
      </c>
      <c r="AC199" s="238">
        <v>35.928952558324752</v>
      </c>
      <c r="AD199" s="238">
        <v>35.869728626742855</v>
      </c>
      <c r="AE199" s="238">
        <v>36.726815167629972</v>
      </c>
      <c r="AF199" s="237">
        <v>5.034923401004245</v>
      </c>
      <c r="AG199" s="238">
        <v>4.8436254421802598</v>
      </c>
      <c r="AH199" s="238">
        <v>4.8309880887614884</v>
      </c>
      <c r="AI199" s="238">
        <v>2.5924008621625496E-3</v>
      </c>
      <c r="AJ199" s="238">
        <v>30.389100937092916</v>
      </c>
      <c r="AK199" s="237">
        <v>16.543394009882398</v>
      </c>
      <c r="AL199" s="238">
        <v>16.101880535653521</v>
      </c>
      <c r="AM199" s="238">
        <v>15.20435870129273</v>
      </c>
      <c r="AN199" s="238">
        <v>7.7386681474169135E-3</v>
      </c>
      <c r="AO199" s="238">
        <v>28.569242800331462</v>
      </c>
      <c r="AP199" s="237">
        <v>22.598522415660547</v>
      </c>
      <c r="AQ199" s="238">
        <v>22.525991114193452</v>
      </c>
      <c r="AR199" s="238">
        <v>22.20887414531532</v>
      </c>
      <c r="AS199" s="238">
        <v>2.5079709959510885</v>
      </c>
      <c r="AT199" s="238">
        <v>23.879530999775302</v>
      </c>
      <c r="AU199" s="237">
        <v>26.829980547832541</v>
      </c>
      <c r="AV199" s="238">
        <v>26.670904308840949</v>
      </c>
      <c r="AW199" s="238">
        <v>25.885505748518284</v>
      </c>
      <c r="AX199" s="238">
        <v>6.0630482221017408</v>
      </c>
      <c r="AY199" s="238">
        <v>27.469746934753708</v>
      </c>
      <c r="AZ199" s="237">
        <v>28.643841575131713</v>
      </c>
      <c r="BA199" s="238">
        <v>28.078514345937045</v>
      </c>
      <c r="BB199" s="238">
        <v>28.420933766580909</v>
      </c>
      <c r="BC199" s="238">
        <v>22.862554291920162</v>
      </c>
      <c r="BD199" s="238">
        <v>29.523229138857616</v>
      </c>
      <c r="BE199" s="237">
        <v>33.346191287835602</v>
      </c>
      <c r="BF199" s="238">
        <v>32.9675800972283</v>
      </c>
      <c r="BG199" s="238">
        <v>33.387480481901804</v>
      </c>
      <c r="BH199" s="238">
        <v>31.117152418025864</v>
      </c>
      <c r="BI199" s="239">
        <v>34.146839710190299</v>
      </c>
    </row>
    <row r="200" spans="1:61" x14ac:dyDescent="0.25">
      <c r="A200" s="240" t="s">
        <v>1813</v>
      </c>
      <c r="B200" s="237">
        <v>52.830810433083649</v>
      </c>
      <c r="C200" s="238">
        <v>52.479144519999274</v>
      </c>
      <c r="D200" s="238">
        <v>52.138225628479212</v>
      </c>
      <c r="E200" s="238">
        <v>51.482492389697732</v>
      </c>
      <c r="F200" s="238">
        <v>53.052458036045294</v>
      </c>
      <c r="G200" s="237">
        <v>35.126910895179279</v>
      </c>
      <c r="H200" s="238">
        <v>34.974209180817311</v>
      </c>
      <c r="I200" s="238">
        <v>35.062923482556876</v>
      </c>
      <c r="J200" s="238">
        <v>34.644774050408088</v>
      </c>
      <c r="K200" s="238">
        <v>35.584545705519361</v>
      </c>
      <c r="L200" s="237">
        <v>34.005996899854324</v>
      </c>
      <c r="M200" s="238">
        <v>33.797338256964977</v>
      </c>
      <c r="N200" s="238">
        <v>34.079770747503254</v>
      </c>
      <c r="O200" s="238">
        <v>34.13753976919574</v>
      </c>
      <c r="P200" s="238">
        <v>35.060895459418525</v>
      </c>
      <c r="Q200" s="237">
        <v>34.725792811510622</v>
      </c>
      <c r="R200" s="238">
        <v>34.38326389667025</v>
      </c>
      <c r="S200" s="238">
        <v>34.516440342337212</v>
      </c>
      <c r="T200" s="238">
        <v>34.485064119027321</v>
      </c>
      <c r="U200" s="238">
        <v>35.235040156012566</v>
      </c>
      <c r="V200" s="237">
        <v>35.163787689937472</v>
      </c>
      <c r="W200" s="238">
        <v>35.099312882995207</v>
      </c>
      <c r="X200" s="238">
        <v>35.172633745418629</v>
      </c>
      <c r="Y200" s="238">
        <v>35.004122782325602</v>
      </c>
      <c r="Z200" s="238">
        <v>35.655804539562808</v>
      </c>
      <c r="AA200" s="237">
        <v>36.397832519786078</v>
      </c>
      <c r="AB200" s="238">
        <v>36.335712121235744</v>
      </c>
      <c r="AC200" s="238">
        <v>36.34920860933584</v>
      </c>
      <c r="AD200" s="238">
        <v>36.178799364102154</v>
      </c>
      <c r="AE200" s="238">
        <v>36.745845558084781</v>
      </c>
      <c r="AF200" s="237">
        <v>5.2519733202613814</v>
      </c>
      <c r="AG200" s="238">
        <v>5.1326519294006276</v>
      </c>
      <c r="AH200" s="238">
        <v>5.05292450736912</v>
      </c>
      <c r="AI200" s="238">
        <v>2.5924008621625496E-3</v>
      </c>
      <c r="AJ200" s="238">
        <v>31.14005865903648</v>
      </c>
      <c r="AK200" s="237">
        <v>16.811373421562116</v>
      </c>
      <c r="AL200" s="238">
        <v>16.557538820470842</v>
      </c>
      <c r="AM200" s="238">
        <v>15.532248499040962</v>
      </c>
      <c r="AN200" s="238">
        <v>0.01</v>
      </c>
      <c r="AO200" s="238">
        <v>28.984759367798915</v>
      </c>
      <c r="AP200" s="237">
        <v>23.298903745587616</v>
      </c>
      <c r="AQ200" s="238">
        <v>23.223760357744016</v>
      </c>
      <c r="AR200" s="238">
        <v>22.863909737182755</v>
      </c>
      <c r="AS200" s="238">
        <v>2.5929535143700426</v>
      </c>
      <c r="AT200" s="238">
        <v>24.237304546086818</v>
      </c>
      <c r="AU200" s="237">
        <v>27.585819089228746</v>
      </c>
      <c r="AV200" s="238">
        <v>27.426638752776007</v>
      </c>
      <c r="AW200" s="238">
        <v>26.770632795190423</v>
      </c>
      <c r="AX200" s="238">
        <v>6.2930801032775037</v>
      </c>
      <c r="AY200" s="238">
        <v>27.996541974585643</v>
      </c>
      <c r="AZ200" s="237">
        <v>29.247058813216096</v>
      </c>
      <c r="BA200" s="238">
        <v>28.875997615107643</v>
      </c>
      <c r="BB200" s="238">
        <v>28.983504768050235</v>
      </c>
      <c r="BC200" s="238">
        <v>23.97070806085976</v>
      </c>
      <c r="BD200" s="238">
        <v>30.011800653101648</v>
      </c>
      <c r="BE200" s="237">
        <v>34.085162821697395</v>
      </c>
      <c r="BF200" s="238">
        <v>33.73422070795683</v>
      </c>
      <c r="BG200" s="238">
        <v>33.648219706075125</v>
      </c>
      <c r="BH200" s="238">
        <v>32.172827902264267</v>
      </c>
      <c r="BI200" s="239">
        <v>34.301883324417261</v>
      </c>
    </row>
    <row r="201" spans="1:61" x14ac:dyDescent="0.25">
      <c r="A201" s="240" t="s">
        <v>1814</v>
      </c>
      <c r="B201" s="237">
        <v>53.417003340100116</v>
      </c>
      <c r="C201" s="238">
        <v>53.037686906458099</v>
      </c>
      <c r="D201" s="238">
        <v>52.728834175713814</v>
      </c>
      <c r="E201" s="238">
        <v>52.07982870434342</v>
      </c>
      <c r="F201" s="238">
        <v>53.667264669355689</v>
      </c>
      <c r="G201" s="237">
        <v>35.079802600197041</v>
      </c>
      <c r="H201" s="238">
        <v>34.911973393667971</v>
      </c>
      <c r="I201" s="238">
        <v>35.015899632243773</v>
      </c>
      <c r="J201" s="238">
        <v>34.604774050408089</v>
      </c>
      <c r="K201" s="238">
        <v>35.54642253842156</v>
      </c>
      <c r="L201" s="237">
        <v>33.96905998307664</v>
      </c>
      <c r="M201" s="238">
        <v>33.760395084362294</v>
      </c>
      <c r="N201" s="238">
        <v>34.047463698882673</v>
      </c>
      <c r="O201" s="238">
        <v>34.109468363297339</v>
      </c>
      <c r="P201" s="238">
        <v>35.030517381048007</v>
      </c>
      <c r="Q201" s="237">
        <v>34.687148617706917</v>
      </c>
      <c r="R201" s="238">
        <v>34.34171325388774</v>
      </c>
      <c r="S201" s="238">
        <v>34.479665058186818</v>
      </c>
      <c r="T201" s="238">
        <v>34.455365940620659</v>
      </c>
      <c r="U201" s="238">
        <v>35.207599352910847</v>
      </c>
      <c r="V201" s="237">
        <v>35.132241236299443</v>
      </c>
      <c r="W201" s="238">
        <v>35.057720418764838</v>
      </c>
      <c r="X201" s="238">
        <v>35.138144088033066</v>
      </c>
      <c r="Y201" s="238">
        <v>34.967401800759895</v>
      </c>
      <c r="Z201" s="238">
        <v>35.625804539562807</v>
      </c>
      <c r="AA201" s="237">
        <v>36.358744381617349</v>
      </c>
      <c r="AB201" s="238">
        <v>36.288842012884892</v>
      </c>
      <c r="AC201" s="238">
        <v>36.312522144952311</v>
      </c>
      <c r="AD201" s="238">
        <v>36.144296686250286</v>
      </c>
      <c r="AE201" s="238">
        <v>36.718218419038713</v>
      </c>
      <c r="AF201" s="237">
        <v>5.2493216274581682</v>
      </c>
      <c r="AG201" s="238">
        <v>5.1274517338448513</v>
      </c>
      <c r="AH201" s="238">
        <v>5.0500632050057748</v>
      </c>
      <c r="AI201" s="238">
        <v>2.5924008621625496E-3</v>
      </c>
      <c r="AJ201" s="238">
        <v>31.110280134623544</v>
      </c>
      <c r="AK201" s="237">
        <v>16.783287095096373</v>
      </c>
      <c r="AL201" s="238">
        <v>16.516744813462466</v>
      </c>
      <c r="AM201" s="238">
        <v>15.503628354988308</v>
      </c>
      <c r="AN201" s="238">
        <v>0.01</v>
      </c>
      <c r="AO201" s="238">
        <v>28.94242607356508</v>
      </c>
      <c r="AP201" s="237">
        <v>23.263713080624083</v>
      </c>
      <c r="AQ201" s="238">
        <v>23.178967873835997</v>
      </c>
      <c r="AR201" s="238">
        <v>22.826482370263101</v>
      </c>
      <c r="AS201" s="238">
        <v>2.5878030587082876</v>
      </c>
      <c r="AT201" s="238">
        <v>24.207304546086821</v>
      </c>
      <c r="AU201" s="237">
        <v>27.553211895295128</v>
      </c>
      <c r="AV201" s="238">
        <v>27.389276689867046</v>
      </c>
      <c r="AW201" s="238">
        <v>26.740632795190425</v>
      </c>
      <c r="AX201" s="238">
        <v>6.2850557353295118</v>
      </c>
      <c r="AY201" s="238">
        <v>27.960923282857859</v>
      </c>
      <c r="AZ201" s="237">
        <v>29.209491509822659</v>
      </c>
      <c r="BA201" s="238">
        <v>28.843514758467379</v>
      </c>
      <c r="BB201" s="238">
        <v>28.943504768050239</v>
      </c>
      <c r="BC201" s="238">
        <v>23.95070806085976</v>
      </c>
      <c r="BD201" s="238">
        <v>29.971767959328169</v>
      </c>
      <c r="BE201" s="237">
        <v>34.029968029738775</v>
      </c>
      <c r="BF201" s="238">
        <v>33.666491553769397</v>
      </c>
      <c r="BG201" s="238">
        <v>33.59795414945286</v>
      </c>
      <c r="BH201" s="238">
        <v>32.155354742885926</v>
      </c>
      <c r="BI201" s="239">
        <v>34.289699964049014</v>
      </c>
    </row>
    <row r="202" spans="1:61" x14ac:dyDescent="0.25">
      <c r="A202" s="240" t="s">
        <v>1815</v>
      </c>
      <c r="B202" s="237">
        <v>55.138003210223026</v>
      </c>
      <c r="C202" s="238">
        <v>54.335636805865555</v>
      </c>
      <c r="D202" s="238">
        <v>54.68012081513227</v>
      </c>
      <c r="E202" s="238">
        <v>54.143665749661892</v>
      </c>
      <c r="F202" s="238">
        <v>56.100404369807436</v>
      </c>
      <c r="G202" s="237">
        <v>33.201271894304028</v>
      </c>
      <c r="H202" s="238">
        <v>32.905735289544069</v>
      </c>
      <c r="I202" s="238">
        <v>33.837955379780915</v>
      </c>
      <c r="J202" s="238">
        <v>33.481421075120409</v>
      </c>
      <c r="K202" s="238">
        <v>34.316066543990146</v>
      </c>
      <c r="L202" s="237">
        <v>19.882665325048496</v>
      </c>
      <c r="M202" s="238">
        <v>19.816143379603481</v>
      </c>
      <c r="N202" s="238">
        <v>20.412600367098953</v>
      </c>
      <c r="O202" s="238">
        <v>20.749822671432987</v>
      </c>
      <c r="P202" s="238">
        <v>20.187621586424587</v>
      </c>
      <c r="Q202" s="237">
        <v>7.1037773207824513</v>
      </c>
      <c r="R202" s="238">
        <v>6.9978073620932451</v>
      </c>
      <c r="S202" s="238">
        <v>7.0403050308324637</v>
      </c>
      <c r="T202" s="238">
        <v>7.2389311555344813</v>
      </c>
      <c r="U202" s="238">
        <v>7.3056280181829463</v>
      </c>
      <c r="V202" s="237">
        <v>32.377034129233621</v>
      </c>
      <c r="W202" s="238">
        <v>32.560274906099366</v>
      </c>
      <c r="X202" s="238">
        <v>34.645791236746504</v>
      </c>
      <c r="Y202" s="238">
        <v>34.68956302256278</v>
      </c>
      <c r="Z202" s="238">
        <v>32.529712188989265</v>
      </c>
      <c r="AA202" s="237">
        <v>35.9381391351668</v>
      </c>
      <c r="AB202" s="238">
        <v>35.626610851920503</v>
      </c>
      <c r="AC202" s="238">
        <v>36.361979617902449</v>
      </c>
      <c r="AD202" s="238">
        <v>36.459579178630506</v>
      </c>
      <c r="AE202" s="238">
        <v>36.506377043629399</v>
      </c>
      <c r="AF202" s="237">
        <v>4.9107320735385693</v>
      </c>
      <c r="AG202" s="238">
        <v>4.9727887873050669</v>
      </c>
      <c r="AH202" s="238">
        <v>4.9858274505807669</v>
      </c>
      <c r="AI202" s="238">
        <v>2.5924008621625496E-3</v>
      </c>
      <c r="AJ202" s="238">
        <v>21.973750768813492</v>
      </c>
      <c r="AK202" s="237">
        <v>16.311530701881125</v>
      </c>
      <c r="AL202" s="238">
        <v>16.116188910451559</v>
      </c>
      <c r="AM202" s="238">
        <v>15.488148442221288</v>
      </c>
      <c r="AN202" s="238">
        <v>0.01</v>
      </c>
      <c r="AO202" s="238">
        <v>27.542160373538973</v>
      </c>
      <c r="AP202" s="237">
        <v>23.601210662832376</v>
      </c>
      <c r="AQ202" s="238">
        <v>23.541544526559893</v>
      </c>
      <c r="AR202" s="238">
        <v>23.331689628616441</v>
      </c>
      <c r="AS202" s="238">
        <v>2.6470332988184682</v>
      </c>
      <c r="AT202" s="238">
        <v>24.49093665402874</v>
      </c>
      <c r="AU202" s="237">
        <v>27.49534555666742</v>
      </c>
      <c r="AV202" s="238">
        <v>27.295166739105841</v>
      </c>
      <c r="AW202" s="238">
        <v>27.041682689318201</v>
      </c>
      <c r="AX202" s="238">
        <v>6.3947220972853973</v>
      </c>
      <c r="AY202" s="238">
        <v>27.598895879230689</v>
      </c>
      <c r="AZ202" s="237">
        <v>27.817583974004947</v>
      </c>
      <c r="BA202" s="238">
        <v>27.633548632656527</v>
      </c>
      <c r="BB202" s="238">
        <v>27.908226184861764</v>
      </c>
      <c r="BC202" s="238">
        <v>23.720608622852989</v>
      </c>
      <c r="BD202" s="238">
        <v>28.731785621704024</v>
      </c>
      <c r="BE202" s="237">
        <v>30.184580222692176</v>
      </c>
      <c r="BF202" s="238">
        <v>29.884020530379949</v>
      </c>
      <c r="BG202" s="238">
        <v>31.492078817432432</v>
      </c>
      <c r="BH202" s="238">
        <v>31.524402271470798</v>
      </c>
      <c r="BI202" s="239">
        <v>31.159331027768275</v>
      </c>
    </row>
    <row r="203" spans="1:61" x14ac:dyDescent="0.25">
      <c r="A203" s="240" t="s">
        <v>1816</v>
      </c>
      <c r="B203" s="237">
        <v>54.790359519567666</v>
      </c>
      <c r="C203" s="238">
        <v>53.338270205649081</v>
      </c>
      <c r="D203" s="238">
        <v>54.909812731172487</v>
      </c>
      <c r="E203" s="238">
        <v>54.59735606584011</v>
      </c>
      <c r="F203" s="238">
        <v>55.578039007287842</v>
      </c>
      <c r="G203" s="237">
        <v>33.822834390124662</v>
      </c>
      <c r="H203" s="238">
        <v>33.524721916402314</v>
      </c>
      <c r="I203" s="238">
        <v>34.475182801277846</v>
      </c>
      <c r="J203" s="238">
        <v>34.108124974036336</v>
      </c>
      <c r="K203" s="238">
        <v>34.919679285712185</v>
      </c>
      <c r="L203" s="237">
        <v>20.515833653177872</v>
      </c>
      <c r="M203" s="238">
        <v>20.31525311842276</v>
      </c>
      <c r="N203" s="238">
        <v>20.923964340103556</v>
      </c>
      <c r="O203" s="238">
        <v>21.426886539797447</v>
      </c>
      <c r="P203" s="238">
        <v>20.849382481306062</v>
      </c>
      <c r="Q203" s="237">
        <v>7.5096187386928985</v>
      </c>
      <c r="R203" s="238">
        <v>7.398498811344469</v>
      </c>
      <c r="S203" s="238">
        <v>7.4412713186319381</v>
      </c>
      <c r="T203" s="238">
        <v>7.7914654393823168</v>
      </c>
      <c r="U203" s="238">
        <v>7.7211255258525462</v>
      </c>
      <c r="V203" s="237">
        <v>33.194687058746993</v>
      </c>
      <c r="W203" s="238">
        <v>33.396667982653938</v>
      </c>
      <c r="X203" s="238">
        <v>35.29162526108879</v>
      </c>
      <c r="Y203" s="238">
        <v>35.335723057275402</v>
      </c>
      <c r="Z203" s="238">
        <v>33.319407147521176</v>
      </c>
      <c r="AA203" s="237">
        <v>35.846909595892775</v>
      </c>
      <c r="AB203" s="238">
        <v>35.793190278819139</v>
      </c>
      <c r="AC203" s="238">
        <v>37.039708861866004</v>
      </c>
      <c r="AD203" s="238">
        <v>37.142265985524794</v>
      </c>
      <c r="AE203" s="238">
        <v>37.186123646306548</v>
      </c>
      <c r="AF203" s="237">
        <v>5.192442762362786</v>
      </c>
      <c r="AG203" s="238">
        <v>5.2592320076229395</v>
      </c>
      <c r="AH203" s="238">
        <v>5.269699613916111</v>
      </c>
      <c r="AI203" s="238">
        <v>2.5924008621625496E-3</v>
      </c>
      <c r="AJ203" s="238">
        <v>23.671518506916456</v>
      </c>
      <c r="AK203" s="237">
        <v>17.2427415551767</v>
      </c>
      <c r="AL203" s="238">
        <v>17.038149279081246</v>
      </c>
      <c r="AM203" s="238">
        <v>16.371986791888908</v>
      </c>
      <c r="AN203" s="238">
        <v>0.01</v>
      </c>
      <c r="AO203" s="238">
        <v>29.801611038167419</v>
      </c>
      <c r="AP203" s="237">
        <v>24.946787392143559</v>
      </c>
      <c r="AQ203" s="238">
        <v>24.887112864191646</v>
      </c>
      <c r="AR203" s="238">
        <v>24.66502914686415</v>
      </c>
      <c r="AS203" s="238">
        <v>2.9019808540753318</v>
      </c>
      <c r="AT203" s="238">
        <v>26.406278279292227</v>
      </c>
      <c r="AU203" s="237">
        <v>29.066289169240875</v>
      </c>
      <c r="AV203" s="238">
        <v>28.854588198169772</v>
      </c>
      <c r="AW203" s="238">
        <v>28.582171567007137</v>
      </c>
      <c r="AX203" s="238">
        <v>6.7584934442610214</v>
      </c>
      <c r="AY203" s="238">
        <v>29.174081448636784</v>
      </c>
      <c r="AZ203" s="237">
        <v>29.409838553674692</v>
      </c>
      <c r="BA203" s="238">
        <v>29.215997615107643</v>
      </c>
      <c r="BB203" s="238">
        <v>29.500309697674457</v>
      </c>
      <c r="BC203" s="238">
        <v>26.024403424679203</v>
      </c>
      <c r="BD203" s="238">
        <v>30.867137592422782</v>
      </c>
      <c r="BE203" s="237">
        <v>31.089017450881254</v>
      </c>
      <c r="BF203" s="238">
        <v>30.970767630594768</v>
      </c>
      <c r="BG203" s="238">
        <v>32.323560020484855</v>
      </c>
      <c r="BH203" s="238">
        <v>33.092064739040985</v>
      </c>
      <c r="BI203" s="239">
        <v>33.123438703562591</v>
      </c>
    </row>
    <row r="204" spans="1:61" x14ac:dyDescent="0.25">
      <c r="A204" s="240" t="s">
        <v>1817</v>
      </c>
      <c r="B204" s="237">
        <v>53.868817313746362</v>
      </c>
      <c r="C204" s="238">
        <v>51.938668050705985</v>
      </c>
      <c r="D204" s="238">
        <v>53.984878412054236</v>
      </c>
      <c r="E204" s="238">
        <v>53.683084310006237</v>
      </c>
      <c r="F204" s="238">
        <v>54.644007002300853</v>
      </c>
      <c r="G204" s="237">
        <v>34.219730068697622</v>
      </c>
      <c r="H204" s="238">
        <v>33.971203738259625</v>
      </c>
      <c r="I204" s="238">
        <v>34.635105056892904</v>
      </c>
      <c r="J204" s="238">
        <v>34.326813276949437</v>
      </c>
      <c r="K204" s="238">
        <v>34.983102471574973</v>
      </c>
      <c r="L204" s="237">
        <v>20.989941242458958</v>
      </c>
      <c r="M204" s="238">
        <v>20.78168883931248</v>
      </c>
      <c r="N204" s="238">
        <v>21.392272623074337</v>
      </c>
      <c r="O204" s="238">
        <v>21.93485646195419</v>
      </c>
      <c r="P204" s="238">
        <v>21.339209870050308</v>
      </c>
      <c r="Q204" s="237">
        <v>7.9025269391677977</v>
      </c>
      <c r="R204" s="238">
        <v>7.7843401371875052</v>
      </c>
      <c r="S204" s="238">
        <v>7.8318612409684745</v>
      </c>
      <c r="T204" s="238">
        <v>8.1996419412148978</v>
      </c>
      <c r="U204" s="238">
        <v>8.1240638366238773</v>
      </c>
      <c r="V204" s="237">
        <v>33.448034260824059</v>
      </c>
      <c r="W204" s="238">
        <v>33.720888837567124</v>
      </c>
      <c r="X204" s="238">
        <v>35.269932858862859</v>
      </c>
      <c r="Y204" s="238">
        <v>35.306313312011561</v>
      </c>
      <c r="Z204" s="238">
        <v>33.326301152920315</v>
      </c>
      <c r="AA204" s="237">
        <v>35.505538167831112</v>
      </c>
      <c r="AB204" s="238">
        <v>35.45397568613636</v>
      </c>
      <c r="AC204" s="238">
        <v>36.675129518832918</v>
      </c>
      <c r="AD204" s="238">
        <v>36.7804104943054</v>
      </c>
      <c r="AE204" s="238">
        <v>36.714719543487497</v>
      </c>
      <c r="AF204" s="237">
        <v>5.4692437698453009</v>
      </c>
      <c r="AG204" s="238">
        <v>5.538252048976136</v>
      </c>
      <c r="AH204" s="238">
        <v>5.5455491628274665</v>
      </c>
      <c r="AI204" s="238">
        <v>2.5924008621625496E-3</v>
      </c>
      <c r="AJ204" s="238">
        <v>24.904965083452083</v>
      </c>
      <c r="AK204" s="237">
        <v>18.145866082006531</v>
      </c>
      <c r="AL204" s="238">
        <v>17.927014142454652</v>
      </c>
      <c r="AM204" s="238">
        <v>17.227575827990751</v>
      </c>
      <c r="AN204" s="238">
        <v>0.01</v>
      </c>
      <c r="AO204" s="238">
        <v>31.356374568171244</v>
      </c>
      <c r="AP204" s="237">
        <v>26.250128584704992</v>
      </c>
      <c r="AQ204" s="238">
        <v>26.185257854547295</v>
      </c>
      <c r="AR204" s="238">
        <v>25.948368821165207</v>
      </c>
      <c r="AS204" s="238">
        <v>3.0539192960970993</v>
      </c>
      <c r="AT204" s="238">
        <v>27.786812754794507</v>
      </c>
      <c r="AU204" s="237">
        <v>30.584625587880709</v>
      </c>
      <c r="AV204" s="238">
        <v>30.358440374619693</v>
      </c>
      <c r="AW204" s="238">
        <v>30.077808289451724</v>
      </c>
      <c r="AX204" s="238">
        <v>7.1115656339726572</v>
      </c>
      <c r="AY204" s="238">
        <v>30.694466568132587</v>
      </c>
      <c r="AZ204" s="237">
        <v>30.944525829950994</v>
      </c>
      <c r="BA204" s="238">
        <v>30.735929041668683</v>
      </c>
      <c r="BB204" s="238">
        <v>31.042485855890984</v>
      </c>
      <c r="BC204" s="238">
        <v>28.103161982686814</v>
      </c>
      <c r="BD204" s="238">
        <v>32.1</v>
      </c>
      <c r="BE204" s="237">
        <v>31.852045332328448</v>
      </c>
      <c r="BF204" s="238">
        <v>31.728768828601488</v>
      </c>
      <c r="BG204" s="238">
        <v>33.115364225853021</v>
      </c>
      <c r="BH204" s="238">
        <v>33.721876511526858</v>
      </c>
      <c r="BI204" s="239">
        <v>34.039808384665271</v>
      </c>
    </row>
    <row r="205" spans="1:61" x14ac:dyDescent="0.25">
      <c r="A205" s="240" t="s">
        <v>1818</v>
      </c>
      <c r="B205" s="237">
        <v>52.815747428574646</v>
      </c>
      <c r="C205" s="238">
        <v>52.412714745216505</v>
      </c>
      <c r="D205" s="238">
        <v>52.144197451781807</v>
      </c>
      <c r="E205" s="238">
        <v>51.514822482110041</v>
      </c>
      <c r="F205" s="238">
        <v>53.061322393327195</v>
      </c>
      <c r="G205" s="237">
        <v>35.241820702608962</v>
      </c>
      <c r="H205" s="238">
        <v>35.081616735087387</v>
      </c>
      <c r="I205" s="238">
        <v>35.167000665681194</v>
      </c>
      <c r="J205" s="238">
        <v>34.764077278889189</v>
      </c>
      <c r="K205" s="238">
        <v>35.693028050219432</v>
      </c>
      <c r="L205" s="237">
        <v>34.062972568452906</v>
      </c>
      <c r="M205" s="238">
        <v>33.867384958363182</v>
      </c>
      <c r="N205" s="238">
        <v>34.145201199083054</v>
      </c>
      <c r="O205" s="238">
        <v>34.194501642785205</v>
      </c>
      <c r="P205" s="238">
        <v>35.082027941447024</v>
      </c>
      <c r="Q205" s="237">
        <v>34.759926376639527</v>
      </c>
      <c r="R205" s="238">
        <v>34.450341439408852</v>
      </c>
      <c r="S205" s="238">
        <v>34.5473992817914</v>
      </c>
      <c r="T205" s="238">
        <v>34.522685343204799</v>
      </c>
      <c r="U205" s="238">
        <v>35.24660433757164</v>
      </c>
      <c r="V205" s="237">
        <v>35.18725480194162</v>
      </c>
      <c r="W205" s="238">
        <v>35.134637544336549</v>
      </c>
      <c r="X205" s="238">
        <v>35.197623872904749</v>
      </c>
      <c r="Y205" s="238">
        <v>35.027195104398984</v>
      </c>
      <c r="Z205" s="238">
        <v>35.663201756181238</v>
      </c>
      <c r="AA205" s="237">
        <v>36.418806219138858</v>
      </c>
      <c r="AB205" s="238">
        <v>36.358612482405263</v>
      </c>
      <c r="AC205" s="238">
        <v>36.376589483090186</v>
      </c>
      <c r="AD205" s="238">
        <v>36.20861083675188</v>
      </c>
      <c r="AE205" s="238">
        <v>36.769887809565944</v>
      </c>
      <c r="AF205" s="237">
        <v>5.2726075013579825</v>
      </c>
      <c r="AG205" s="238">
        <v>5.1507011359673163</v>
      </c>
      <c r="AH205" s="238">
        <v>5.081031077369631</v>
      </c>
      <c r="AI205" s="238">
        <v>2.5924008621625496E-3</v>
      </c>
      <c r="AJ205" s="238">
        <v>31.248439012556972</v>
      </c>
      <c r="AK205" s="237">
        <v>16.85748952524056</v>
      </c>
      <c r="AL205" s="238">
        <v>16.588297984861171</v>
      </c>
      <c r="AM205" s="238">
        <v>15.570948280958509</v>
      </c>
      <c r="AN205" s="238">
        <v>0.01</v>
      </c>
      <c r="AO205" s="238">
        <v>29.093092896629752</v>
      </c>
      <c r="AP205" s="237">
        <v>23.403713080624083</v>
      </c>
      <c r="AQ205" s="238">
        <v>23.309797938203911</v>
      </c>
      <c r="AR205" s="238">
        <v>22.966482370263101</v>
      </c>
      <c r="AS205" s="238">
        <v>2.6058296535244296</v>
      </c>
      <c r="AT205" s="238">
        <v>24.357689836396514</v>
      </c>
      <c r="AU205" s="237">
        <v>27.761443558539657</v>
      </c>
      <c r="AV205" s="238">
        <v>27.591673344963294</v>
      </c>
      <c r="AW205" s="238">
        <v>26.946288515727016</v>
      </c>
      <c r="AX205" s="238">
        <v>6.3492506789134451</v>
      </c>
      <c r="AY205" s="238">
        <v>28.195713712038817</v>
      </c>
      <c r="AZ205" s="237">
        <v>29.449445369777838</v>
      </c>
      <c r="BA205" s="238">
        <v>29.065997615107648</v>
      </c>
      <c r="BB205" s="238">
        <v>29.180933766580921</v>
      </c>
      <c r="BC205" s="238">
        <v>24.193379420292914</v>
      </c>
      <c r="BD205" s="238">
        <v>30.192322128461381</v>
      </c>
      <c r="BE205" s="237">
        <v>34.200892243859066</v>
      </c>
      <c r="BF205" s="238">
        <v>33.83194986214427</v>
      </c>
      <c r="BG205" s="238">
        <v>33.800820013945234</v>
      </c>
      <c r="BH205" s="238">
        <v>32.380289993227755</v>
      </c>
      <c r="BI205" s="239">
        <v>34.458963269785514</v>
      </c>
    </row>
    <row r="206" spans="1:61" x14ac:dyDescent="0.25">
      <c r="A206" s="240" t="s">
        <v>1819</v>
      </c>
      <c r="B206" s="237">
        <v>52.241482801166626</v>
      </c>
      <c r="C206" s="238">
        <v>51.84726435660518</v>
      </c>
      <c r="D206" s="238">
        <v>50.128188475573715</v>
      </c>
      <c r="E206" s="238">
        <v>45.052112456609763</v>
      </c>
      <c r="F206" s="238">
        <v>53.002037781836805</v>
      </c>
      <c r="G206" s="237">
        <v>35.338380976864521</v>
      </c>
      <c r="H206" s="238">
        <v>35.512773387447901</v>
      </c>
      <c r="I206" s="238">
        <v>34.692815276730855</v>
      </c>
      <c r="J206" s="238">
        <v>32.5575175429598</v>
      </c>
      <c r="K206" s="238">
        <v>35.976204137532633</v>
      </c>
      <c r="L206" s="237">
        <v>34.548398608787409</v>
      </c>
      <c r="M206" s="238">
        <v>34.78690704212908</v>
      </c>
      <c r="N206" s="238">
        <v>34.184642302944809</v>
      </c>
      <c r="O206" s="238">
        <v>33.480985492469948</v>
      </c>
      <c r="P206" s="238">
        <v>36.649320526194629</v>
      </c>
      <c r="Q206" s="237">
        <v>36.140213520465849</v>
      </c>
      <c r="R206" s="238">
        <v>35.747037052739969</v>
      </c>
      <c r="S206" s="238">
        <v>34.635491707819753</v>
      </c>
      <c r="T206" s="238">
        <v>33.888955059495352</v>
      </c>
      <c r="U206" s="238">
        <v>37.80479443251447</v>
      </c>
      <c r="V206" s="237">
        <v>35.562401554836981</v>
      </c>
      <c r="W206" s="238">
        <v>35.369602332574431</v>
      </c>
      <c r="X206" s="238">
        <v>35.054805537615678</v>
      </c>
      <c r="Y206" s="238">
        <v>33.185027760335139</v>
      </c>
      <c r="Z206" s="238">
        <v>36.710989367404423</v>
      </c>
      <c r="AA206" s="237">
        <v>36.299952109002945</v>
      </c>
      <c r="AB206" s="238">
        <v>36.210544513325253</v>
      </c>
      <c r="AC206" s="238">
        <v>35.217084199382271</v>
      </c>
      <c r="AD206" s="238">
        <v>27.957675904180775</v>
      </c>
      <c r="AE206" s="238">
        <v>37.0926699640059</v>
      </c>
      <c r="AF206" s="237">
        <v>31.236270459888384</v>
      </c>
      <c r="AG206" s="238">
        <v>30.643000006227886</v>
      </c>
      <c r="AH206" s="238">
        <v>5.0345372910355861</v>
      </c>
      <c r="AI206" s="238">
        <v>0</v>
      </c>
      <c r="AJ206" s="238">
        <v>32.175799336814805</v>
      </c>
      <c r="AK206" s="237">
        <v>31.031296096165523</v>
      </c>
      <c r="AL206" s="238">
        <v>30.723086491855756</v>
      </c>
      <c r="AM206" s="238">
        <v>15.472668529454268</v>
      </c>
      <c r="AN206" s="238">
        <v>0</v>
      </c>
      <c r="AO206" s="238">
        <v>30.998633964348823</v>
      </c>
      <c r="AP206" s="237">
        <v>32.516308784036234</v>
      </c>
      <c r="AQ206" s="238">
        <v>31.836519046690217</v>
      </c>
      <c r="AR206" s="238">
        <v>22.919531356189427</v>
      </c>
      <c r="AS206" s="238">
        <v>0.2755493779038829</v>
      </c>
      <c r="AT206" s="238">
        <v>31.812294960641715</v>
      </c>
      <c r="AU206" s="237">
        <v>31.734407810620656</v>
      </c>
      <c r="AV206" s="238">
        <v>32.16799939865561</v>
      </c>
      <c r="AW206" s="238">
        <v>26.892718469876321</v>
      </c>
      <c r="AX206" s="238">
        <v>0.67137211831530574</v>
      </c>
      <c r="AY206" s="238">
        <v>31.634809726986248</v>
      </c>
      <c r="AZ206" s="237">
        <v>31.917708061212263</v>
      </c>
      <c r="BA206" s="238">
        <v>31.717245776234204</v>
      </c>
      <c r="BB206" s="238">
        <v>29.351069784982307</v>
      </c>
      <c r="BC206" s="238">
        <v>2.8286837127402711</v>
      </c>
      <c r="BD206" s="238">
        <v>32.108223722137751</v>
      </c>
      <c r="BE206" s="237">
        <v>35.594738960939679</v>
      </c>
      <c r="BF206" s="238">
        <v>34.879195820287663</v>
      </c>
      <c r="BG206" s="238">
        <v>33.686957550655976</v>
      </c>
      <c r="BH206" s="238">
        <v>28.107798640545361</v>
      </c>
      <c r="BI206" s="239">
        <v>37.563641465424269</v>
      </c>
    </row>
    <row r="207" spans="1:61" x14ac:dyDescent="0.25">
      <c r="A207" s="240" t="s">
        <v>1820</v>
      </c>
      <c r="B207" s="237">
        <v>52.778790039556043</v>
      </c>
      <c r="C207" s="238">
        <v>52.386186441714415</v>
      </c>
      <c r="D207" s="238">
        <v>50.152208477805374</v>
      </c>
      <c r="E207" s="238">
        <v>43.545226353628877</v>
      </c>
      <c r="F207" s="238">
        <v>53.454611412956673</v>
      </c>
      <c r="G207" s="237">
        <v>36.194091721660932</v>
      </c>
      <c r="H207" s="238">
        <v>36.005679060148033</v>
      </c>
      <c r="I207" s="238">
        <v>34.656340743931374</v>
      </c>
      <c r="J207" s="238">
        <v>32.651468339588632</v>
      </c>
      <c r="K207" s="238">
        <v>36.828205703574092</v>
      </c>
      <c r="L207" s="237">
        <v>35.359449783419556</v>
      </c>
      <c r="M207" s="238">
        <v>35.260148829151774</v>
      </c>
      <c r="N207" s="238">
        <v>34.150444814927624</v>
      </c>
      <c r="O207" s="238">
        <v>33.494233254725614</v>
      </c>
      <c r="P207" s="238">
        <v>37.508137224021858</v>
      </c>
      <c r="Q207" s="237">
        <v>36.988004720714606</v>
      </c>
      <c r="R207" s="238">
        <v>36.619085643766759</v>
      </c>
      <c r="S207" s="238">
        <v>34.582288574303369</v>
      </c>
      <c r="T207" s="238">
        <v>33.812431480128538</v>
      </c>
      <c r="U207" s="238">
        <v>38.5123117417792</v>
      </c>
      <c r="V207" s="237">
        <v>36.406042203562997</v>
      </c>
      <c r="W207" s="238">
        <v>36.205438028703092</v>
      </c>
      <c r="X207" s="238">
        <v>34.978571521637896</v>
      </c>
      <c r="Y207" s="238">
        <v>32.670479829018241</v>
      </c>
      <c r="Z207" s="238">
        <v>37.576519545069146</v>
      </c>
      <c r="AA207" s="237">
        <v>37.102422413165044</v>
      </c>
      <c r="AB207" s="238">
        <v>37.015365448375526</v>
      </c>
      <c r="AC207" s="238">
        <v>35.209586481866388</v>
      </c>
      <c r="AD207" s="238">
        <v>25.808407511316055</v>
      </c>
      <c r="AE207" s="238">
        <v>37.907475930532755</v>
      </c>
      <c r="AF207" s="237">
        <v>30.856448830222124</v>
      </c>
      <c r="AG207" s="238">
        <v>30.302878250959093</v>
      </c>
      <c r="AH207" s="238">
        <v>5.0578051730967388</v>
      </c>
      <c r="AI207" s="238">
        <v>0</v>
      </c>
      <c r="AJ207" s="238">
        <v>32.92786443669371</v>
      </c>
      <c r="AK207" s="237">
        <v>30.658225908053286</v>
      </c>
      <c r="AL207" s="238">
        <v>30.352327327465424</v>
      </c>
      <c r="AM207" s="238">
        <v>15.563208324575001</v>
      </c>
      <c r="AN207" s="238">
        <v>0</v>
      </c>
      <c r="AO207" s="238">
        <v>31.76590707688349</v>
      </c>
      <c r="AP207" s="237">
        <v>32.128906483728301</v>
      </c>
      <c r="AQ207" s="238">
        <v>31.458719952609034</v>
      </c>
      <c r="AR207" s="238">
        <v>23.076896730916431</v>
      </c>
      <c r="AS207" s="238">
        <v>7.7256834926322307E-3</v>
      </c>
      <c r="AT207" s="238">
        <v>32.610089068847564</v>
      </c>
      <c r="AU207" s="237">
        <v>32.295760999386687</v>
      </c>
      <c r="AV207" s="238">
        <v>32.082575450859444</v>
      </c>
      <c r="AW207" s="238">
        <v>27.579319791397349</v>
      </c>
      <c r="AX207" s="238">
        <v>1.8723525211980639E-2</v>
      </c>
      <c r="AY207" s="238">
        <v>32.448844864608603</v>
      </c>
      <c r="AZ207" s="237">
        <v>32.717427670585209</v>
      </c>
      <c r="BA207" s="238">
        <v>32.537050299123415</v>
      </c>
      <c r="BB207" s="238">
        <v>29.371069784982303</v>
      </c>
      <c r="BC207" s="238">
        <v>0.32719214263873225</v>
      </c>
      <c r="BD207" s="238">
        <v>32.840267585961406</v>
      </c>
      <c r="BE207" s="237">
        <v>36.434568528871793</v>
      </c>
      <c r="BF207" s="238">
        <v>35.702600255178261</v>
      </c>
      <c r="BG207" s="238">
        <v>33.678781867615854</v>
      </c>
      <c r="BH207" s="238">
        <v>26.18</v>
      </c>
      <c r="BI207" s="239">
        <v>38.382528137239895</v>
      </c>
    </row>
    <row r="208" spans="1:61" x14ac:dyDescent="0.25">
      <c r="A208" s="240" t="s">
        <v>1821</v>
      </c>
      <c r="B208" s="237">
        <v>53.298890482549886</v>
      </c>
      <c r="C208" s="238">
        <v>52.893015406864755</v>
      </c>
      <c r="D208" s="238">
        <v>50.091535113421742</v>
      </c>
      <c r="E208" s="238">
        <v>44.903955230067716</v>
      </c>
      <c r="F208" s="238">
        <v>54.029897375734322</v>
      </c>
      <c r="G208" s="237">
        <v>36.691376746231882</v>
      </c>
      <c r="H208" s="238">
        <v>36.497670538657708</v>
      </c>
      <c r="I208" s="238">
        <v>34.927512489680311</v>
      </c>
      <c r="J208" s="238">
        <v>32.356127798035331</v>
      </c>
      <c r="K208" s="238">
        <v>37.340389948253822</v>
      </c>
      <c r="L208" s="237">
        <v>35.840564116851191</v>
      </c>
      <c r="M208" s="238">
        <v>35.718583385662036</v>
      </c>
      <c r="N208" s="238">
        <v>34.37931774899409</v>
      </c>
      <c r="O208" s="238">
        <v>33.608013758845445</v>
      </c>
      <c r="P208" s="238">
        <v>37.972408996205822</v>
      </c>
      <c r="Q208" s="237">
        <v>37.496484466870193</v>
      </c>
      <c r="R208" s="238">
        <v>37.110134749625232</v>
      </c>
      <c r="S208" s="238">
        <v>34.79228857430337</v>
      </c>
      <c r="T208" s="238">
        <v>34.06474374978378</v>
      </c>
      <c r="U208" s="238">
        <v>39.020615271785786</v>
      </c>
      <c r="V208" s="237">
        <v>36.813797684895633</v>
      </c>
      <c r="W208" s="238">
        <v>36.620945809932941</v>
      </c>
      <c r="X208" s="238">
        <v>35.209889218732279</v>
      </c>
      <c r="Y208" s="238">
        <v>33.022198125195565</v>
      </c>
      <c r="Z208" s="238">
        <v>37.996519545069148</v>
      </c>
      <c r="AA208" s="237">
        <v>37.609126766175663</v>
      </c>
      <c r="AB208" s="238">
        <v>37.514898733802326</v>
      </c>
      <c r="AC208" s="238">
        <v>35.250265593737254</v>
      </c>
      <c r="AD208" s="238">
        <v>28.694737958322982</v>
      </c>
      <c r="AE208" s="238">
        <v>38.44010395034811</v>
      </c>
      <c r="AF208" s="237">
        <v>31.356163926414325</v>
      </c>
      <c r="AG208" s="238">
        <v>30.752578845099894</v>
      </c>
      <c r="AH208" s="238">
        <v>5.013934020581277</v>
      </c>
      <c r="AI208" s="238">
        <v>0</v>
      </c>
      <c r="AJ208" s="238">
        <v>33.457038759660314</v>
      </c>
      <c r="AK208" s="237">
        <v>31.12552771115671</v>
      </c>
      <c r="AL208" s="238">
        <v>30.809921301363357</v>
      </c>
      <c r="AM208" s="238">
        <v>15.446738148335477</v>
      </c>
      <c r="AN208" s="238">
        <v>0</v>
      </c>
      <c r="AO208" s="238">
        <v>32.277423878947943</v>
      </c>
      <c r="AP208" s="237">
        <v>32.578477350990525</v>
      </c>
      <c r="AQ208" s="238">
        <v>31.893551721895928</v>
      </c>
      <c r="AR208" s="238">
        <v>22.847249411483812</v>
      </c>
      <c r="AS208" s="238">
        <v>0</v>
      </c>
      <c r="AT208" s="238">
        <v>33.105334224408196</v>
      </c>
      <c r="AU208" s="237">
        <v>32.806628754120958</v>
      </c>
      <c r="AV208" s="238">
        <v>32.58089570544842</v>
      </c>
      <c r="AW208" s="238">
        <v>27.881447356794315</v>
      </c>
      <c r="AX208" s="238">
        <v>0</v>
      </c>
      <c r="AY208" s="238">
        <v>32.969315020868777</v>
      </c>
      <c r="AZ208" s="237">
        <v>33.255190711211235</v>
      </c>
      <c r="BA208" s="238">
        <v>33.069425695502801</v>
      </c>
      <c r="BB208" s="238">
        <v>29.661205445843766</v>
      </c>
      <c r="BC208" s="238">
        <v>0.3009148068873167</v>
      </c>
      <c r="BD208" s="238">
        <v>33.400489207185664</v>
      </c>
      <c r="BE208" s="237">
        <v>37.007653136076101</v>
      </c>
      <c r="BF208" s="238">
        <v>36.266964893871616</v>
      </c>
      <c r="BG208" s="238">
        <v>33.797631012761229</v>
      </c>
      <c r="BH208" s="238">
        <v>27.366947726292022</v>
      </c>
      <c r="BI208" s="239">
        <v>38.92282693468789</v>
      </c>
    </row>
    <row r="209" spans="1:61" x14ac:dyDescent="0.25">
      <c r="A209" s="240" t="s">
        <v>1822</v>
      </c>
      <c r="B209" s="237">
        <v>53.089936783734871</v>
      </c>
      <c r="C209" s="238">
        <v>52.689889760962757</v>
      </c>
      <c r="D209" s="238">
        <v>50.358218032590415</v>
      </c>
      <c r="E209" s="238">
        <v>45.795723236231332</v>
      </c>
      <c r="F209" s="238">
        <v>53.818724892047058</v>
      </c>
      <c r="G209" s="237">
        <v>36.42209593891959</v>
      </c>
      <c r="H209" s="238">
        <v>36.223504789450764</v>
      </c>
      <c r="I209" s="238">
        <v>34.91470985762907</v>
      </c>
      <c r="J209" s="238">
        <v>32.6801220567801</v>
      </c>
      <c r="K209" s="238">
        <v>37.078071450396081</v>
      </c>
      <c r="L209" s="237">
        <v>35.58173883791958</v>
      </c>
      <c r="M209" s="238">
        <v>35.4574077252948</v>
      </c>
      <c r="N209" s="238">
        <v>34.363088031612193</v>
      </c>
      <c r="O209" s="238">
        <v>33.745431544799757</v>
      </c>
      <c r="P209" s="238">
        <v>37.75743013434203</v>
      </c>
      <c r="Q209" s="237">
        <v>37.237179090343737</v>
      </c>
      <c r="R209" s="238">
        <v>36.85268487757606</v>
      </c>
      <c r="S209" s="238">
        <v>34.826805430403638</v>
      </c>
      <c r="T209" s="238">
        <v>34.105112077544405</v>
      </c>
      <c r="U209" s="238">
        <v>38.803496809465209</v>
      </c>
      <c r="V209" s="237">
        <v>36.603435574658342</v>
      </c>
      <c r="W209" s="238">
        <v>36.408012052986955</v>
      </c>
      <c r="X209" s="238">
        <v>35.249889218732278</v>
      </c>
      <c r="Y209" s="238">
        <v>33.576225936054215</v>
      </c>
      <c r="Z209" s="238">
        <v>37.776519545069149</v>
      </c>
      <c r="AA209" s="237">
        <v>37.404004540798049</v>
      </c>
      <c r="AB209" s="238">
        <v>37.30745811166171</v>
      </c>
      <c r="AC209" s="238">
        <v>35.456619835272633</v>
      </c>
      <c r="AD209" s="238">
        <v>29.579961197766306</v>
      </c>
      <c r="AE209" s="238">
        <v>38.232306705394421</v>
      </c>
      <c r="AF209" s="237">
        <v>30.981053661250936</v>
      </c>
      <c r="AG209" s="238">
        <v>30.377711717154099</v>
      </c>
      <c r="AH209" s="238">
        <v>5.0551825392781566</v>
      </c>
      <c r="AI209" s="238">
        <v>0</v>
      </c>
      <c r="AJ209" s="238">
        <v>33.122820313484894</v>
      </c>
      <c r="AK209" s="237">
        <v>30.742845782645134</v>
      </c>
      <c r="AL209" s="238">
        <v>30.434593983095279</v>
      </c>
      <c r="AM209" s="238">
        <v>15.557808049672875</v>
      </c>
      <c r="AN209" s="238">
        <v>0</v>
      </c>
      <c r="AO209" s="238">
        <v>31.907373989246377</v>
      </c>
      <c r="AP209" s="237">
        <v>32.171094217667353</v>
      </c>
      <c r="AQ209" s="238">
        <v>31.498344205803953</v>
      </c>
      <c r="AR209" s="238">
        <v>23.004676622350118</v>
      </c>
      <c r="AS209" s="238">
        <v>-2.5752278308774105E-3</v>
      </c>
      <c r="AT209" s="238">
        <v>32.720162693982658</v>
      </c>
      <c r="AU209" s="237">
        <v>32.419646029498246</v>
      </c>
      <c r="AV209" s="238">
        <v>32.188367558363147</v>
      </c>
      <c r="AW209" s="238">
        <v>27.721045574148196</v>
      </c>
      <c r="AX209" s="238">
        <v>-1.0699157263988937E-2</v>
      </c>
      <c r="AY209" s="238">
        <v>32.581505675004877</v>
      </c>
      <c r="AZ209" s="237">
        <v>32.870241848056359</v>
      </c>
      <c r="BA209" s="238">
        <v>32.684426108033129</v>
      </c>
      <c r="BB209" s="238">
        <v>29.516156088308961</v>
      </c>
      <c r="BC209" s="238">
        <v>0.27881881886525872</v>
      </c>
      <c r="BD209" s="238">
        <v>33.01547541389543</v>
      </c>
      <c r="BE209" s="237">
        <v>36.715684832766293</v>
      </c>
      <c r="BF209" s="238">
        <v>35.964672594392589</v>
      </c>
      <c r="BG209" s="238">
        <v>33.881012895606354</v>
      </c>
      <c r="BH209" s="238">
        <v>28.136207492395446</v>
      </c>
      <c r="BI209" s="239">
        <v>38.648079434485773</v>
      </c>
    </row>
    <row r="210" spans="1:61" x14ac:dyDescent="0.25">
      <c r="A210" s="240" t="s">
        <v>1823</v>
      </c>
      <c r="B210" s="237">
        <v>53.44899178668534</v>
      </c>
      <c r="C210" s="238">
        <v>53.040988405867992</v>
      </c>
      <c r="D210" s="238">
        <v>51.26994096862046</v>
      </c>
      <c r="E210" s="238">
        <v>48.507077212640425</v>
      </c>
      <c r="F210" s="238">
        <v>54.31806884982803</v>
      </c>
      <c r="G210" s="237">
        <v>36.360801249426032</v>
      </c>
      <c r="H210" s="238">
        <v>36.151238461777695</v>
      </c>
      <c r="I210" s="238">
        <v>35.261211784515076</v>
      </c>
      <c r="J210" s="238">
        <v>33.445864965202333</v>
      </c>
      <c r="K210" s="238">
        <v>37.025612097228191</v>
      </c>
      <c r="L210" s="237">
        <v>35.61525901479979</v>
      </c>
      <c r="M210" s="238">
        <v>35.473057679382272</v>
      </c>
      <c r="N210" s="238">
        <v>34.867158509802671</v>
      </c>
      <c r="O210" s="238">
        <v>34.374816061237588</v>
      </c>
      <c r="P210" s="238">
        <v>37.916894085849059</v>
      </c>
      <c r="Q210" s="237">
        <v>37.241696531546808</v>
      </c>
      <c r="R210" s="238">
        <v>36.710117275631809</v>
      </c>
      <c r="S210" s="238">
        <v>35.363243592548756</v>
      </c>
      <c r="T210" s="238">
        <v>34.739312585091469</v>
      </c>
      <c r="U210" s="238">
        <v>38.87844872688818</v>
      </c>
      <c r="V210" s="237">
        <v>36.823797684895638</v>
      </c>
      <c r="W210" s="238">
        <v>36.630945809932946</v>
      </c>
      <c r="X210" s="238">
        <v>35.891206915826665</v>
      </c>
      <c r="Y210" s="238">
        <v>35.018925997489106</v>
      </c>
      <c r="Z210" s="238">
        <v>37.999101589529182</v>
      </c>
      <c r="AA210" s="237">
        <v>37.683562192131959</v>
      </c>
      <c r="AB210" s="238">
        <v>37.582224754375112</v>
      </c>
      <c r="AC210" s="238">
        <v>36.305118907709939</v>
      </c>
      <c r="AD210" s="238">
        <v>32.780873892091265</v>
      </c>
      <c r="AE210" s="238">
        <v>38.529823983151864</v>
      </c>
      <c r="AF210" s="237">
        <v>30.505879022606528</v>
      </c>
      <c r="AG210" s="238">
        <v>29.885306100842012</v>
      </c>
      <c r="AH210" s="238">
        <v>5.0913117237026553</v>
      </c>
      <c r="AI210" s="238">
        <v>0</v>
      </c>
      <c r="AJ210" s="238">
        <v>32.999911524370916</v>
      </c>
      <c r="AK210" s="237">
        <v>30.245155719941057</v>
      </c>
      <c r="AL210" s="238">
        <v>29.941568163075107</v>
      </c>
      <c r="AM210" s="238">
        <v>15.674278225912397</v>
      </c>
      <c r="AN210" s="238">
        <v>0</v>
      </c>
      <c r="AO210" s="238">
        <v>31.686588448746232</v>
      </c>
      <c r="AP210" s="237">
        <v>31.638477350990524</v>
      </c>
      <c r="AQ210" s="238">
        <v>30.970545111722764</v>
      </c>
      <c r="AR210" s="238">
        <v>23.144676622350115</v>
      </c>
      <c r="AS210" s="238">
        <v>2.1761258789441471</v>
      </c>
      <c r="AT210" s="238">
        <v>32.56536562008467</v>
      </c>
      <c r="AU210" s="237">
        <v>31.922634407319403</v>
      </c>
      <c r="AV210" s="238">
        <v>31.678477348368929</v>
      </c>
      <c r="AW210" s="238">
        <v>27.713196113982008</v>
      </c>
      <c r="AX210" s="238">
        <v>5.2265383234585956</v>
      </c>
      <c r="AY210" s="238">
        <v>32.189015347146693</v>
      </c>
      <c r="AZ210" s="237">
        <v>32.638589835748455</v>
      </c>
      <c r="BA210" s="238">
        <v>32.291605630338573</v>
      </c>
      <c r="BB210" s="238">
        <v>29.718727089778277</v>
      </c>
      <c r="BC210" s="238">
        <v>20.134035170443163</v>
      </c>
      <c r="BD210" s="238">
        <v>32.911434773020098</v>
      </c>
      <c r="BE210" s="237">
        <v>36.602815957773501</v>
      </c>
      <c r="BF210" s="238">
        <v>35.847594371350922</v>
      </c>
      <c r="BG210" s="238">
        <v>34.415483693485605</v>
      </c>
      <c r="BH210" s="238">
        <v>30.166202305142434</v>
      </c>
      <c r="BI210" s="239">
        <v>38.774351308254793</v>
      </c>
    </row>
    <row r="211" spans="1:61" x14ac:dyDescent="0.25">
      <c r="A211" s="240" t="s">
        <v>1824</v>
      </c>
      <c r="B211" s="237">
        <v>55.088849331274112</v>
      </c>
      <c r="C211" s="238">
        <v>54.526383086387298</v>
      </c>
      <c r="D211" s="238">
        <v>54.026766482210824</v>
      </c>
      <c r="E211" s="238">
        <v>52.921338358017096</v>
      </c>
      <c r="F211" s="238">
        <v>55.873969338556506</v>
      </c>
      <c r="G211" s="237">
        <v>36.234945248451226</v>
      </c>
      <c r="H211" s="238">
        <v>36.05550595571313</v>
      </c>
      <c r="I211" s="238">
        <v>36.014182827382996</v>
      </c>
      <c r="J211" s="238">
        <v>35.268025260844759</v>
      </c>
      <c r="K211" s="238">
        <v>36.617590683526991</v>
      </c>
      <c r="L211" s="237">
        <v>35.241893207983914</v>
      </c>
      <c r="M211" s="238">
        <v>35.122856989589998</v>
      </c>
      <c r="N211" s="238">
        <v>35.316353176447954</v>
      </c>
      <c r="O211" s="238">
        <v>35.362519356945569</v>
      </c>
      <c r="P211" s="238">
        <v>37.749127234338076</v>
      </c>
      <c r="Q211" s="237">
        <v>36.501721548507454</v>
      </c>
      <c r="R211" s="238">
        <v>35.954309201859452</v>
      </c>
      <c r="S211" s="238">
        <v>35.890451299763079</v>
      </c>
      <c r="T211" s="238">
        <v>35.863171595272938</v>
      </c>
      <c r="U211" s="238">
        <v>38.517916674769175</v>
      </c>
      <c r="V211" s="237">
        <v>37.295544569972833</v>
      </c>
      <c r="W211" s="238">
        <v>37.22474022255269</v>
      </c>
      <c r="X211" s="238">
        <v>37.192233906595959</v>
      </c>
      <c r="Y211" s="238">
        <v>37.044300446772198</v>
      </c>
      <c r="Z211" s="238">
        <v>37.996198501106143</v>
      </c>
      <c r="AA211" s="237">
        <v>38.364405629756945</v>
      </c>
      <c r="AB211" s="238">
        <v>38.294079532116342</v>
      </c>
      <c r="AC211" s="238">
        <v>38.296003273179359</v>
      </c>
      <c r="AD211" s="238">
        <v>37.974400099721521</v>
      </c>
      <c r="AE211" s="238">
        <v>38.866511292440848</v>
      </c>
      <c r="AF211" s="237">
        <v>24.714037010703397</v>
      </c>
      <c r="AG211" s="238">
        <v>24.18301566937372</v>
      </c>
      <c r="AH211" s="238">
        <v>5.2229251812490425</v>
      </c>
      <c r="AI211" s="238">
        <v>4.8879831518145985E-3</v>
      </c>
      <c r="AJ211" s="238">
        <v>32.409737266347562</v>
      </c>
      <c r="AK211" s="237">
        <v>26.838157265871068</v>
      </c>
      <c r="AL211" s="238">
        <v>26.516921954375029</v>
      </c>
      <c r="AM211" s="238">
        <v>16.141677313513231</v>
      </c>
      <c r="AN211" s="238">
        <v>0.01</v>
      </c>
      <c r="AO211" s="238">
        <v>30.752421400544115</v>
      </c>
      <c r="AP211" s="237">
        <v>29.222128169262955</v>
      </c>
      <c r="AQ211" s="238">
        <v>28.458403271132692</v>
      </c>
      <c r="AR211" s="238">
        <v>23.807311091569765</v>
      </c>
      <c r="AS211" s="238">
        <v>2.6135553370170617</v>
      </c>
      <c r="AT211" s="238">
        <v>30.39619077978265</v>
      </c>
      <c r="AU211" s="237">
        <v>30.532710166915312</v>
      </c>
      <c r="AV211" s="238">
        <v>30.591599248617207</v>
      </c>
      <c r="AW211" s="238">
        <v>27.917059345719462</v>
      </c>
      <c r="AX211" s="238">
        <v>6.2556330528535424</v>
      </c>
      <c r="AY211" s="238">
        <v>30.596592431467695</v>
      </c>
      <c r="AZ211" s="237">
        <v>32.057410605489466</v>
      </c>
      <c r="BA211" s="238">
        <v>31.617792277743444</v>
      </c>
      <c r="BB211" s="238">
        <v>30.211390379111496</v>
      </c>
      <c r="BC211" s="238">
        <v>24.048923790343842</v>
      </c>
      <c r="BD211" s="238">
        <v>32.920605608626502</v>
      </c>
      <c r="BE211" s="237">
        <v>36.841238820801586</v>
      </c>
      <c r="BF211" s="238">
        <v>36.040396588371401</v>
      </c>
      <c r="BG211" s="238">
        <v>35.551132393100247</v>
      </c>
      <c r="BH211" s="238">
        <v>32.849537485107504</v>
      </c>
      <c r="BI211" s="239">
        <v>38.722018054621429</v>
      </c>
    </row>
    <row r="212" spans="1:61" x14ac:dyDescent="0.25">
      <c r="A212" s="240" t="s">
        <v>1825</v>
      </c>
      <c r="B212" s="237">
        <v>54.650361834768098</v>
      </c>
      <c r="C212" s="238">
        <v>54.069446267068628</v>
      </c>
      <c r="D212" s="238">
        <v>53.653538733660369</v>
      </c>
      <c r="E212" s="238">
        <v>52.534110940830168</v>
      </c>
      <c r="F212" s="238">
        <v>55.341567725529941</v>
      </c>
      <c r="G212" s="237">
        <v>36.240280169819705</v>
      </c>
      <c r="H212" s="238">
        <v>36.050816119300862</v>
      </c>
      <c r="I212" s="238">
        <v>36.071771364613824</v>
      </c>
      <c r="J212" s="238">
        <v>35.279887892072544</v>
      </c>
      <c r="K212" s="238">
        <v>36.984564598227834</v>
      </c>
      <c r="L212" s="237">
        <v>35.616983952448628</v>
      </c>
      <c r="M212" s="238">
        <v>35.437068461725367</v>
      </c>
      <c r="N212" s="238">
        <v>35.764820129526619</v>
      </c>
      <c r="O212" s="238">
        <v>35.807099757030656</v>
      </c>
      <c r="P212" s="238">
        <v>38.070932457177094</v>
      </c>
      <c r="Q212" s="237">
        <v>36.990713492198104</v>
      </c>
      <c r="R212" s="238">
        <v>36.338325101073579</v>
      </c>
      <c r="S212" s="238">
        <v>36.296226612930418</v>
      </c>
      <c r="T212" s="238">
        <v>36.1177911812171</v>
      </c>
      <c r="U212" s="238">
        <v>38.955589061341058</v>
      </c>
      <c r="V212" s="237">
        <v>37.113923686424449</v>
      </c>
      <c r="W212" s="238">
        <v>36.960947994575847</v>
      </c>
      <c r="X212" s="238">
        <v>36.956898333616166</v>
      </c>
      <c r="Y212" s="238">
        <v>36.599398197032357</v>
      </c>
      <c r="Z212" s="238">
        <v>38.540109766199848</v>
      </c>
      <c r="AA212" s="237">
        <v>38.155415310548065</v>
      </c>
      <c r="AB212" s="238">
        <v>38.057878998078031</v>
      </c>
      <c r="AC212" s="238">
        <v>38.067701125701738</v>
      </c>
      <c r="AD212" s="238">
        <v>37.628349396693437</v>
      </c>
      <c r="AE212" s="238">
        <v>39.11025258505785</v>
      </c>
      <c r="AF212" s="237">
        <v>10.592289623253944</v>
      </c>
      <c r="AG212" s="238">
        <v>10.373378693139356</v>
      </c>
      <c r="AH212" s="238">
        <v>5.1713120606426157</v>
      </c>
      <c r="AI212" s="238">
        <v>2.5924008621625496E-3</v>
      </c>
      <c r="AJ212" s="238">
        <v>32.469996151157325</v>
      </c>
      <c r="AK212" s="237">
        <v>19.825194772733845</v>
      </c>
      <c r="AL212" s="238">
        <v>19.630009733859428</v>
      </c>
      <c r="AM212" s="238">
        <v>15.790377571665045</v>
      </c>
      <c r="AN212" s="238">
        <v>7.7386681474169135E-3</v>
      </c>
      <c r="AO212" s="238">
        <v>30.402617024174841</v>
      </c>
      <c r="AP212" s="237">
        <v>25.34132575915962</v>
      </c>
      <c r="AQ212" s="238">
        <v>25.109318408068024</v>
      </c>
      <c r="AR212" s="238">
        <v>23.18689673091643</v>
      </c>
      <c r="AS212" s="238">
        <v>2.5697764638921456</v>
      </c>
      <c r="AT212" s="238">
        <v>26.602355076986726</v>
      </c>
      <c r="AU212" s="237">
        <v>28.972559054731327</v>
      </c>
      <c r="AV212" s="238">
        <v>28.65162485040814</v>
      </c>
      <c r="AW212" s="238">
        <v>27.202276015604291</v>
      </c>
      <c r="AX212" s="238">
        <v>6.1464595646363671</v>
      </c>
      <c r="AY212" s="238">
        <v>29.186898221738844</v>
      </c>
      <c r="AZ212" s="237">
        <v>30.500843991712909</v>
      </c>
      <c r="BA212" s="238">
        <v>30.203239094799471</v>
      </c>
      <c r="BB212" s="238">
        <v>29.551377694957157</v>
      </c>
      <c r="BC212" s="238">
        <v>23.559475391444629</v>
      </c>
      <c r="BD212" s="238">
        <v>29.820299119009206</v>
      </c>
      <c r="BE212" s="237">
        <v>35.881570083130718</v>
      </c>
      <c r="BF212" s="238">
        <v>35.214146349407294</v>
      </c>
      <c r="BG212" s="238">
        <v>34.886272950282411</v>
      </c>
      <c r="BH212" s="238">
        <v>32.509448744404175</v>
      </c>
      <c r="BI212" s="239">
        <v>34.871944346491858</v>
      </c>
    </row>
    <row r="213" spans="1:61" x14ac:dyDescent="0.25">
      <c r="A213" s="240" t="s">
        <v>1826</v>
      </c>
      <c r="B213" s="237">
        <v>62.295415522007104</v>
      </c>
      <c r="C213" s="238">
        <v>60.719871981459178</v>
      </c>
      <c r="D213" s="238">
        <v>153.14062235042752</v>
      </c>
      <c r="E213" s="238">
        <v>176.31941614012169</v>
      </c>
      <c r="F213" s="238">
        <v>164.53423126177896</v>
      </c>
      <c r="G213" s="237">
        <v>29.736921059396771</v>
      </c>
      <c r="H213" s="238">
        <v>29.513117248242832</v>
      </c>
      <c r="I213" s="238">
        <v>31.213667789187902</v>
      </c>
      <c r="J213" s="238">
        <v>31.16922193783472</v>
      </c>
      <c r="K213" s="238">
        <v>31.052695988517005</v>
      </c>
      <c r="L213" s="237">
        <v>8.0531026352720119</v>
      </c>
      <c r="M213" s="238">
        <v>7.3788183599604951</v>
      </c>
      <c r="N213" s="238">
        <v>18.014595798400151</v>
      </c>
      <c r="O213" s="238">
        <v>18.704743968144754</v>
      </c>
      <c r="P213" s="238">
        <v>17.8000031016085</v>
      </c>
      <c r="Q213" s="237">
        <v>4.30232329828132</v>
      </c>
      <c r="R213" s="238">
        <v>4.2198566345149224</v>
      </c>
      <c r="S213" s="238">
        <v>4.292889013321914</v>
      </c>
      <c r="T213" s="238">
        <v>4.4186835930424948</v>
      </c>
      <c r="U213" s="238">
        <v>4.4210018862630607</v>
      </c>
      <c r="V213" s="237">
        <v>29.130210382041014</v>
      </c>
      <c r="W213" s="238">
        <v>29.125363922495115</v>
      </c>
      <c r="X213" s="238">
        <v>32.661181355868131</v>
      </c>
      <c r="Y213" s="238">
        <v>32.734146269390521</v>
      </c>
      <c r="Z213" s="238">
        <v>30.624854008907604</v>
      </c>
      <c r="AA213" s="237">
        <v>33.774839800823415</v>
      </c>
      <c r="AB213" s="238">
        <v>33.618409513551264</v>
      </c>
      <c r="AC213" s="238">
        <v>34.538672662639136</v>
      </c>
      <c r="AD213" s="238">
        <v>34.73724237957024</v>
      </c>
      <c r="AE213" s="238">
        <v>34.638731966248926</v>
      </c>
      <c r="AF213" s="237">
        <v>5.2128142531395518</v>
      </c>
      <c r="AG213" s="238">
        <v>5.2795650752329228</v>
      </c>
      <c r="AH213" s="238">
        <v>5.4964747204631008</v>
      </c>
      <c r="AI213" s="238">
        <v>23.695138211229825</v>
      </c>
      <c r="AJ213" s="238">
        <v>23.739048896537764</v>
      </c>
      <c r="AK213" s="237">
        <v>17.16208031612102</v>
      </c>
      <c r="AL213" s="238">
        <v>16.873666691192931</v>
      </c>
      <c r="AM213" s="238">
        <v>16.565956467261355</v>
      </c>
      <c r="AN213" s="238">
        <v>7.1139730873642666</v>
      </c>
      <c r="AO213" s="238">
        <v>28.395264716232219</v>
      </c>
      <c r="AP213" s="237">
        <v>25.711959119424755</v>
      </c>
      <c r="AQ213" s="238">
        <v>25.455948794636733</v>
      </c>
      <c r="AR213" s="238">
        <v>25.854159149446833</v>
      </c>
      <c r="AS213" s="238">
        <v>27.994535858531954</v>
      </c>
      <c r="AT213" s="238">
        <v>26.978757619314269</v>
      </c>
      <c r="AU213" s="237">
        <v>28.212037565419493</v>
      </c>
      <c r="AV213" s="238">
        <v>27.989223223801336</v>
      </c>
      <c r="AW213" s="238">
        <v>28.167217581335073</v>
      </c>
      <c r="AX213" s="238">
        <v>28.215809152993174</v>
      </c>
      <c r="AY213" s="238">
        <v>28.291012855907859</v>
      </c>
      <c r="AZ213" s="237">
        <v>26.608743465441716</v>
      </c>
      <c r="BA213" s="238">
        <v>25.988048311194209</v>
      </c>
      <c r="BB213" s="238">
        <v>26.715614245071485</v>
      </c>
      <c r="BC213" s="238">
        <v>24.566494916755417</v>
      </c>
      <c r="BD213" s="238">
        <v>26.803527193868273</v>
      </c>
      <c r="BE213" s="237">
        <v>28.005065945368937</v>
      </c>
      <c r="BF213" s="238">
        <v>27.917525988674161</v>
      </c>
      <c r="BG213" s="238">
        <v>29.43878206171437</v>
      </c>
      <c r="BH213" s="238">
        <v>30.042939879434289</v>
      </c>
      <c r="BI213" s="239">
        <v>29.115321099102605</v>
      </c>
    </row>
    <row r="214" spans="1:61" x14ac:dyDescent="0.25">
      <c r="A214" s="240" t="s">
        <v>1827</v>
      </c>
      <c r="B214" s="237">
        <v>54.913965768914764</v>
      </c>
      <c r="C214" s="238">
        <v>54.236299065620578</v>
      </c>
      <c r="D214" s="238">
        <v>135.51312027374956</v>
      </c>
      <c r="E214" s="238">
        <v>156.58000000000004</v>
      </c>
      <c r="F214" s="238">
        <v>143.82567147651366</v>
      </c>
      <c r="G214" s="237">
        <v>33.126690358407544</v>
      </c>
      <c r="H214" s="238">
        <v>32.85469566772408</v>
      </c>
      <c r="I214" s="238">
        <v>33.695359794160929</v>
      </c>
      <c r="J214" s="238">
        <v>33.341396073700359</v>
      </c>
      <c r="K214" s="238">
        <v>34.163495671771862</v>
      </c>
      <c r="L214" s="237">
        <v>9.0350367290202982</v>
      </c>
      <c r="M214" s="238">
        <v>8.3825679458011351</v>
      </c>
      <c r="N214" s="238">
        <v>20.163596431605779</v>
      </c>
      <c r="O214" s="238">
        <v>20.500384114258743</v>
      </c>
      <c r="P214" s="238">
        <v>19.925097763277918</v>
      </c>
      <c r="Q214" s="237">
        <v>4.7137090682948894</v>
      </c>
      <c r="R214" s="238">
        <v>4.662887736406172</v>
      </c>
      <c r="S214" s="238">
        <v>4.6638291858707852</v>
      </c>
      <c r="T214" s="238">
        <v>4.8178325338890433</v>
      </c>
      <c r="U214" s="238">
        <v>4.9448922089094225</v>
      </c>
      <c r="V214" s="237">
        <v>32.206173646134125</v>
      </c>
      <c r="W214" s="238">
        <v>32.458829374708387</v>
      </c>
      <c r="X214" s="238">
        <v>34.500656065744906</v>
      </c>
      <c r="Y214" s="238">
        <v>34.549214316919979</v>
      </c>
      <c r="Z214" s="238">
        <v>32.356999892796928</v>
      </c>
      <c r="AA214" s="237">
        <v>35.783403383147309</v>
      </c>
      <c r="AB214" s="238">
        <v>35.556949871166765</v>
      </c>
      <c r="AC214" s="238">
        <v>36.209115780221055</v>
      </c>
      <c r="AD214" s="238">
        <v>36.301703939606149</v>
      </c>
      <c r="AE214" s="238">
        <v>36.35391912972166</v>
      </c>
      <c r="AF214" s="237">
        <v>4.897488359631808</v>
      </c>
      <c r="AG214" s="238">
        <v>4.9621563138358828</v>
      </c>
      <c r="AH214" s="238">
        <v>4.9703435143988388</v>
      </c>
      <c r="AI214" s="238">
        <v>21.492176206919012</v>
      </c>
      <c r="AJ214" s="238">
        <v>21.781775300171528</v>
      </c>
      <c r="AK214" s="237">
        <v>16.242344410090446</v>
      </c>
      <c r="AL214" s="238">
        <v>16.049613880023671</v>
      </c>
      <c r="AM214" s="238">
        <v>15.420828516251083</v>
      </c>
      <c r="AN214" s="238">
        <v>6.4434796396841083</v>
      </c>
      <c r="AO214" s="238">
        <v>27.421343881369594</v>
      </c>
      <c r="AP214" s="237">
        <v>23.498593796155546</v>
      </c>
      <c r="AQ214" s="238">
        <v>23.438967873835999</v>
      </c>
      <c r="AR214" s="238">
        <v>23.491823444362691</v>
      </c>
      <c r="AS214" s="238">
        <v>25.343009190305885</v>
      </c>
      <c r="AT214" s="238">
        <v>24.385765123603203</v>
      </c>
      <c r="AU214" s="237">
        <v>27.374926128078346</v>
      </c>
      <c r="AV214" s="238">
        <v>27.187936168185907</v>
      </c>
      <c r="AW214" s="238">
        <v>26.923464738166693</v>
      </c>
      <c r="AX214" s="238">
        <v>25.963900464116655</v>
      </c>
      <c r="AY214" s="238">
        <v>27.480616377106628</v>
      </c>
      <c r="AZ214" s="237">
        <v>27.697583974004949</v>
      </c>
      <c r="BA214" s="238">
        <v>27.511119918677039</v>
      </c>
      <c r="BB214" s="238">
        <v>27.790704540927258</v>
      </c>
      <c r="BC214" s="238">
        <v>23.62050918484622</v>
      </c>
      <c r="BD214" s="238">
        <v>28.609345602203831</v>
      </c>
      <c r="BE214" s="237">
        <v>30.014297277834174</v>
      </c>
      <c r="BF214" s="238">
        <v>29.757389591502363</v>
      </c>
      <c r="BG214" s="238">
        <v>31.339523592673824</v>
      </c>
      <c r="BH214" s="238">
        <v>31.396583951215558</v>
      </c>
      <c r="BI214" s="239">
        <v>31.001919929061305</v>
      </c>
    </row>
    <row r="215" spans="1:61" x14ac:dyDescent="0.25">
      <c r="A215" s="240" t="s">
        <v>1828</v>
      </c>
      <c r="B215" s="237">
        <v>54.330111426078759</v>
      </c>
      <c r="C215" s="238">
        <v>53.890342274553454</v>
      </c>
      <c r="D215" s="238">
        <v>53.392016142296868</v>
      </c>
      <c r="E215" s="238">
        <v>52.305706466349285</v>
      </c>
      <c r="F215" s="238">
        <v>55.267691089538268</v>
      </c>
      <c r="G215" s="237">
        <v>36.385256133822921</v>
      </c>
      <c r="H215" s="238">
        <v>36.175450192822041</v>
      </c>
      <c r="I215" s="238">
        <v>36.169693639807733</v>
      </c>
      <c r="J215" s="238">
        <v>35.156067223214613</v>
      </c>
      <c r="K215" s="238">
        <v>37.132737310790453</v>
      </c>
      <c r="L215" s="237">
        <v>35.694743845277245</v>
      </c>
      <c r="M215" s="238">
        <v>35.55364785252457</v>
      </c>
      <c r="N215" s="238">
        <v>35.8357864413844</v>
      </c>
      <c r="O215" s="238">
        <v>36.00323103110739</v>
      </c>
      <c r="P215" s="238">
        <v>38.300329040206286</v>
      </c>
      <c r="Q215" s="237">
        <v>36.966243512550882</v>
      </c>
      <c r="R215" s="238">
        <v>36.422736391029815</v>
      </c>
      <c r="S215" s="238">
        <v>36.216401687060873</v>
      </c>
      <c r="T215" s="238">
        <v>36.245442361660871</v>
      </c>
      <c r="U215" s="238">
        <v>39.001101810979222</v>
      </c>
      <c r="V215" s="237">
        <v>37.257811828648563</v>
      </c>
      <c r="W215" s="238">
        <v>37.086127860906913</v>
      </c>
      <c r="X215" s="238">
        <v>37.026174660252813</v>
      </c>
      <c r="Y215" s="238">
        <v>36.877749262420394</v>
      </c>
      <c r="Z215" s="238">
        <v>38.444307156292332</v>
      </c>
      <c r="AA215" s="237">
        <v>38.284912536854961</v>
      </c>
      <c r="AB215" s="238">
        <v>38.166555281383332</v>
      </c>
      <c r="AC215" s="238">
        <v>38.248278958410225</v>
      </c>
      <c r="AD215" s="238">
        <v>38.46305002436771</v>
      </c>
      <c r="AE215" s="238">
        <v>39.262934106714013</v>
      </c>
      <c r="AF215" s="237">
        <v>25.773117778592322</v>
      </c>
      <c r="AG215" s="238">
        <v>25.207507473469178</v>
      </c>
      <c r="AH215" s="238">
        <v>5.1635700925516526</v>
      </c>
      <c r="AI215" s="238">
        <v>4.8879831518145985E-3</v>
      </c>
      <c r="AJ215" s="238">
        <v>32.85188949523814</v>
      </c>
      <c r="AK215" s="237">
        <v>27.537950559135439</v>
      </c>
      <c r="AL215" s="238">
        <v>27.202337168627238</v>
      </c>
      <c r="AM215" s="238">
        <v>16.058877474776004</v>
      </c>
      <c r="AN215" s="238">
        <v>0.01</v>
      </c>
      <c r="AO215" s="238">
        <v>31.206585894665945</v>
      </c>
      <c r="AP215" s="237">
        <v>29.764792838750491</v>
      </c>
      <c r="AQ215" s="238">
        <v>28.961864198868685</v>
      </c>
      <c r="AR215" s="238">
        <v>23.514324097836088</v>
      </c>
      <c r="AS215" s="238">
        <v>2.6779360327889967</v>
      </c>
      <c r="AT215" s="238">
        <v>31.038907544592384</v>
      </c>
      <c r="AU215" s="237">
        <v>30.735501370493616</v>
      </c>
      <c r="AV215" s="238">
        <v>30.490211006388545</v>
      </c>
      <c r="AW215" s="238">
        <v>27.591592427926699</v>
      </c>
      <c r="AX215" s="238">
        <v>6.3626246254934316</v>
      </c>
      <c r="AY215" s="238">
        <v>31.057655837214277</v>
      </c>
      <c r="AZ215" s="237">
        <v>31.770528959525922</v>
      </c>
      <c r="BA215" s="238">
        <v>31.305534584831026</v>
      </c>
      <c r="BB215" s="238">
        <v>29.868991984295487</v>
      </c>
      <c r="BC215" s="238">
        <v>24.497900363766728</v>
      </c>
      <c r="BD215" s="238">
        <v>34.019321014164724</v>
      </c>
      <c r="BE215" s="237">
        <v>36.407361152645919</v>
      </c>
      <c r="BF215" s="238">
        <v>35.647279972471331</v>
      </c>
      <c r="BG215" s="238">
        <v>35.135341904524431</v>
      </c>
      <c r="BH215" s="238">
        <v>32.755878867783444</v>
      </c>
      <c r="BI215" s="239">
        <v>40.365664009619046</v>
      </c>
    </row>
    <row r="216" spans="1:61" x14ac:dyDescent="0.25">
      <c r="A216" s="240" t="s">
        <v>1829</v>
      </c>
      <c r="B216" s="237">
        <v>54.03090679624259</v>
      </c>
      <c r="C216" s="238">
        <v>53.672612929658598</v>
      </c>
      <c r="D216" s="238">
        <v>53.323382369107293</v>
      </c>
      <c r="E216" s="238">
        <v>52.652449998115749</v>
      </c>
      <c r="F216" s="238">
        <v>54.280359097812493</v>
      </c>
      <c r="G216" s="237">
        <v>35.584171415664493</v>
      </c>
      <c r="H216" s="238">
        <v>35.284979302730612</v>
      </c>
      <c r="I216" s="238">
        <v>35.561515583139993</v>
      </c>
      <c r="J216" s="238">
        <v>35.143184357707668</v>
      </c>
      <c r="K216" s="238">
        <v>36.178449294740993</v>
      </c>
      <c r="L216" s="237">
        <v>34.573885392415903</v>
      </c>
      <c r="M216" s="238">
        <v>34.364039118731995</v>
      </c>
      <c r="N216" s="238">
        <v>34.71124650133855</v>
      </c>
      <c r="O216" s="238">
        <v>34.81214979259525</v>
      </c>
      <c r="P216" s="238">
        <v>35.795129935241881</v>
      </c>
      <c r="Q216" s="237">
        <v>35.346091827792854</v>
      </c>
      <c r="R216" s="238">
        <v>34.971518056964612</v>
      </c>
      <c r="S216" s="238">
        <v>35.155966142714746</v>
      </c>
      <c r="T216" s="238">
        <v>35.171397284806353</v>
      </c>
      <c r="U216" s="238">
        <v>35.99740930056403</v>
      </c>
      <c r="V216" s="237">
        <v>35.846263556401283</v>
      </c>
      <c r="W216" s="238">
        <v>35.695197827216589</v>
      </c>
      <c r="X216" s="238">
        <v>35.865882908366181</v>
      </c>
      <c r="Y216" s="238">
        <v>35.672540415625946</v>
      </c>
      <c r="Z216" s="238">
        <v>36.426149889385918</v>
      </c>
      <c r="AA216" s="237">
        <v>37.082648412281863</v>
      </c>
      <c r="AB216" s="238">
        <v>36.920264899217031</v>
      </c>
      <c r="AC216" s="238">
        <v>37.044620427747233</v>
      </c>
      <c r="AD216" s="238">
        <v>36.873106797251083</v>
      </c>
      <c r="AE216" s="238">
        <v>37.540337882669789</v>
      </c>
      <c r="AF216" s="237">
        <v>5.3321158457686169</v>
      </c>
      <c r="AG216" s="238">
        <v>5.1868668726022626</v>
      </c>
      <c r="AH216" s="238">
        <v>5.1300635419457361</v>
      </c>
      <c r="AI216" s="238">
        <v>2.5924008621625496E-3</v>
      </c>
      <c r="AJ216" s="238">
        <v>31.66278067900079</v>
      </c>
      <c r="AK216" s="237">
        <v>16.98743606784755</v>
      </c>
      <c r="AL216" s="238">
        <v>16.597922840386168</v>
      </c>
      <c r="AM216" s="238">
        <v>15.689758138679416</v>
      </c>
      <c r="AN216" s="238">
        <v>0.01</v>
      </c>
      <c r="AO216" s="238">
        <v>29.331742166541169</v>
      </c>
      <c r="AP216" s="237">
        <v>23.538903745587618</v>
      </c>
      <c r="AQ216" s="238">
        <v>23.401544526559892</v>
      </c>
      <c r="AR216" s="238">
        <v>23.099116839482747</v>
      </c>
      <c r="AS216" s="238">
        <v>2.6187057926788171</v>
      </c>
      <c r="AT216" s="238">
        <v>24.497700670178656</v>
      </c>
      <c r="AU216" s="237">
        <v>27.930056405671721</v>
      </c>
      <c r="AV216" s="238">
        <v>27.706320397482688</v>
      </c>
      <c r="AW216" s="238">
        <v>27.094450200780873</v>
      </c>
      <c r="AX216" s="238">
        <v>6.3546002575454397</v>
      </c>
      <c r="AY216" s="238">
        <v>28.272569787222171</v>
      </c>
      <c r="AZ216" s="237">
        <v>29.573528369260625</v>
      </c>
      <c r="BA216" s="238">
        <v>29.223568901128157</v>
      </c>
      <c r="BB216" s="238">
        <v>29.265983124115731</v>
      </c>
      <c r="BC216" s="238">
        <v>24.310906936873295</v>
      </c>
      <c r="BD216" s="238">
        <v>30.343610901535637</v>
      </c>
      <c r="BE216" s="237">
        <v>34.453540693019782</v>
      </c>
      <c r="BF216" s="238">
        <v>33.992215547748209</v>
      </c>
      <c r="BG216" s="238">
        <v>34.001155378842959</v>
      </c>
      <c r="BH216" s="238">
        <v>32.723807072106609</v>
      </c>
      <c r="BI216" s="239">
        <v>35.035353601205479</v>
      </c>
    </row>
    <row r="217" spans="1:61" x14ac:dyDescent="0.25">
      <c r="A217" s="240" t="s">
        <v>1830</v>
      </c>
      <c r="B217" s="237">
        <v>53.779454671481524</v>
      </c>
      <c r="C217" s="238">
        <v>53.423937449168655</v>
      </c>
      <c r="D217" s="238">
        <v>53.074989242601447</v>
      </c>
      <c r="E217" s="238">
        <v>52.408469443641899</v>
      </c>
      <c r="F217" s="238">
        <v>54.026490041032282</v>
      </c>
      <c r="G217" s="237">
        <v>35.422225027453784</v>
      </c>
      <c r="H217" s="238">
        <v>35.117558624121415</v>
      </c>
      <c r="I217" s="238">
        <v>35.409234482938651</v>
      </c>
      <c r="J217" s="238">
        <v>34.990938748640353</v>
      </c>
      <c r="K217" s="238">
        <v>36.028081098154651</v>
      </c>
      <c r="L217" s="237">
        <v>34.431944600456127</v>
      </c>
      <c r="M217" s="238">
        <v>34.222100805599119</v>
      </c>
      <c r="N217" s="238">
        <v>34.576632404097403</v>
      </c>
      <c r="O217" s="238">
        <v>34.679469028056147</v>
      </c>
      <c r="P217" s="238">
        <v>35.657448946271849</v>
      </c>
      <c r="Q217" s="237">
        <v>35.204877798507461</v>
      </c>
      <c r="R217" s="238">
        <v>34.82964190427159</v>
      </c>
      <c r="S217" s="238">
        <v>35.016648260512561</v>
      </c>
      <c r="T217" s="238">
        <v>35.036515825740821</v>
      </c>
      <c r="U217" s="238">
        <v>35.867409300564027</v>
      </c>
      <c r="V217" s="237">
        <v>35.704342898035158</v>
      </c>
      <c r="W217" s="238">
        <v>35.648425496655157</v>
      </c>
      <c r="X217" s="238">
        <v>35.7236380796734</v>
      </c>
      <c r="Y217" s="238">
        <v>35.535499089515348</v>
      </c>
      <c r="Z217" s="238">
        <v>36.288386584022845</v>
      </c>
      <c r="AA217" s="237">
        <v>36.956184778067382</v>
      </c>
      <c r="AB217" s="238">
        <v>36.868383559850173</v>
      </c>
      <c r="AC217" s="238">
        <v>36.902692335709709</v>
      </c>
      <c r="AD217" s="238">
        <v>36.728604119399208</v>
      </c>
      <c r="AE217" s="238">
        <v>37.395592160761929</v>
      </c>
      <c r="AF217" s="237">
        <v>5.3088299718688035</v>
      </c>
      <c r="AG217" s="238">
        <v>5.1610342035773007</v>
      </c>
      <c r="AH217" s="238">
        <v>5.1068376376728448</v>
      </c>
      <c r="AI217" s="238">
        <v>2.5924008621625496E-3</v>
      </c>
      <c r="AJ217" s="238">
        <v>31.533002154587862</v>
      </c>
      <c r="AK217" s="237">
        <v>16.90824977605687</v>
      </c>
      <c r="AL217" s="238">
        <v>16.557128833377789</v>
      </c>
      <c r="AM217" s="238">
        <v>15.61738801925957</v>
      </c>
      <c r="AN217" s="238">
        <v>0.01</v>
      </c>
      <c r="AO217" s="238">
        <v>29.201348573309669</v>
      </c>
      <c r="AP217" s="237">
        <v>23.428903745587615</v>
      </c>
      <c r="AQ217" s="238">
        <v>23.353760357744015</v>
      </c>
      <c r="AR217" s="238">
        <v>22.989116839482747</v>
      </c>
      <c r="AS217" s="238">
        <v>2.6084048813553067</v>
      </c>
      <c r="AT217" s="238">
        <v>24.385109488074814</v>
      </c>
      <c r="AU217" s="237">
        <v>27.802244171016273</v>
      </c>
      <c r="AV217" s="238">
        <v>27.634849217359207</v>
      </c>
      <c r="AW217" s="238">
        <v>26.9844830833527</v>
      </c>
      <c r="AX217" s="238">
        <v>6.3251775750694703</v>
      </c>
      <c r="AY217" s="238">
        <v>28.139499855917155</v>
      </c>
      <c r="AZ217" s="237">
        <v>29.443528369260623</v>
      </c>
      <c r="BA217" s="238">
        <v>29.088480471747904</v>
      </c>
      <c r="BB217" s="238">
        <v>29.133412122646408</v>
      </c>
      <c r="BC217" s="238">
        <v>24.203379420292912</v>
      </c>
      <c r="BD217" s="238">
        <v>30.203610901535644</v>
      </c>
      <c r="BE217" s="237">
        <v>34.293227360321197</v>
      </c>
      <c r="BF217" s="238">
        <v>33.924486393560784</v>
      </c>
      <c r="BG217" s="238">
        <v>33.843421635712929</v>
      </c>
      <c r="BH217" s="238">
        <v>32.59112980493957</v>
      </c>
      <c r="BI217" s="239">
        <v>34.90308066438805</v>
      </c>
    </row>
    <row r="218" spans="1:61" x14ac:dyDescent="0.25">
      <c r="A218" s="240" t="s">
        <v>1831</v>
      </c>
      <c r="B218" s="237">
        <v>46.209578097074662</v>
      </c>
      <c r="C218" s="238">
        <v>45.514793127908469</v>
      </c>
      <c r="D218" s="238">
        <v>45.73859041297996</v>
      </c>
      <c r="E218" s="238">
        <v>45.889563229364263</v>
      </c>
      <c r="F218" s="238">
        <v>47.171996159091805</v>
      </c>
      <c r="G218" s="237">
        <v>29.21290444000957</v>
      </c>
      <c r="H218" s="238">
        <v>27.299999999999997</v>
      </c>
      <c r="I218" s="238">
        <v>29.493653219253851</v>
      </c>
      <c r="J218" s="238">
        <v>28.837382858300703</v>
      </c>
      <c r="K218" s="238">
        <v>30.908550920417781</v>
      </c>
      <c r="L218" s="237">
        <v>29.886286345577329</v>
      </c>
      <c r="M218" s="238">
        <v>29.79950501251156</v>
      </c>
      <c r="N218" s="238">
        <v>29.965617359452398</v>
      </c>
      <c r="O218" s="238">
        <v>29.475238557008055</v>
      </c>
      <c r="P218" s="238">
        <v>31.495960742498102</v>
      </c>
      <c r="Q218" s="237">
        <v>30.257516762777023</v>
      </c>
      <c r="R218" s="238">
        <v>29.323104329128881</v>
      </c>
      <c r="S218" s="238">
        <v>30.758904696588626</v>
      </c>
      <c r="T218" s="238">
        <v>29.94057663370528</v>
      </c>
      <c r="U218" s="238">
        <v>32.686513746940733</v>
      </c>
      <c r="V218" s="237">
        <v>29.948831905799</v>
      </c>
      <c r="W218" s="238">
        <v>28.858238007480843</v>
      </c>
      <c r="X218" s="238">
        <v>30.366361711214285</v>
      </c>
      <c r="Y218" s="238">
        <v>28.853169688100103</v>
      </c>
      <c r="Z218" s="238">
        <v>31.646611223187048</v>
      </c>
      <c r="AA218" s="237">
        <v>31.393299884472821</v>
      </c>
      <c r="AB218" s="238">
        <v>30.574097738676628</v>
      </c>
      <c r="AC218" s="238">
        <v>31.087581902329102</v>
      </c>
      <c r="AD218" s="238">
        <v>30.512733006006659</v>
      </c>
      <c r="AE218" s="238">
        <v>32.774206955337171</v>
      </c>
      <c r="AF218" s="237">
        <v>7.0809358223038723</v>
      </c>
      <c r="AG218" s="238">
        <v>7.0047651773703343</v>
      </c>
      <c r="AH218" s="238">
        <v>4.8797399070045682</v>
      </c>
      <c r="AI218" s="238">
        <v>2.5924008621625496E-3</v>
      </c>
      <c r="AJ218" s="238">
        <v>26.752701897106974</v>
      </c>
      <c r="AK218" s="237">
        <v>18.203222772849429</v>
      </c>
      <c r="AL218" s="238">
        <v>17.080082392904554</v>
      </c>
      <c r="AM218" s="238">
        <v>16.249861892062324</v>
      </c>
      <c r="AN218" s="238">
        <v>7.7386681474169135E-3</v>
      </c>
      <c r="AO218" s="238">
        <v>27.955803608253269</v>
      </c>
      <c r="AP218" s="237">
        <v>20.288679852005522</v>
      </c>
      <c r="AQ218" s="238">
        <v>19.571469683506354</v>
      </c>
      <c r="AR218" s="238">
        <v>19.52993570602046</v>
      </c>
      <c r="AS218" s="238">
        <v>2.6856617162816292</v>
      </c>
      <c r="AT218" s="238">
        <v>21.365397907430459</v>
      </c>
      <c r="AU218" s="237">
        <v>23.231199536291761</v>
      </c>
      <c r="AV218" s="238">
        <v>22.683873431890305</v>
      </c>
      <c r="AW218" s="238">
        <v>21.220791538076366</v>
      </c>
      <c r="AX218" s="238">
        <v>5.2370311971973074</v>
      </c>
      <c r="AY218" s="238">
        <v>23.99486953530959</v>
      </c>
      <c r="AZ218" s="237">
        <v>25.134818274262972</v>
      </c>
      <c r="BA218" s="238">
        <v>24.077418603094447</v>
      </c>
      <c r="BB218" s="238">
        <v>24.071370322824496</v>
      </c>
      <c r="BC218" s="238">
        <v>21.356079695490351</v>
      </c>
      <c r="BD218" s="238">
        <v>25.638371211681541</v>
      </c>
      <c r="BE218" s="237">
        <v>29.677153694616951</v>
      </c>
      <c r="BF218" s="238">
        <v>29.110285978081855</v>
      </c>
      <c r="BG218" s="238">
        <v>28.836726170302029</v>
      </c>
      <c r="BH218" s="238">
        <v>27.298151483713621</v>
      </c>
      <c r="BI218" s="239">
        <v>30.1406810906395</v>
      </c>
    </row>
    <row r="219" spans="1:61" x14ac:dyDescent="0.25">
      <c r="A219" s="240" t="s">
        <v>1832</v>
      </c>
      <c r="B219" s="237">
        <v>52.507238714103806</v>
      </c>
      <c r="C219" s="238">
        <v>52.169040151408595</v>
      </c>
      <c r="D219" s="238">
        <v>51.81753336116013</v>
      </c>
      <c r="E219" s="238">
        <v>51.166519225696241</v>
      </c>
      <c r="F219" s="238">
        <v>52.726188614920886</v>
      </c>
      <c r="G219" s="237">
        <v>35.034425402222162</v>
      </c>
      <c r="H219" s="238">
        <v>34.876784194812458</v>
      </c>
      <c r="I219" s="238">
        <v>34.959561433564041</v>
      </c>
      <c r="J219" s="238">
        <v>34.564106243742231</v>
      </c>
      <c r="K219" s="238">
        <v>35.483043553440424</v>
      </c>
      <c r="L219" s="237">
        <v>33.858365695672987</v>
      </c>
      <c r="M219" s="238">
        <v>33.667776540120606</v>
      </c>
      <c r="N219" s="238">
        <v>33.945596648017826</v>
      </c>
      <c r="O219" s="238">
        <v>33.989885831829319</v>
      </c>
      <c r="P219" s="238">
        <v>34.869727549700386</v>
      </c>
      <c r="Q219" s="237">
        <v>34.554750353346897</v>
      </c>
      <c r="R219" s="238">
        <v>34.242217592101881</v>
      </c>
      <c r="S219" s="238">
        <v>34.337044498661683</v>
      </c>
      <c r="T219" s="238">
        <v>34.314943675300128</v>
      </c>
      <c r="U219" s="238">
        <v>35.031106829902036</v>
      </c>
      <c r="V219" s="237">
        <v>34.974350468180987</v>
      </c>
      <c r="W219" s="238">
        <v>34.921703787390555</v>
      </c>
      <c r="X219" s="238">
        <v>34.987326861039236</v>
      </c>
      <c r="Y219" s="238">
        <v>34.819115087042668</v>
      </c>
      <c r="Z219" s="238">
        <v>35.445804539562808</v>
      </c>
      <c r="AA219" s="237">
        <v>36.198614536203721</v>
      </c>
      <c r="AB219" s="238">
        <v>36.141171860264656</v>
      </c>
      <c r="AC219" s="238">
        <v>36.15629154606733</v>
      </c>
      <c r="AD219" s="238">
        <v>35.991059597460897</v>
      </c>
      <c r="AE219" s="238">
        <v>36.526074147072812</v>
      </c>
      <c r="AF219" s="237">
        <v>5.236427190840212</v>
      </c>
      <c r="AG219" s="238">
        <v>5.1145690610831549</v>
      </c>
      <c r="AH219" s="238">
        <v>5.0400212272175144</v>
      </c>
      <c r="AI219" s="238">
        <v>2.5924008621625496E-3</v>
      </c>
      <c r="AJ219" s="238">
        <v>31.063465123564082</v>
      </c>
      <c r="AK219" s="237">
        <v>16.755233045337651</v>
      </c>
      <c r="AL219" s="238">
        <v>16.49364930820618</v>
      </c>
      <c r="AM219" s="238">
        <v>15.480408485837774</v>
      </c>
      <c r="AN219" s="238">
        <v>0.01</v>
      </c>
      <c r="AO219" s="238">
        <v>28.908575977266796</v>
      </c>
      <c r="AP219" s="237">
        <v>23.218903745587617</v>
      </c>
      <c r="AQ219" s="238">
        <v>23.143760357744014</v>
      </c>
      <c r="AR219" s="238">
        <v>22.783909737182753</v>
      </c>
      <c r="AS219" s="238">
        <v>2.5852278308774101</v>
      </c>
      <c r="AT219" s="238">
        <v>24.162507472188835</v>
      </c>
      <c r="AU219" s="237">
        <v>27.605819089228749</v>
      </c>
      <c r="AV219" s="238">
        <v>27.446638752776007</v>
      </c>
      <c r="AW219" s="238">
        <v>26.790632795190426</v>
      </c>
      <c r="AX219" s="238">
        <v>6.3011044712254947</v>
      </c>
      <c r="AY219" s="238">
        <v>28.026541974585644</v>
      </c>
      <c r="AZ219" s="237">
        <v>29.279445369777832</v>
      </c>
      <c r="BA219" s="238">
        <v>28.895997615107643</v>
      </c>
      <c r="BB219" s="238">
        <v>29.018455410515422</v>
      </c>
      <c r="BC219" s="238">
        <v>24.013279982286143</v>
      </c>
      <c r="BD219" s="238">
        <v>30.014701867607631</v>
      </c>
      <c r="BE219" s="237">
        <v>33.982370197923274</v>
      </c>
      <c r="BF219" s="238">
        <v>33.636491553769403</v>
      </c>
      <c r="BG219" s="238">
        <v>33.555341479000781</v>
      </c>
      <c r="BH219" s="238">
        <v>32.127267565183836</v>
      </c>
      <c r="BI219" s="239">
        <v>34.159984320896122</v>
      </c>
    </row>
    <row r="220" spans="1:61" x14ac:dyDescent="0.25">
      <c r="A220" s="240" t="s">
        <v>1833</v>
      </c>
      <c r="B220" s="237">
        <v>52.596759439382687</v>
      </c>
      <c r="C220" s="238">
        <v>52.256329335110777</v>
      </c>
      <c r="D220" s="238">
        <v>51.904430783599821</v>
      </c>
      <c r="E220" s="238">
        <v>51.251179410520855</v>
      </c>
      <c r="F220" s="238">
        <v>52.813353002500271</v>
      </c>
      <c r="G220" s="237">
        <v>35.024317830920324</v>
      </c>
      <c r="H220" s="238">
        <v>34.874209180817317</v>
      </c>
      <c r="I220" s="238">
        <v>34.955552107500992</v>
      </c>
      <c r="J220" s="238">
        <v>34.547357526241314</v>
      </c>
      <c r="K220" s="238">
        <v>35.468426432893551</v>
      </c>
      <c r="L220" s="237">
        <v>33.875263860629779</v>
      </c>
      <c r="M220" s="238">
        <v>33.685045533863246</v>
      </c>
      <c r="N220" s="238">
        <v>33.954408153123552</v>
      </c>
      <c r="O220" s="238">
        <v>34.004105259571688</v>
      </c>
      <c r="P220" s="238">
        <v>34.922039769941556</v>
      </c>
      <c r="Q220" s="237">
        <v>34.590605452849388</v>
      </c>
      <c r="R220" s="238">
        <v>34.262583531442594</v>
      </c>
      <c r="S220" s="238">
        <v>34.370978780770706</v>
      </c>
      <c r="T220" s="238">
        <v>34.339512510607818</v>
      </c>
      <c r="U220" s="238">
        <v>35.08210184524124</v>
      </c>
      <c r="V220" s="237">
        <v>35.022441904305666</v>
      </c>
      <c r="W220" s="238">
        <v>34.970473240465203</v>
      </c>
      <c r="X220" s="238">
        <v>35.03313421551919</v>
      </c>
      <c r="Y220" s="238">
        <v>34.855993468456127</v>
      </c>
      <c r="Z220" s="238">
        <v>35.495804539562812</v>
      </c>
      <c r="AA220" s="237">
        <v>36.249096851029407</v>
      </c>
      <c r="AB220" s="238">
        <v>36.18938266043363</v>
      </c>
      <c r="AC220" s="238">
        <v>36.20243256959148</v>
      </c>
      <c r="AD220" s="238">
        <v>36.037100986221631</v>
      </c>
      <c r="AE220" s="238">
        <v>36.581099836176918</v>
      </c>
      <c r="AF220" s="237">
        <v>5.22638503084716</v>
      </c>
      <c r="AG220" s="238">
        <v>5.1097019331373623</v>
      </c>
      <c r="AH220" s="238">
        <v>5.0322792591265504</v>
      </c>
      <c r="AI220" s="238">
        <v>2.5924008621625496E-3</v>
      </c>
      <c r="AJ220" s="238">
        <v>31.023017167939429</v>
      </c>
      <c r="AK220" s="237">
        <v>16.745233045337653</v>
      </c>
      <c r="AL220" s="238">
        <v>16.491347809958278</v>
      </c>
      <c r="AM220" s="238">
        <v>15.469958017486007</v>
      </c>
      <c r="AN220" s="238">
        <v>0.01</v>
      </c>
      <c r="AO220" s="238">
        <v>28.885476080565152</v>
      </c>
      <c r="AP220" s="237">
        <v>23.203713080624084</v>
      </c>
      <c r="AQ220" s="238">
        <v>23.131183705020117</v>
      </c>
      <c r="AR220" s="238">
        <v>22.773909737182755</v>
      </c>
      <c r="AS220" s="238">
        <v>2.5826526030465331</v>
      </c>
      <c r="AT220" s="238">
        <v>24.14471336398298</v>
      </c>
      <c r="AU220" s="237">
        <v>27.608455180718494</v>
      </c>
      <c r="AV220" s="238">
        <v>27.4540750906482</v>
      </c>
      <c r="AW220" s="238">
        <v>26.795780639946067</v>
      </c>
      <c r="AX220" s="238">
        <v>6.3064540498574901</v>
      </c>
      <c r="AY220" s="238">
        <v>28.056541974585645</v>
      </c>
      <c r="AZ220" s="237">
        <v>29.29714346661056</v>
      </c>
      <c r="BA220" s="238">
        <v>28.898568488597821</v>
      </c>
      <c r="BB220" s="238">
        <v>29.048455410515423</v>
      </c>
      <c r="BC220" s="238">
        <v>24.015792718339117</v>
      </c>
      <c r="BD220" s="238">
        <v>30.025018242738692</v>
      </c>
      <c r="BE220" s="237">
        <v>33.9898375873181</v>
      </c>
      <c r="BF220" s="238">
        <v>33.651635463264668</v>
      </c>
      <c r="BG220" s="238">
        <v>33.565607035623046</v>
      </c>
      <c r="BH220" s="238">
        <v>32.116863676109141</v>
      </c>
      <c r="BI220" s="239">
        <v>34.188579996112473</v>
      </c>
    </row>
    <row r="221" spans="1:61" x14ac:dyDescent="0.25">
      <c r="A221" s="240" t="s">
        <v>1834</v>
      </c>
      <c r="B221" s="237">
        <v>53.185539201707591</v>
      </c>
      <c r="C221" s="238">
        <v>52.696809534583657</v>
      </c>
      <c r="D221" s="238">
        <v>52.264018002008484</v>
      </c>
      <c r="E221" s="238">
        <v>51.513698577595775</v>
      </c>
      <c r="F221" s="238">
        <v>54.322893477715851</v>
      </c>
      <c r="G221" s="237">
        <v>36.222574831079328</v>
      </c>
      <c r="H221" s="238">
        <v>36.013869052061949</v>
      </c>
      <c r="I221" s="238">
        <v>35.993646138233267</v>
      </c>
      <c r="J221" s="238">
        <v>34.911965858521974</v>
      </c>
      <c r="K221" s="238">
        <v>36.808626795814327</v>
      </c>
      <c r="L221" s="237">
        <v>36.496092616110978</v>
      </c>
      <c r="M221" s="238">
        <v>36.318959710577552</v>
      </c>
      <c r="N221" s="238">
        <v>36.69148851413091</v>
      </c>
      <c r="O221" s="238">
        <v>36.820480084657035</v>
      </c>
      <c r="P221" s="238">
        <v>38.950477272048623</v>
      </c>
      <c r="Q221" s="237">
        <v>38.385102187924019</v>
      </c>
      <c r="R221" s="238">
        <v>37.695980769521974</v>
      </c>
      <c r="S221" s="238">
        <v>37.563205901889781</v>
      </c>
      <c r="T221" s="238">
        <v>37.278687406768249</v>
      </c>
      <c r="U221" s="238">
        <v>40.370993959698609</v>
      </c>
      <c r="V221" s="237">
        <v>38.377029102183656</v>
      </c>
      <c r="W221" s="238">
        <v>38.259419165872131</v>
      </c>
      <c r="X221" s="238">
        <v>38.297863177815437</v>
      </c>
      <c r="Y221" s="238">
        <v>37.824950073004352</v>
      </c>
      <c r="Z221" s="238">
        <v>39.705815240378527</v>
      </c>
      <c r="AA221" s="237">
        <v>39.238096225071338</v>
      </c>
      <c r="AB221" s="238">
        <v>39.096188656128277</v>
      </c>
      <c r="AC221" s="238">
        <v>39.069476121331022</v>
      </c>
      <c r="AD221" s="238">
        <v>40.023318649223469</v>
      </c>
      <c r="AE221" s="238">
        <v>40.360830310989854</v>
      </c>
      <c r="AF221" s="237">
        <v>26.795811631388585</v>
      </c>
      <c r="AG221" s="238">
        <v>26.098756632703903</v>
      </c>
      <c r="AH221" s="238">
        <v>5.3542579924624034</v>
      </c>
      <c r="AI221" s="238">
        <v>0.01</v>
      </c>
      <c r="AJ221" s="238">
        <v>34.095487112584856</v>
      </c>
      <c r="AK221" s="237">
        <v>28.584090935359907</v>
      </c>
      <c r="AL221" s="238">
        <v>28.081109169448865</v>
      </c>
      <c r="AM221" s="238">
        <v>16.49845696812843</v>
      </c>
      <c r="AN221" s="238">
        <v>0.01</v>
      </c>
      <c r="AO221" s="238">
        <v>32.385198177711018</v>
      </c>
      <c r="AP221" s="237">
        <v>30.870436537857156</v>
      </c>
      <c r="AQ221" s="238">
        <v>30.002472840496164</v>
      </c>
      <c r="AR221" s="238">
        <v>24.356896730916432</v>
      </c>
      <c r="AS221" s="238">
        <v>2.8607772087812933</v>
      </c>
      <c r="AT221" s="238">
        <v>32.243229367663794</v>
      </c>
      <c r="AU221" s="237">
        <v>31.866817451373095</v>
      </c>
      <c r="AV221" s="238">
        <v>31.44926662776782</v>
      </c>
      <c r="AW221" s="238">
        <v>28.582057922089824</v>
      </c>
      <c r="AX221" s="238">
        <v>6.7932657053689871</v>
      </c>
      <c r="AY221" s="238">
        <v>32.208535114383189</v>
      </c>
      <c r="AZ221" s="237">
        <v>32.978143586416884</v>
      </c>
      <c r="BA221" s="238">
        <v>32.303193887701461</v>
      </c>
      <c r="BB221" s="238">
        <v>30.946556643687632</v>
      </c>
      <c r="BC221" s="238">
        <v>26.166798755812362</v>
      </c>
      <c r="BD221" s="238">
        <v>35.619019825194719</v>
      </c>
      <c r="BE221" s="237">
        <v>37.772958858404188</v>
      </c>
      <c r="BF221" s="238">
        <v>36.881719904329394</v>
      </c>
      <c r="BG221" s="238">
        <v>36.419824520016782</v>
      </c>
      <c r="BH221" s="238">
        <v>33.705422920377949</v>
      </c>
      <c r="BI221" s="239">
        <v>42.281176457434206</v>
      </c>
    </row>
    <row r="222" spans="1:61" x14ac:dyDescent="0.25">
      <c r="A222" s="240" t="s">
        <v>1835</v>
      </c>
      <c r="B222" s="237">
        <v>59.639723601774229</v>
      </c>
      <c r="C222" s="238">
        <v>58.400596767585355</v>
      </c>
      <c r="D222" s="238">
        <v>147.16844246258879</v>
      </c>
      <c r="E222" s="238">
        <v>170.04000000000002</v>
      </c>
      <c r="F222" s="238">
        <v>158.12167761925639</v>
      </c>
      <c r="G222" s="237">
        <v>30.807506646120288</v>
      </c>
      <c r="H222" s="238">
        <v>30.542688499098094</v>
      </c>
      <c r="I222" s="238">
        <v>31.965635056599222</v>
      </c>
      <c r="J222" s="238">
        <v>31.891156199105922</v>
      </c>
      <c r="K222" s="238">
        <v>31.772345888846427</v>
      </c>
      <c r="L222" s="237">
        <v>8.3080998418807166</v>
      </c>
      <c r="M222" s="238">
        <v>7.7060626776940886</v>
      </c>
      <c r="N222" s="238">
        <v>18.543678267421164</v>
      </c>
      <c r="O222" s="238">
        <v>19.253359661936909</v>
      </c>
      <c r="P222" s="238">
        <v>18.322048516092241</v>
      </c>
      <c r="Q222" s="237">
        <v>4.3876402928539129</v>
      </c>
      <c r="R222" s="238">
        <v>4.2903756000060573</v>
      </c>
      <c r="S222" s="238">
        <v>4.3779503606335721</v>
      </c>
      <c r="T222" s="238">
        <v>4.5215243710099866</v>
      </c>
      <c r="U222" s="238">
        <v>4.5248423252613881</v>
      </c>
      <c r="V222" s="237">
        <v>30.071288285051473</v>
      </c>
      <c r="W222" s="238">
        <v>30.041891588656711</v>
      </c>
      <c r="X222" s="238">
        <v>33.361853539346491</v>
      </c>
      <c r="Y222" s="238">
        <v>33.435505305181117</v>
      </c>
      <c r="Z222" s="238">
        <v>31.30302320459219</v>
      </c>
      <c r="AA222" s="237">
        <v>34.620901052531408</v>
      </c>
      <c r="AB222" s="238">
        <v>34.410782850916647</v>
      </c>
      <c r="AC222" s="238">
        <v>35.187779094387999</v>
      </c>
      <c r="AD222" s="238">
        <v>35.296198857011277</v>
      </c>
      <c r="AE222" s="238">
        <v>35.307071236619649</v>
      </c>
      <c r="AF222" s="237">
        <v>5.0500980396486472</v>
      </c>
      <c r="AG222" s="238">
        <v>5.117118666234866</v>
      </c>
      <c r="AH222" s="238">
        <v>5.3287320784922159</v>
      </c>
      <c r="AI222" s="238">
        <v>22.996247021575773</v>
      </c>
      <c r="AJ222" s="238">
        <v>23.008247420415866</v>
      </c>
      <c r="AK222" s="237">
        <v>16.720241179530156</v>
      </c>
      <c r="AL222" s="238">
        <v>16.286106057679635</v>
      </c>
      <c r="AM222" s="238">
        <v>16.145260418035154</v>
      </c>
      <c r="AN222" s="238">
        <v>6.8968092176702873</v>
      </c>
      <c r="AO222" s="238">
        <v>27.642505401406826</v>
      </c>
      <c r="AP222" s="237">
        <v>25.082535747573104</v>
      </c>
      <c r="AQ222" s="238">
        <v>24.877803804281083</v>
      </c>
      <c r="AR222" s="238">
        <v>25.138749825415321</v>
      </c>
      <c r="AS222" s="238">
        <v>27.076291307532866</v>
      </c>
      <c r="AT222" s="238">
        <v>26.097896997927762</v>
      </c>
      <c r="AU222" s="237">
        <v>27.966255233208472</v>
      </c>
      <c r="AV222" s="238">
        <v>27.797728942526955</v>
      </c>
      <c r="AW222" s="238">
        <v>27.849985951884594</v>
      </c>
      <c r="AX222" s="238">
        <v>27.822647754338277</v>
      </c>
      <c r="AY222" s="238">
        <v>28.102036308876428</v>
      </c>
      <c r="AZ222" s="237">
        <v>26.546673168351255</v>
      </c>
      <c r="BA222" s="238">
        <v>26.033893149972688</v>
      </c>
      <c r="BB222" s="238">
        <v>26.770970644269916</v>
      </c>
      <c r="BC222" s="238">
        <v>24.183444358452572</v>
      </c>
      <c r="BD222" s="238">
        <v>27.341677209924978</v>
      </c>
      <c r="BE222" s="237">
        <v>28.997748912756322</v>
      </c>
      <c r="BF222" s="238">
        <v>28.845069253568173</v>
      </c>
      <c r="BG222" s="238">
        <v>30.44449924077621</v>
      </c>
      <c r="BH222" s="238">
        <v>30.813291186902646</v>
      </c>
      <c r="BI222" s="239">
        <v>30.113790980257924</v>
      </c>
    </row>
    <row r="223" spans="1:61" x14ac:dyDescent="0.25">
      <c r="A223" s="240" t="s">
        <v>1836</v>
      </c>
      <c r="B223" s="237">
        <v>58.327507644396505</v>
      </c>
      <c r="C223" s="238">
        <v>57.363676978676828</v>
      </c>
      <c r="D223" s="238">
        <v>143.93279854363914</v>
      </c>
      <c r="E223" s="238">
        <v>166.30000000000004</v>
      </c>
      <c r="F223" s="238">
        <v>154.64564900991101</v>
      </c>
      <c r="G223" s="237">
        <v>31.46519327616209</v>
      </c>
      <c r="H223" s="238">
        <v>31.193254291845495</v>
      </c>
      <c r="I223" s="238">
        <v>32.5853709377947</v>
      </c>
      <c r="J223" s="238">
        <v>32.510775561175485</v>
      </c>
      <c r="K223" s="238">
        <v>32.443580074922409</v>
      </c>
      <c r="L223" s="237">
        <v>8.4958030814736656</v>
      </c>
      <c r="M223" s="238">
        <v>7.8806735256715701</v>
      </c>
      <c r="N223" s="238">
        <v>18.97055726102499</v>
      </c>
      <c r="O223" s="238">
        <v>19.699765252890867</v>
      </c>
      <c r="P223" s="238">
        <v>18.746536485800508</v>
      </c>
      <c r="Q223" s="237">
        <v>4.4627936454093176</v>
      </c>
      <c r="R223" s="238">
        <v>4.3865202677124824</v>
      </c>
      <c r="S223" s="238">
        <v>4.4533903398668508</v>
      </c>
      <c r="T223" s="238">
        <v>4.5943810469633668</v>
      </c>
      <c r="U223" s="238">
        <v>4.6734733353520159</v>
      </c>
      <c r="V223" s="237">
        <v>30.669435565787079</v>
      </c>
      <c r="W223" s="238">
        <v>30.712307216967808</v>
      </c>
      <c r="X223" s="238">
        <v>33.774770551517634</v>
      </c>
      <c r="Y223" s="238">
        <v>33.848784323615412</v>
      </c>
      <c r="Z223" s="238">
        <v>31.676207174809225</v>
      </c>
      <c r="AA223" s="237">
        <v>34.91786743070228</v>
      </c>
      <c r="AB223" s="238">
        <v>34.694657512466357</v>
      </c>
      <c r="AC223" s="238">
        <v>35.524042012276851</v>
      </c>
      <c r="AD223" s="238">
        <v>35.652978842936001</v>
      </c>
      <c r="AE223" s="238">
        <v>35.640190392960108</v>
      </c>
      <c r="AF223" s="237">
        <v>5.008700930493422</v>
      </c>
      <c r="AG223" s="238">
        <v>5.0757863957949283</v>
      </c>
      <c r="AH223" s="238">
        <v>5.2874415820070748</v>
      </c>
      <c r="AI223" s="238">
        <v>22.831062219851454</v>
      </c>
      <c r="AJ223" s="238">
        <v>22.825647235900629</v>
      </c>
      <c r="AK223" s="237">
        <v>16.597200176264923</v>
      </c>
      <c r="AL223" s="238">
        <v>16.380754734334619</v>
      </c>
      <c r="AM223" s="238">
        <v>16.016020840996873</v>
      </c>
      <c r="AN223" s="238">
        <v>6.8425182502467941</v>
      </c>
      <c r="AO223" s="238">
        <v>27.805232288872158</v>
      </c>
      <c r="AP223" s="237">
        <v>24.884747382917514</v>
      </c>
      <c r="AQ223" s="238">
        <v>24.680380457004979</v>
      </c>
      <c r="AR223" s="238">
        <v>24.958335464761984</v>
      </c>
      <c r="AS223" s="238">
        <v>26.918276369673116</v>
      </c>
      <c r="AT223" s="238">
        <v>25.94234990530472</v>
      </c>
      <c r="AU223" s="237">
        <v>27.908615317248572</v>
      </c>
      <c r="AV223" s="238">
        <v>27.767964359925458</v>
      </c>
      <c r="AW223" s="238">
        <v>27.708438384654908</v>
      </c>
      <c r="AX223" s="238">
        <v>27.580204322354824</v>
      </c>
      <c r="AY223" s="238">
        <v>28.042903185625182</v>
      </c>
      <c r="AZ223" s="237">
        <v>26.772583725625985</v>
      </c>
      <c r="BA223" s="238">
        <v>26.367138471645156</v>
      </c>
      <c r="BB223" s="238">
        <v>27.013863125205372</v>
      </c>
      <c r="BC223" s="238">
        <v>24.035834653788974</v>
      </c>
      <c r="BD223" s="238">
        <v>27.63148019608526</v>
      </c>
      <c r="BE223" s="237">
        <v>29.28344079936381</v>
      </c>
      <c r="BF223" s="238">
        <v>29.133378492239149</v>
      </c>
      <c r="BG223" s="238">
        <v>30.765410802029969</v>
      </c>
      <c r="BH223" s="238">
        <v>31.072989685405243</v>
      </c>
      <c r="BI223" s="239">
        <v>30.432401328294461</v>
      </c>
    </row>
    <row r="224" spans="1:61" x14ac:dyDescent="0.25">
      <c r="A224" s="240" t="s">
        <v>1837</v>
      </c>
      <c r="B224" s="237">
        <v>55.108139355301383</v>
      </c>
      <c r="C224" s="238">
        <v>54.576726186472285</v>
      </c>
      <c r="D224" s="238">
        <v>54.348813785009064</v>
      </c>
      <c r="E224" s="238">
        <v>53.072288307979626</v>
      </c>
      <c r="F224" s="238">
        <v>55.784594163716775</v>
      </c>
      <c r="G224" s="237">
        <v>36.163112747028379</v>
      </c>
      <c r="H224" s="238">
        <v>35.913421782670895</v>
      </c>
      <c r="I224" s="238">
        <v>35.999063086346034</v>
      </c>
      <c r="J224" s="238">
        <v>35.131798376984783</v>
      </c>
      <c r="K224" s="238">
        <v>37.0523619225959</v>
      </c>
      <c r="L224" s="237">
        <v>35.521955625830792</v>
      </c>
      <c r="M224" s="238">
        <v>35.229819063636967</v>
      </c>
      <c r="N224" s="238">
        <v>35.581307641749895</v>
      </c>
      <c r="O224" s="238">
        <v>35.626295660620684</v>
      </c>
      <c r="P224" s="238">
        <v>37.933175555857368</v>
      </c>
      <c r="Q224" s="237">
        <v>36.897369925938484</v>
      </c>
      <c r="R224" s="238">
        <v>36.234160036946747</v>
      </c>
      <c r="S224" s="238">
        <v>36.211952009109751</v>
      </c>
      <c r="T224" s="238">
        <v>36.007829228931406</v>
      </c>
      <c r="U224" s="238">
        <v>38.736608365673902</v>
      </c>
      <c r="V224" s="237">
        <v>37.097305161153912</v>
      </c>
      <c r="W224" s="238">
        <v>36.86173983399835</v>
      </c>
      <c r="X224" s="238">
        <v>36.891518292099335</v>
      </c>
      <c r="Y224" s="238">
        <v>36.489405622715033</v>
      </c>
      <c r="Z224" s="238">
        <v>38.227185938855257</v>
      </c>
      <c r="AA224" s="237">
        <v>38.078695553913427</v>
      </c>
      <c r="AB224" s="238">
        <v>37.88707928115263</v>
      </c>
      <c r="AC224" s="238">
        <v>37.93225536140951</v>
      </c>
      <c r="AD224" s="238">
        <v>37.327583021198613</v>
      </c>
      <c r="AE224" s="238">
        <v>39.00408604528721</v>
      </c>
      <c r="AF224" s="237">
        <v>10.084320913505772</v>
      </c>
      <c r="AG224" s="238">
        <v>9.8522444696328026</v>
      </c>
      <c r="AH224" s="238">
        <v>5.0965150135515582</v>
      </c>
      <c r="AI224" s="238">
        <v>2.5924008621625496E-3</v>
      </c>
      <c r="AJ224" s="238">
        <v>32.235109391176124</v>
      </c>
      <c r="AK224" s="237">
        <v>19.471669951165953</v>
      </c>
      <c r="AL224" s="238">
        <v>19.248949034431806</v>
      </c>
      <c r="AM224" s="238">
        <v>15.553149435744501</v>
      </c>
      <c r="AN224" s="238">
        <v>2.3371791707798612E-3</v>
      </c>
      <c r="AO224" s="238">
        <v>30.191412822618179</v>
      </c>
      <c r="AP224" s="237">
        <v>25.00044459041867</v>
      </c>
      <c r="AQ224" s="238">
        <v>24.735911690976206</v>
      </c>
      <c r="AR224" s="238">
        <v>22.949116839482745</v>
      </c>
      <c r="AS224" s="238">
        <v>2.5418082309287393</v>
      </c>
      <c r="AT224" s="238">
        <v>26.265958277009556</v>
      </c>
      <c r="AU224" s="237">
        <v>28.551736870839573</v>
      </c>
      <c r="AV224" s="238">
        <v>28.280266258625723</v>
      </c>
      <c r="AW224" s="238">
        <v>26.793078787263919</v>
      </c>
      <c r="AX224" s="238">
        <v>6.1036629355804122</v>
      </c>
      <c r="AY224" s="238">
        <v>28.927604413582831</v>
      </c>
      <c r="AZ224" s="237">
        <v>30.135163608683321</v>
      </c>
      <c r="BA224" s="238">
        <v>29.887632698555521</v>
      </c>
      <c r="BB224" s="238">
        <v>29.399441420489079</v>
      </c>
      <c r="BC224" s="238">
        <v>23.51398254341477</v>
      </c>
      <c r="BD224" s="238">
        <v>29.661295505283235</v>
      </c>
      <c r="BE224" s="237">
        <v>35.890698316867663</v>
      </c>
      <c r="BF224" s="238">
        <v>35.012353729185335</v>
      </c>
      <c r="BG224" s="238">
        <v>34.719941150824987</v>
      </c>
      <c r="BH224" s="238">
        <v>32.362330839811712</v>
      </c>
      <c r="BI224" s="239">
        <v>35.062827347522223</v>
      </c>
    </row>
    <row r="225" spans="1:61" x14ac:dyDescent="0.25">
      <c r="A225" s="240" t="s">
        <v>1838</v>
      </c>
      <c r="B225" s="237">
        <v>55.161373845576129</v>
      </c>
      <c r="C225" s="238">
        <v>54.673559294568008</v>
      </c>
      <c r="D225" s="238">
        <v>54.30779917594112</v>
      </c>
      <c r="E225" s="238">
        <v>53.100245439052685</v>
      </c>
      <c r="F225" s="238">
        <v>55.878581400053619</v>
      </c>
      <c r="G225" s="237">
        <v>36.26797506200321</v>
      </c>
      <c r="H225" s="238">
        <v>36.030155190645026</v>
      </c>
      <c r="I225" s="238">
        <v>36.104254257585993</v>
      </c>
      <c r="J225" s="238">
        <v>35.236961365218278</v>
      </c>
      <c r="K225" s="238">
        <v>37.143192022816656</v>
      </c>
      <c r="L225" s="237">
        <v>35.6242701691002</v>
      </c>
      <c r="M225" s="238">
        <v>35.336305808959729</v>
      </c>
      <c r="N225" s="238">
        <v>35.651387986726732</v>
      </c>
      <c r="O225" s="238">
        <v>35.69638944977914</v>
      </c>
      <c r="P225" s="238">
        <v>38.078551115375006</v>
      </c>
      <c r="Q225" s="237">
        <v>37.027054231682492</v>
      </c>
      <c r="R225" s="238">
        <v>36.353468587695524</v>
      </c>
      <c r="S225" s="238">
        <v>36.329103658723078</v>
      </c>
      <c r="T225" s="238">
        <v>36.127592147062479</v>
      </c>
      <c r="U225" s="238">
        <v>38.888859611839102</v>
      </c>
      <c r="V225" s="237">
        <v>37.222868434709703</v>
      </c>
      <c r="W225" s="238">
        <v>36.974313858282223</v>
      </c>
      <c r="X225" s="238">
        <v>37.001491622237005</v>
      </c>
      <c r="Y225" s="238">
        <v>36.602343361189192</v>
      </c>
      <c r="Z225" s="238">
        <v>38.37718593885527</v>
      </c>
      <c r="AA225" s="237">
        <v>38.201212039210851</v>
      </c>
      <c r="AB225" s="238">
        <v>38.009147190998981</v>
      </c>
      <c r="AC225" s="238">
        <v>38.044633151382115</v>
      </c>
      <c r="AD225" s="238">
        <v>37.456226622357534</v>
      </c>
      <c r="AE225" s="238">
        <v>39.137502588483066</v>
      </c>
      <c r="AF225" s="237">
        <v>10.256623329020178</v>
      </c>
      <c r="AG225" s="238">
        <v>10.019361796871106</v>
      </c>
      <c r="AH225" s="238">
        <v>5.1300215641574756</v>
      </c>
      <c r="AI225" s="238">
        <v>2.5924008621625496E-3</v>
      </c>
      <c r="AJ225" s="238">
        <v>32.395109391176128</v>
      </c>
      <c r="AK225" s="237">
        <v>19.580537709133992</v>
      </c>
      <c r="AL225" s="238">
        <v>19.360456525671331</v>
      </c>
      <c r="AM225" s="238">
        <v>15.610039642397329</v>
      </c>
      <c r="AN225" s="238">
        <v>7.7386681474169135E-3</v>
      </c>
      <c r="AO225" s="238">
        <v>30.272640351441446</v>
      </c>
      <c r="AP225" s="237">
        <v>25.097803822336484</v>
      </c>
      <c r="AQ225" s="238">
        <v>24.836287437781294</v>
      </c>
      <c r="AR225" s="238">
        <v>23.009116839482747</v>
      </c>
      <c r="AS225" s="238">
        <v>2.5594755525686361</v>
      </c>
      <c r="AT225" s="238">
        <v>26.371693743691441</v>
      </c>
      <c r="AU225" s="237">
        <v>28.649196819163617</v>
      </c>
      <c r="AV225" s="238">
        <v>28.370301773668263</v>
      </c>
      <c r="AW225" s="238">
        <v>26.883457186384213</v>
      </c>
      <c r="AX225" s="238">
        <v>6.1304108287403833</v>
      </c>
      <c r="AY225" s="238">
        <v>29.005004638537976</v>
      </c>
      <c r="AZ225" s="237">
        <v>30.302684772031949</v>
      </c>
      <c r="BA225" s="238">
        <v>30.047543856644932</v>
      </c>
      <c r="BB225" s="238">
        <v>29.524275155912949</v>
      </c>
      <c r="BC225" s="238">
        <v>23.59909676194895</v>
      </c>
      <c r="BD225" s="238">
        <v>29.777801972459848</v>
      </c>
      <c r="BE225" s="237">
        <v>36.023567191860451</v>
      </c>
      <c r="BF225" s="238">
        <v>35.124938973877505</v>
      </c>
      <c r="BG225" s="238">
        <v>34.832207407694959</v>
      </c>
      <c r="BH225" s="238">
        <v>32.390483252528981</v>
      </c>
      <c r="BI225" s="239">
        <v>35.117970403218735</v>
      </c>
    </row>
    <row r="226" spans="1:61" x14ac:dyDescent="0.25">
      <c r="A226" s="240" t="s">
        <v>1839</v>
      </c>
      <c r="B226" s="237">
        <v>55.732115570852201</v>
      </c>
      <c r="C226" s="238">
        <v>55.266858225657515</v>
      </c>
      <c r="D226" s="238">
        <v>54.7886979787001</v>
      </c>
      <c r="E226" s="238">
        <v>53.713775099342186</v>
      </c>
      <c r="F226" s="238">
        <v>56.435208050806843</v>
      </c>
      <c r="G226" s="237">
        <v>37.52802780002645</v>
      </c>
      <c r="H226" s="238">
        <v>37.322169185793371</v>
      </c>
      <c r="I226" s="238">
        <v>37.358441539159351</v>
      </c>
      <c r="J226" s="238">
        <v>36.296414237668635</v>
      </c>
      <c r="K226" s="238">
        <v>38.318178047321176</v>
      </c>
      <c r="L226" s="237">
        <v>36.988878894261624</v>
      </c>
      <c r="M226" s="238">
        <v>36.840912633674861</v>
      </c>
      <c r="N226" s="238">
        <v>37.056037399208094</v>
      </c>
      <c r="O226" s="238">
        <v>37.165800569033543</v>
      </c>
      <c r="P226" s="238">
        <v>39.368266075627226</v>
      </c>
      <c r="Q226" s="237">
        <v>39.273127388625056</v>
      </c>
      <c r="R226" s="238">
        <v>38.68580194121833</v>
      </c>
      <c r="S226" s="238">
        <v>38.452268544768827</v>
      </c>
      <c r="T226" s="238">
        <v>38.207402812063094</v>
      </c>
      <c r="U226" s="238">
        <v>41.420262521147542</v>
      </c>
      <c r="V226" s="237">
        <v>38.886951345549058</v>
      </c>
      <c r="W226" s="238">
        <v>38.727799253164221</v>
      </c>
      <c r="X226" s="238">
        <v>38.6325245485788</v>
      </c>
      <c r="Y226" s="238">
        <v>38.231576053383392</v>
      </c>
      <c r="Z226" s="238">
        <v>40.209816595035527</v>
      </c>
      <c r="AA226" s="237">
        <v>40.502633008657845</v>
      </c>
      <c r="AB226" s="238">
        <v>40.375831056214317</v>
      </c>
      <c r="AC226" s="238">
        <v>40.256216442627085</v>
      </c>
      <c r="AD226" s="238">
        <v>41.306746031265114</v>
      </c>
      <c r="AE226" s="238">
        <v>41.492914093678628</v>
      </c>
      <c r="AF226" s="237">
        <v>27.620679005530558</v>
      </c>
      <c r="AG226" s="238">
        <v>27.007960147725573</v>
      </c>
      <c r="AH226" s="238">
        <v>5.3929678329172228</v>
      </c>
      <c r="AI226" s="238">
        <v>4.8879831518145985E-3</v>
      </c>
      <c r="AJ226" s="238">
        <v>34.30037387256607</v>
      </c>
      <c r="AK226" s="237">
        <v>29.595776721472536</v>
      </c>
      <c r="AL226" s="238">
        <v>29.228827844049778</v>
      </c>
      <c r="AM226" s="238">
        <v>16.896276086142571</v>
      </c>
      <c r="AN226" s="238">
        <v>0.01</v>
      </c>
      <c r="AO226" s="238">
        <v>33.170137996011853</v>
      </c>
      <c r="AP226" s="237">
        <v>31.780865670594938</v>
      </c>
      <c r="AQ226" s="238">
        <v>30.906994690188771</v>
      </c>
      <c r="AR226" s="238">
        <v>24.94988372465011</v>
      </c>
      <c r="AS226" s="238">
        <v>2.9406092715384933</v>
      </c>
      <c r="AT226" s="238">
        <v>33.214616947780279</v>
      </c>
      <c r="AU226" s="237">
        <v>32.124415613943242</v>
      </c>
      <c r="AV226" s="238">
        <v>31.871703888495269</v>
      </c>
      <c r="AW226" s="238">
        <v>28.79038196637616</v>
      </c>
      <c r="AX226" s="238">
        <v>6.8521110703209258</v>
      </c>
      <c r="AY226" s="238">
        <v>32.466294468148398</v>
      </c>
      <c r="AZ226" s="237">
        <v>33.791173210721787</v>
      </c>
      <c r="BA226" s="238">
        <v>33.278492224970698</v>
      </c>
      <c r="BB226" s="238">
        <v>31.716519697895791</v>
      </c>
      <c r="BC226" s="238">
        <v>26.847295945846209</v>
      </c>
      <c r="BD226" s="238">
        <v>36.390908654757617</v>
      </c>
      <c r="BE226" s="237">
        <v>38.677386940738344</v>
      </c>
      <c r="BF226" s="238">
        <v>37.873823949655389</v>
      </c>
      <c r="BG226" s="238">
        <v>37.314491835171552</v>
      </c>
      <c r="BH226" s="238">
        <v>34.564786731097811</v>
      </c>
      <c r="BI226" s="239">
        <v>43.371467970076395</v>
      </c>
    </row>
    <row r="227" spans="1:61" x14ac:dyDescent="0.25">
      <c r="A227" s="240" t="s">
        <v>1840</v>
      </c>
      <c r="B227" s="237">
        <v>62.779429783077006</v>
      </c>
      <c r="C227" s="238">
        <v>61.18193259993518</v>
      </c>
      <c r="D227" s="238">
        <v>154.88071755113174</v>
      </c>
      <c r="E227" s="238">
        <v>179.64567985646156</v>
      </c>
      <c r="F227" s="238">
        <v>166.42224556645169</v>
      </c>
      <c r="G227" s="237">
        <v>30.042060081818981</v>
      </c>
      <c r="H227" s="238">
        <v>29.783026513031039</v>
      </c>
      <c r="I227" s="238">
        <v>31.559850042257708</v>
      </c>
      <c r="J227" s="238">
        <v>31.512764882372938</v>
      </c>
      <c r="K227" s="238">
        <v>31.401359302374704</v>
      </c>
      <c r="L227" s="237">
        <v>8.1619481422095497</v>
      </c>
      <c r="M227" s="238">
        <v>7.4822746263099278</v>
      </c>
      <c r="N227" s="238">
        <v>18.249355877590929</v>
      </c>
      <c r="O227" s="238">
        <v>18.949081714645637</v>
      </c>
      <c r="P227" s="238">
        <v>18.034714502716795</v>
      </c>
      <c r="Q227" s="237">
        <v>4.2009745307553148</v>
      </c>
      <c r="R227" s="238">
        <v>4.1037341348556202</v>
      </c>
      <c r="S227" s="238">
        <v>4.1917209009055636</v>
      </c>
      <c r="T227" s="238">
        <v>4.3699900647763563</v>
      </c>
      <c r="U227" s="238">
        <v>4.314794015814237</v>
      </c>
      <c r="V227" s="237">
        <v>29.944097415357053</v>
      </c>
      <c r="W227" s="238">
        <v>29.940769649692516</v>
      </c>
      <c r="X227" s="238">
        <v>33.933188866217186</v>
      </c>
      <c r="Y227" s="238">
        <v>34.136864340971719</v>
      </c>
      <c r="Z227" s="238">
        <v>31.477411386915378</v>
      </c>
      <c r="AA227" s="237">
        <v>34.643235400382714</v>
      </c>
      <c r="AB227" s="238">
        <v>34.481406472369834</v>
      </c>
      <c r="AC227" s="238">
        <v>35.502278550476888</v>
      </c>
      <c r="AD227" s="238">
        <v>35.70558617558433</v>
      </c>
      <c r="AE227" s="238">
        <v>35.609081044474941</v>
      </c>
      <c r="AF227" s="237">
        <v>5.2334484342361529</v>
      </c>
      <c r="AG227" s="238">
        <v>5.300170332818495</v>
      </c>
      <c r="AH227" s="238">
        <v>5.5171199687056713</v>
      </c>
      <c r="AI227" s="238">
        <v>23.826986228473078</v>
      </c>
      <c r="AJ227" s="238">
        <v>23.819048896537762</v>
      </c>
      <c r="AK227" s="237">
        <v>17.064336694888322</v>
      </c>
      <c r="AL227" s="238">
        <v>16.684744482357956</v>
      </c>
      <c r="AM227" s="238">
        <v>16.643480073701355</v>
      </c>
      <c r="AN227" s="238">
        <v>7.1384040227048384</v>
      </c>
      <c r="AO227" s="238">
        <v>28.729386263967033</v>
      </c>
      <c r="AP227" s="237">
        <v>26.333708373180251</v>
      </c>
      <c r="AQ227" s="238">
        <v>26.128940479544585</v>
      </c>
      <c r="AR227" s="238">
        <v>26.420054743514619</v>
      </c>
      <c r="AS227" s="238">
        <v>28.714535858531949</v>
      </c>
      <c r="AT227" s="238">
        <v>27.682119382037502</v>
      </c>
      <c r="AU227" s="237">
        <v>29.145289094856683</v>
      </c>
      <c r="AV227" s="238">
        <v>28.905614115517665</v>
      </c>
      <c r="AW227" s="238">
        <v>29.089299827855363</v>
      </c>
      <c r="AX227" s="238">
        <v>29.028063206416434</v>
      </c>
      <c r="AY227" s="238">
        <v>29.28994747947981</v>
      </c>
      <c r="AZ227" s="237">
        <v>26.47347127132041</v>
      </c>
      <c r="BA227" s="238">
        <v>25.804176643933388</v>
      </c>
      <c r="BB227" s="238">
        <v>26.630700548398138</v>
      </c>
      <c r="BC227" s="238">
        <v>24.486896586919158</v>
      </c>
      <c r="BD227" s="238">
        <v>27.316287418894294</v>
      </c>
      <c r="BE227" s="237">
        <v>28.789708177493949</v>
      </c>
      <c r="BF227" s="238">
        <v>28.642218323272058</v>
      </c>
      <c r="BG227" s="238">
        <v>30.261298011386117</v>
      </c>
      <c r="BH227" s="238">
        <v>31.328344219739321</v>
      </c>
      <c r="BI227" s="239">
        <v>29.927995921540834</v>
      </c>
    </row>
    <row r="228" spans="1:61" x14ac:dyDescent="0.25">
      <c r="A228" s="240" t="s">
        <v>1841</v>
      </c>
      <c r="B228" s="237">
        <v>53.297353965910091</v>
      </c>
      <c r="C228" s="238">
        <v>52.82562598222966</v>
      </c>
      <c r="D228" s="238">
        <v>52.384864774169017</v>
      </c>
      <c r="E228" s="238">
        <v>51.404364888347352</v>
      </c>
      <c r="F228" s="238">
        <v>54.274572045583682</v>
      </c>
      <c r="G228" s="237">
        <v>35.862611119118988</v>
      </c>
      <c r="H228" s="238">
        <v>35.662885986191448</v>
      </c>
      <c r="I228" s="238">
        <v>35.578236189562503</v>
      </c>
      <c r="J228" s="238">
        <v>34.523582532239452</v>
      </c>
      <c r="K228" s="238">
        <v>36.493810894107497</v>
      </c>
      <c r="L228" s="237">
        <v>35.958440650437836</v>
      </c>
      <c r="M228" s="238">
        <v>35.818948129892995</v>
      </c>
      <c r="N228" s="238">
        <v>36.042252160112859</v>
      </c>
      <c r="O228" s="238">
        <v>36.168724843033836</v>
      </c>
      <c r="P228" s="238">
        <v>38.095323602759073</v>
      </c>
      <c r="Q228" s="237">
        <v>37.586606894504747</v>
      </c>
      <c r="R228" s="238">
        <v>37.031511258157813</v>
      </c>
      <c r="S228" s="238">
        <v>36.79708380485868</v>
      </c>
      <c r="T228" s="238">
        <v>36.592532155162068</v>
      </c>
      <c r="U228" s="238">
        <v>39.391855797642961</v>
      </c>
      <c r="V228" s="237">
        <v>37.869993908398278</v>
      </c>
      <c r="W228" s="238">
        <v>37.731633457493878</v>
      </c>
      <c r="X228" s="238">
        <v>37.623025018679357</v>
      </c>
      <c r="Y228" s="238">
        <v>37.199360699245418</v>
      </c>
      <c r="Z228" s="238">
        <v>38.922049722733874</v>
      </c>
      <c r="AA228" s="237">
        <v>38.630877248282339</v>
      </c>
      <c r="AB228" s="238">
        <v>38.515819038013994</v>
      </c>
      <c r="AC228" s="238">
        <v>38.427826176693415</v>
      </c>
      <c r="AD228" s="238">
        <v>39.894085076656587</v>
      </c>
      <c r="AE228" s="238">
        <v>39.476555947443522</v>
      </c>
      <c r="AF228" s="237">
        <v>27.034107257730923</v>
      </c>
      <c r="AG228" s="238">
        <v>26.419028511284939</v>
      </c>
      <c r="AH228" s="238">
        <v>5.2538930536128969</v>
      </c>
      <c r="AI228" s="238">
        <v>4.8879831518145985E-3</v>
      </c>
      <c r="AJ228" s="238">
        <v>33.433422012705961</v>
      </c>
      <c r="AK228" s="237">
        <v>28.386635882913868</v>
      </c>
      <c r="AL228" s="238">
        <v>28.03653951333769</v>
      </c>
      <c r="AM228" s="238">
        <v>16.190827563782548</v>
      </c>
      <c r="AN228" s="238">
        <v>0.01</v>
      </c>
      <c r="AO228" s="238">
        <v>31.776842721627951</v>
      </c>
      <c r="AP228" s="237">
        <v>30.445675005631397</v>
      </c>
      <c r="AQ228" s="238">
        <v>29.605749593636894</v>
      </c>
      <c r="AR228" s="238">
        <v>23.899116839482744</v>
      </c>
      <c r="AS228" s="238">
        <v>2.8891047149209448</v>
      </c>
      <c r="AT228" s="238">
        <v>31.741755393707667</v>
      </c>
      <c r="AU228" s="237">
        <v>31.300626623645467</v>
      </c>
      <c r="AV228" s="238">
        <v>31.055728162565419</v>
      </c>
      <c r="AW228" s="238">
        <v>28.060391465422168</v>
      </c>
      <c r="AX228" s="238">
        <v>6.8392299974796522</v>
      </c>
      <c r="AY228" s="238">
        <v>31.641987153387802</v>
      </c>
      <c r="AZ228" s="237">
        <v>32.370884009946842</v>
      </c>
      <c r="BA228" s="238">
        <v>31.868404208120783</v>
      </c>
      <c r="BB228" s="238">
        <v>30.384250894275446</v>
      </c>
      <c r="BC228" s="238">
        <v>26.352012412353307</v>
      </c>
      <c r="BD228" s="238">
        <v>34.811334621738844</v>
      </c>
      <c r="BE228" s="237">
        <v>37.054061832416281</v>
      </c>
      <c r="BF228" s="238">
        <v>36.280759700526637</v>
      </c>
      <c r="BG228" s="238">
        <v>35.747269295258171</v>
      </c>
      <c r="BH228" s="238">
        <v>33.238357976576978</v>
      </c>
      <c r="BI228" s="239">
        <v>41.222862077210344</v>
      </c>
    </row>
    <row r="229" spans="1:61" x14ac:dyDescent="0.25">
      <c r="A229" s="240" t="s">
        <v>1842</v>
      </c>
      <c r="B229" s="237">
        <v>58.329877661421691</v>
      </c>
      <c r="C229" s="238">
        <v>57.366343430297619</v>
      </c>
      <c r="D229" s="238">
        <v>143.93279854363914</v>
      </c>
      <c r="E229" s="238">
        <v>166.30000000000004</v>
      </c>
      <c r="F229" s="238">
        <v>154.64564900991101</v>
      </c>
      <c r="G229" s="237">
        <v>31.462624433649506</v>
      </c>
      <c r="H229" s="238">
        <v>31.190666153511227</v>
      </c>
      <c r="I229" s="238">
        <v>32.582775352174721</v>
      </c>
      <c r="J229" s="238">
        <v>32.510775561175485</v>
      </c>
      <c r="K229" s="238">
        <v>32.443580074922409</v>
      </c>
      <c r="L229" s="237">
        <v>8.4958030814736656</v>
      </c>
      <c r="M229" s="238">
        <v>7.8806735256715701</v>
      </c>
      <c r="N229" s="238">
        <v>18.97055726102499</v>
      </c>
      <c r="O229" s="238">
        <v>19.697084488351763</v>
      </c>
      <c r="P229" s="238">
        <v>18.746536485800508</v>
      </c>
      <c r="Q229" s="237">
        <v>4.4605508395522389</v>
      </c>
      <c r="R229" s="238">
        <v>4.3865202677124824</v>
      </c>
      <c r="S229" s="238">
        <v>4.4533903398668508</v>
      </c>
      <c r="T229" s="238">
        <v>4.5943810469633668</v>
      </c>
      <c r="U229" s="238">
        <v>4.6708997484056596</v>
      </c>
      <c r="V229" s="237">
        <v>30.669435565787079</v>
      </c>
      <c r="W229" s="238">
        <v>30.712307216967808</v>
      </c>
      <c r="X229" s="238">
        <v>33.769983882266544</v>
      </c>
      <c r="Y229" s="238">
        <v>33.848784323615412</v>
      </c>
      <c r="Z229" s="238">
        <v>31.676207174809225</v>
      </c>
      <c r="AA229" s="237">
        <v>34.912507341254205</v>
      </c>
      <c r="AB229" s="238">
        <v>34.692005995071142</v>
      </c>
      <c r="AC229" s="238">
        <v>35.524042012276851</v>
      </c>
      <c r="AD229" s="238">
        <v>35.652978842936001</v>
      </c>
      <c r="AE229" s="238">
        <v>35.637902584959988</v>
      </c>
      <c r="AF229" s="237">
        <v>5.008700930493422</v>
      </c>
      <c r="AG229" s="238">
        <v>5.0757863957949283</v>
      </c>
      <c r="AH229" s="238">
        <v>5.2874415820070748</v>
      </c>
      <c r="AI229" s="238">
        <v>22.831062219851454</v>
      </c>
      <c r="AJ229" s="238">
        <v>22.833047051385396</v>
      </c>
      <c r="AK229" s="237">
        <v>16.599510113560846</v>
      </c>
      <c r="AL229" s="238">
        <v>16.380754734334619</v>
      </c>
      <c r="AM229" s="238">
        <v>16.016020840996873</v>
      </c>
      <c r="AN229" s="238">
        <v>6.8425182502467941</v>
      </c>
      <c r="AO229" s="238">
        <v>27.802898994638326</v>
      </c>
      <c r="AP229" s="237">
        <v>24.884747382917514</v>
      </c>
      <c r="AQ229" s="238">
        <v>24.680380457004979</v>
      </c>
      <c r="AR229" s="238">
        <v>24.958335464761984</v>
      </c>
      <c r="AS229" s="238">
        <v>26.918276369673116</v>
      </c>
      <c r="AT229" s="238">
        <v>25.944941087408559</v>
      </c>
      <c r="AU229" s="237">
        <v>27.910803082593116</v>
      </c>
      <c r="AV229" s="238">
        <v>27.767964359925458</v>
      </c>
      <c r="AW229" s="238">
        <v>27.708438384654908</v>
      </c>
      <c r="AX229" s="238">
        <v>27.580204322354824</v>
      </c>
      <c r="AY229" s="238">
        <v>28.042903185625182</v>
      </c>
      <c r="AZ229" s="237">
        <v>26.772583725625985</v>
      </c>
      <c r="BA229" s="238">
        <v>26.364655615004899</v>
      </c>
      <c r="BB229" s="238">
        <v>27.013863125205372</v>
      </c>
      <c r="BC229" s="238">
        <v>24.035834653788974</v>
      </c>
      <c r="BD229" s="238">
        <v>27.63148019608526</v>
      </c>
      <c r="BE229" s="237">
        <v>29.280908188758641</v>
      </c>
      <c r="BF229" s="238">
        <v>29.125963736931318</v>
      </c>
      <c r="BG229" s="238">
        <v>30.762821542844257</v>
      </c>
      <c r="BH229" s="238">
        <v>31.070399790083098</v>
      </c>
      <c r="BI229" s="239">
        <v>30.427539490184007</v>
      </c>
    </row>
    <row r="230" spans="1:61" x14ac:dyDescent="0.25">
      <c r="A230" s="240" t="s">
        <v>1843</v>
      </c>
      <c r="B230" s="237">
        <v>58.327507644396505</v>
      </c>
      <c r="C230" s="238">
        <v>57.363676978676828</v>
      </c>
      <c r="D230" s="238">
        <v>143.93279854363914</v>
      </c>
      <c r="E230" s="238">
        <v>166.30000000000004</v>
      </c>
      <c r="F230" s="238">
        <v>154.64564900991101</v>
      </c>
      <c r="G230" s="237">
        <v>31.46519327616209</v>
      </c>
      <c r="H230" s="238">
        <v>31.193254291845495</v>
      </c>
      <c r="I230" s="238">
        <v>32.5853709377947</v>
      </c>
      <c r="J230" s="238">
        <v>32.510775561175485</v>
      </c>
      <c r="K230" s="238">
        <v>32.44582510441095</v>
      </c>
      <c r="L230" s="237">
        <v>8.4958030814736656</v>
      </c>
      <c r="M230" s="238">
        <v>7.882984929332582</v>
      </c>
      <c r="N230" s="238">
        <v>18.97055726102499</v>
      </c>
      <c r="O230" s="238">
        <v>19.699765252890867</v>
      </c>
      <c r="P230" s="238">
        <v>18.749214955917665</v>
      </c>
      <c r="Q230" s="237">
        <v>4.4627936454093176</v>
      </c>
      <c r="R230" s="238">
        <v>4.3916701443042969</v>
      </c>
      <c r="S230" s="238">
        <v>4.4533903398668508</v>
      </c>
      <c r="T230" s="238">
        <v>4.5943810469633668</v>
      </c>
      <c r="U230" s="238">
        <v>4.6734733353520159</v>
      </c>
      <c r="V230" s="237">
        <v>30.669435565787079</v>
      </c>
      <c r="W230" s="238">
        <v>30.71487905660878</v>
      </c>
      <c r="X230" s="238">
        <v>33.774770551517634</v>
      </c>
      <c r="Y230" s="238">
        <v>33.848784323615412</v>
      </c>
      <c r="Z230" s="238">
        <v>31.676207174809225</v>
      </c>
      <c r="AA230" s="237">
        <v>34.920235306712023</v>
      </c>
      <c r="AB230" s="238">
        <v>34.697017226087134</v>
      </c>
      <c r="AC230" s="238">
        <v>35.524042012276851</v>
      </c>
      <c r="AD230" s="238">
        <v>35.652978842936001</v>
      </c>
      <c r="AE230" s="238">
        <v>35.642843221110276</v>
      </c>
      <c r="AF230" s="237">
        <v>5.008700930493422</v>
      </c>
      <c r="AG230" s="238">
        <v>5.0757863957949283</v>
      </c>
      <c r="AH230" s="238">
        <v>5.2874415820070748</v>
      </c>
      <c r="AI230" s="238">
        <v>22.831062219851454</v>
      </c>
      <c r="AJ230" s="238">
        <v>22.825647235900629</v>
      </c>
      <c r="AK230" s="237">
        <v>16.591844323402785</v>
      </c>
      <c r="AL230" s="238">
        <v>16.380754734334619</v>
      </c>
      <c r="AM230" s="238">
        <v>16.016020840996873</v>
      </c>
      <c r="AN230" s="238">
        <v>6.8425182502467941</v>
      </c>
      <c r="AO230" s="238">
        <v>27.8079385923423</v>
      </c>
      <c r="AP230" s="237">
        <v>24.882535747573105</v>
      </c>
      <c r="AQ230" s="238">
        <v>24.680380457004979</v>
      </c>
      <c r="AR230" s="238">
        <v>24.953542723115326</v>
      </c>
      <c r="AS230" s="238">
        <v>26.918276369673116</v>
      </c>
      <c r="AT230" s="238">
        <v>25.93976955698302</v>
      </c>
      <c r="AU230" s="237">
        <v>27.908615317248572</v>
      </c>
      <c r="AV230" s="238">
        <v>27.765768381192807</v>
      </c>
      <c r="AW230" s="238">
        <v>27.708438384654908</v>
      </c>
      <c r="AX230" s="238">
        <v>27.580204322354824</v>
      </c>
      <c r="AY230" s="238">
        <v>28.042903185625182</v>
      </c>
      <c r="AZ230" s="237">
        <v>26.775062562277373</v>
      </c>
      <c r="BA230" s="238">
        <v>26.369567185624643</v>
      </c>
      <c r="BB230" s="238">
        <v>27.013863125205372</v>
      </c>
      <c r="BC230" s="238">
        <v>24.035834653788974</v>
      </c>
      <c r="BD230" s="238">
        <v>27.633993689521354</v>
      </c>
      <c r="BE230" s="237">
        <v>29.28344079936381</v>
      </c>
      <c r="BF230" s="238">
        <v>29.133378492239149</v>
      </c>
      <c r="BG230" s="238">
        <v>30.765410802029969</v>
      </c>
      <c r="BH230" s="238">
        <v>31.072989685405243</v>
      </c>
      <c r="BI230" s="239">
        <v>30.432401328294461</v>
      </c>
    </row>
    <row r="231" spans="1:61" x14ac:dyDescent="0.25">
      <c r="A231" s="240" t="s">
        <v>1844</v>
      </c>
      <c r="B231" s="237">
        <v>54.001772568263121</v>
      </c>
      <c r="C231" s="238">
        <v>53.554421975038373</v>
      </c>
      <c r="D231" s="238">
        <v>53.056725593351317</v>
      </c>
      <c r="E231" s="238">
        <v>51.847132714459789</v>
      </c>
      <c r="F231" s="238">
        <v>54.938764646608369</v>
      </c>
      <c r="G231" s="237">
        <v>36.296384688884302</v>
      </c>
      <c r="H231" s="238">
        <v>36.086387463457115</v>
      </c>
      <c r="I231" s="238">
        <v>35.972287447014722</v>
      </c>
      <c r="J231" s="238">
        <v>34.951608933365996</v>
      </c>
      <c r="K231" s="238">
        <v>36.930519131937523</v>
      </c>
      <c r="L231" s="237">
        <v>35.789178550311426</v>
      </c>
      <c r="M231" s="238">
        <v>35.648123392667252</v>
      </c>
      <c r="N231" s="238">
        <v>35.836050624388839</v>
      </c>
      <c r="O231" s="238">
        <v>35.944060118293827</v>
      </c>
      <c r="P231" s="238">
        <v>38.224874360774862</v>
      </c>
      <c r="Q231" s="237">
        <v>37.166243512550885</v>
      </c>
      <c r="R231" s="238">
        <v>36.617886267621628</v>
      </c>
      <c r="S231" s="238">
        <v>36.399320650575589</v>
      </c>
      <c r="T231" s="238">
        <v>36.154422159496768</v>
      </c>
      <c r="U231" s="238">
        <v>39.207855549474822</v>
      </c>
      <c r="V231" s="237">
        <v>37.455567309981205</v>
      </c>
      <c r="W231" s="238">
        <v>37.291307727237978</v>
      </c>
      <c r="X231" s="238">
        <v>37.208716500811114</v>
      </c>
      <c r="Y231" s="238">
        <v>36.710309934153848</v>
      </c>
      <c r="Z231" s="238">
        <v>38.641704372910766</v>
      </c>
      <c r="AA231" s="237">
        <v>38.390293337932611</v>
      </c>
      <c r="AB231" s="238">
        <v>38.274187430926524</v>
      </c>
      <c r="AC231" s="238">
        <v>38.136475820237372</v>
      </c>
      <c r="AD231" s="238">
        <v>38.446815671860783</v>
      </c>
      <c r="AE231" s="238">
        <v>39.263127327922149</v>
      </c>
      <c r="AF231" s="237">
        <v>26.754000724256862</v>
      </c>
      <c r="AG231" s="238">
        <v>26.168634566040549</v>
      </c>
      <c r="AH231" s="238">
        <v>5.1919573088851863</v>
      </c>
      <c r="AI231" s="238">
        <v>4.8879831518145985E-3</v>
      </c>
      <c r="AJ231" s="238">
        <v>33.01417857292936</v>
      </c>
      <c r="AK231" s="237">
        <v>28.088185569393481</v>
      </c>
      <c r="AL231" s="238">
        <v>27.747732669898003</v>
      </c>
      <c r="AM231" s="238">
        <v>15.986507355356157</v>
      </c>
      <c r="AN231" s="238">
        <v>0.01</v>
      </c>
      <c r="AO231" s="238">
        <v>31.382146827453905</v>
      </c>
      <c r="AP231" s="237">
        <v>30.130031306524732</v>
      </c>
      <c r="AQ231" s="238">
        <v>29.297941064707459</v>
      </c>
      <c r="AR231" s="238">
        <v>23.619116839482746</v>
      </c>
      <c r="AS231" s="238">
        <v>2.6805112606198747</v>
      </c>
      <c r="AT231" s="238">
        <v>31.421239019092422</v>
      </c>
      <c r="AU231" s="237">
        <v>30.957161022122982</v>
      </c>
      <c r="AV231" s="238">
        <v>30.711432182046593</v>
      </c>
      <c r="AW231" s="238">
        <v>27.722478702827956</v>
      </c>
      <c r="AX231" s="238">
        <v>6.3706489934414234</v>
      </c>
      <c r="AY231" s="238">
        <v>31.279029272056299</v>
      </c>
      <c r="AZ231" s="237">
        <v>31.978507446985699</v>
      </c>
      <c r="BA231" s="238">
        <v>31.498316191270856</v>
      </c>
      <c r="BB231" s="238">
        <v>30.01394262676067</v>
      </c>
      <c r="BC231" s="238">
        <v>24.527870739448129</v>
      </c>
      <c r="BD231" s="238">
        <v>34.428826235495769</v>
      </c>
      <c r="BE231" s="237">
        <v>36.582815957773498</v>
      </c>
      <c r="BF231" s="238">
        <v>35.827594371350926</v>
      </c>
      <c r="BG231" s="238">
        <v>35.305607461146707</v>
      </c>
      <c r="BH231" s="238">
        <v>32.605878867783446</v>
      </c>
      <c r="BI231" s="239">
        <v>40.90185665359931</v>
      </c>
    </row>
    <row r="232" spans="1:61" x14ac:dyDescent="0.25">
      <c r="A232" s="240"/>
      <c r="B232" s="237"/>
      <c r="C232" s="238"/>
      <c r="D232" s="238"/>
      <c r="E232" s="238"/>
      <c r="F232" s="238"/>
      <c r="G232" s="237"/>
      <c r="H232" s="238"/>
      <c r="I232" s="238"/>
      <c r="J232" s="238"/>
      <c r="K232" s="238"/>
      <c r="L232" s="237"/>
      <c r="M232" s="238"/>
      <c r="N232" s="238"/>
      <c r="O232" s="238"/>
      <c r="P232" s="238"/>
      <c r="Q232" s="237"/>
      <c r="R232" s="238"/>
      <c r="S232" s="238"/>
      <c r="T232" s="238"/>
      <c r="U232" s="238"/>
      <c r="V232" s="237"/>
      <c r="W232" s="238"/>
      <c r="X232" s="238"/>
      <c r="Y232" s="238"/>
      <c r="Z232" s="238"/>
      <c r="AA232" s="237"/>
      <c r="AB232" s="238"/>
      <c r="AC232" s="238"/>
      <c r="AD232" s="238"/>
      <c r="AE232" s="238"/>
      <c r="AF232" s="237"/>
      <c r="AG232" s="238"/>
      <c r="AH232" s="238"/>
      <c r="AI232" s="238"/>
      <c r="AJ232" s="238"/>
      <c r="AK232" s="237"/>
      <c r="AL232" s="238"/>
      <c r="AM232" s="238"/>
      <c r="AN232" s="238"/>
      <c r="AO232" s="238"/>
      <c r="AP232" s="237"/>
      <c r="AQ232" s="238"/>
      <c r="AR232" s="238"/>
      <c r="AS232" s="238"/>
      <c r="AT232" s="238"/>
      <c r="AU232" s="237"/>
      <c r="AV232" s="238"/>
      <c r="AW232" s="238"/>
      <c r="AX232" s="238"/>
      <c r="AY232" s="238"/>
      <c r="AZ232" s="237"/>
      <c r="BA232" s="238"/>
      <c r="BB232" s="238"/>
      <c r="BC232" s="238"/>
      <c r="BD232" s="238"/>
      <c r="BE232" s="237"/>
      <c r="BF232" s="238"/>
      <c r="BG232" s="238"/>
      <c r="BH232" s="238"/>
      <c r="BI232" s="239"/>
    </row>
    <row r="233" spans="1:61" x14ac:dyDescent="0.25">
      <c r="A233" s="240"/>
      <c r="B233" s="237"/>
      <c r="C233" s="238"/>
      <c r="D233" s="238"/>
      <c r="E233" s="238"/>
      <c r="F233" s="238"/>
      <c r="G233" s="237"/>
      <c r="H233" s="238"/>
      <c r="I233" s="238"/>
      <c r="J233" s="238"/>
      <c r="K233" s="238"/>
      <c r="L233" s="237"/>
      <c r="M233" s="238"/>
      <c r="N233" s="238"/>
      <c r="O233" s="238"/>
      <c r="P233" s="238"/>
      <c r="Q233" s="237"/>
      <c r="R233" s="238"/>
      <c r="S233" s="238"/>
      <c r="T233" s="238"/>
      <c r="U233" s="238"/>
      <c r="V233" s="237"/>
      <c r="W233" s="238"/>
      <c r="X233" s="238"/>
      <c r="Y233" s="238"/>
      <c r="Z233" s="238"/>
      <c r="AA233" s="237"/>
      <c r="AB233" s="238"/>
      <c r="AC233" s="238"/>
      <c r="AD233" s="238"/>
      <c r="AE233" s="238"/>
      <c r="AF233" s="237"/>
      <c r="AG233" s="238"/>
      <c r="AH233" s="238"/>
      <c r="AI233" s="238"/>
      <c r="AJ233" s="238"/>
      <c r="AK233" s="237"/>
      <c r="AL233" s="238"/>
      <c r="AM233" s="238"/>
      <c r="AN233" s="238"/>
      <c r="AO233" s="238"/>
      <c r="AP233" s="237"/>
      <c r="AQ233" s="238"/>
      <c r="AR233" s="238"/>
      <c r="AS233" s="238"/>
      <c r="AT233" s="238"/>
      <c r="AU233" s="237"/>
      <c r="AV233" s="238"/>
      <c r="AW233" s="238"/>
      <c r="AX233" s="238"/>
      <c r="AY233" s="238"/>
      <c r="AZ233" s="237"/>
      <c r="BA233" s="238"/>
      <c r="BB233" s="238"/>
      <c r="BC233" s="238"/>
      <c r="BD233" s="238"/>
      <c r="BE233" s="237"/>
      <c r="BF233" s="238"/>
      <c r="BG233" s="238"/>
      <c r="BH233" s="238"/>
      <c r="BI233" s="239"/>
    </row>
    <row r="234" spans="1:61" x14ac:dyDescent="0.25">
      <c r="A234" s="240"/>
      <c r="B234" s="237"/>
      <c r="C234" s="238"/>
      <c r="D234" s="238"/>
      <c r="E234" s="238"/>
      <c r="F234" s="238"/>
      <c r="G234" s="237"/>
      <c r="H234" s="238"/>
      <c r="I234" s="238"/>
      <c r="J234" s="238"/>
      <c r="K234" s="238"/>
      <c r="L234" s="237"/>
      <c r="M234" s="238"/>
      <c r="N234" s="238"/>
      <c r="O234" s="238"/>
      <c r="P234" s="238"/>
      <c r="Q234" s="237"/>
      <c r="R234" s="238"/>
      <c r="S234" s="238"/>
      <c r="T234" s="238"/>
      <c r="U234" s="238"/>
      <c r="V234" s="237"/>
      <c r="W234" s="238"/>
      <c r="X234" s="238"/>
      <c r="Y234" s="238"/>
      <c r="Z234" s="238"/>
      <c r="AA234" s="237"/>
      <c r="AB234" s="238"/>
      <c r="AC234" s="238"/>
      <c r="AD234" s="238"/>
      <c r="AE234" s="238"/>
      <c r="AF234" s="237"/>
      <c r="AG234" s="238"/>
      <c r="AH234" s="238"/>
      <c r="AI234" s="238"/>
      <c r="AJ234" s="238"/>
      <c r="AK234" s="237"/>
      <c r="AL234" s="238"/>
      <c r="AM234" s="238"/>
      <c r="AN234" s="238"/>
      <c r="AO234" s="238"/>
      <c r="AP234" s="237"/>
      <c r="AQ234" s="238"/>
      <c r="AR234" s="238"/>
      <c r="AS234" s="238"/>
      <c r="AT234" s="238"/>
      <c r="AU234" s="237"/>
      <c r="AV234" s="238"/>
      <c r="AW234" s="238"/>
      <c r="AX234" s="238"/>
      <c r="AY234" s="238"/>
      <c r="AZ234" s="237"/>
      <c r="BA234" s="238"/>
      <c r="BB234" s="238"/>
      <c r="BC234" s="238"/>
      <c r="BD234" s="238"/>
      <c r="BE234" s="237"/>
      <c r="BF234" s="238"/>
      <c r="BG234" s="238"/>
      <c r="BH234" s="238"/>
      <c r="BI234" s="239"/>
    </row>
    <row r="235" spans="1:61" x14ac:dyDescent="0.25">
      <c r="A235" s="240"/>
      <c r="B235" s="237"/>
      <c r="C235" s="238"/>
      <c r="D235" s="238"/>
      <c r="E235" s="238"/>
      <c r="F235" s="238"/>
      <c r="G235" s="237"/>
      <c r="H235" s="238"/>
      <c r="I235" s="238"/>
      <c r="J235" s="238"/>
      <c r="K235" s="238"/>
      <c r="L235" s="237"/>
      <c r="M235" s="238"/>
      <c r="N235" s="238"/>
      <c r="O235" s="238"/>
      <c r="P235" s="238"/>
      <c r="Q235" s="237"/>
      <c r="R235" s="238"/>
      <c r="S235" s="238"/>
      <c r="T235" s="238"/>
      <c r="U235" s="238"/>
      <c r="V235" s="237"/>
      <c r="W235" s="238"/>
      <c r="X235" s="238"/>
      <c r="Y235" s="238"/>
      <c r="Z235" s="238"/>
      <c r="AA235" s="237"/>
      <c r="AB235" s="238"/>
      <c r="AC235" s="238"/>
      <c r="AD235" s="238"/>
      <c r="AE235" s="238"/>
      <c r="AF235" s="237"/>
      <c r="AG235" s="238"/>
      <c r="AH235" s="238"/>
      <c r="AI235" s="238"/>
      <c r="AJ235" s="238"/>
      <c r="AK235" s="237"/>
      <c r="AL235" s="238"/>
      <c r="AM235" s="238"/>
      <c r="AN235" s="238"/>
      <c r="AO235" s="238"/>
      <c r="AP235" s="237"/>
      <c r="AQ235" s="238"/>
      <c r="AR235" s="238"/>
      <c r="AS235" s="238"/>
      <c r="AT235" s="238"/>
      <c r="AU235" s="237"/>
      <c r="AV235" s="238"/>
      <c r="AW235" s="238"/>
      <c r="AX235" s="238"/>
      <c r="AY235" s="238"/>
      <c r="AZ235" s="237"/>
      <c r="BA235" s="238"/>
      <c r="BB235" s="238"/>
      <c r="BC235" s="238"/>
      <c r="BD235" s="238"/>
      <c r="BE235" s="237"/>
      <c r="BF235" s="238"/>
      <c r="BG235" s="238"/>
      <c r="BH235" s="238"/>
      <c r="BI235" s="239"/>
    </row>
    <row r="236" spans="1:61" x14ac:dyDescent="0.25">
      <c r="A236" s="240"/>
      <c r="B236" s="237"/>
      <c r="C236" s="238"/>
      <c r="D236" s="238"/>
      <c r="E236" s="238"/>
      <c r="F236" s="238"/>
      <c r="G236" s="237"/>
      <c r="H236" s="238"/>
      <c r="I236" s="238"/>
      <c r="J236" s="238"/>
      <c r="K236" s="238"/>
      <c r="L236" s="237"/>
      <c r="M236" s="238"/>
      <c r="N236" s="238"/>
      <c r="O236" s="238"/>
      <c r="P236" s="238"/>
      <c r="Q236" s="237"/>
      <c r="R236" s="238"/>
      <c r="S236" s="238"/>
      <c r="T236" s="238"/>
      <c r="U236" s="238"/>
      <c r="V236" s="237"/>
      <c r="W236" s="238"/>
      <c r="X236" s="238"/>
      <c r="Y236" s="238"/>
      <c r="Z236" s="238"/>
      <c r="AA236" s="237"/>
      <c r="AB236" s="238"/>
      <c r="AC236" s="238"/>
      <c r="AD236" s="238"/>
      <c r="AE236" s="238"/>
      <c r="AF236" s="237"/>
      <c r="AG236" s="238"/>
      <c r="AH236" s="238"/>
      <c r="AI236" s="238"/>
      <c r="AJ236" s="238"/>
      <c r="AK236" s="237"/>
      <c r="AL236" s="238"/>
      <c r="AM236" s="238"/>
      <c r="AN236" s="238"/>
      <c r="AO236" s="238"/>
      <c r="AP236" s="237"/>
      <c r="AQ236" s="238"/>
      <c r="AR236" s="238"/>
      <c r="AS236" s="238"/>
      <c r="AT236" s="238"/>
      <c r="AU236" s="237"/>
      <c r="AV236" s="238"/>
      <c r="AW236" s="238"/>
      <c r="AX236" s="238"/>
      <c r="AY236" s="238"/>
      <c r="AZ236" s="237"/>
      <c r="BA236" s="238"/>
      <c r="BB236" s="238"/>
      <c r="BC236" s="238"/>
      <c r="BD236" s="238"/>
      <c r="BE236" s="237"/>
      <c r="BF236" s="238"/>
      <c r="BG236" s="238"/>
      <c r="BH236" s="238"/>
      <c r="BI236" s="239"/>
    </row>
    <row r="237" spans="1:61" x14ac:dyDescent="0.25">
      <c r="A237" s="240"/>
      <c r="B237" s="237"/>
      <c r="C237" s="238"/>
      <c r="D237" s="238"/>
      <c r="E237" s="238"/>
      <c r="F237" s="238"/>
      <c r="G237" s="237"/>
      <c r="H237" s="238"/>
      <c r="I237" s="238"/>
      <c r="J237" s="238"/>
      <c r="K237" s="238"/>
      <c r="L237" s="237"/>
      <c r="M237" s="238"/>
      <c r="N237" s="238"/>
      <c r="O237" s="238"/>
      <c r="P237" s="238"/>
      <c r="Q237" s="237"/>
      <c r="R237" s="238"/>
      <c r="S237" s="238"/>
      <c r="T237" s="238"/>
      <c r="U237" s="238"/>
      <c r="V237" s="237"/>
      <c r="W237" s="238"/>
      <c r="X237" s="238"/>
      <c r="Y237" s="238"/>
      <c r="Z237" s="238"/>
      <c r="AA237" s="237"/>
      <c r="AB237" s="238"/>
      <c r="AC237" s="238"/>
      <c r="AD237" s="238"/>
      <c r="AE237" s="238"/>
      <c r="AF237" s="237"/>
      <c r="AG237" s="238"/>
      <c r="AH237" s="238"/>
      <c r="AI237" s="238"/>
      <c r="AJ237" s="238"/>
      <c r="AK237" s="237"/>
      <c r="AL237" s="238"/>
      <c r="AM237" s="238"/>
      <c r="AN237" s="238"/>
      <c r="AO237" s="238"/>
      <c r="AP237" s="237"/>
      <c r="AQ237" s="238"/>
      <c r="AR237" s="238"/>
      <c r="AS237" s="238"/>
      <c r="AT237" s="238"/>
      <c r="AU237" s="237"/>
      <c r="AV237" s="238"/>
      <c r="AW237" s="238"/>
      <c r="AX237" s="238"/>
      <c r="AY237" s="238"/>
      <c r="AZ237" s="237"/>
      <c r="BA237" s="238"/>
      <c r="BB237" s="238"/>
      <c r="BC237" s="238"/>
      <c r="BD237" s="238"/>
      <c r="BE237" s="237"/>
      <c r="BF237" s="238"/>
      <c r="BG237" s="238"/>
      <c r="BH237" s="238"/>
      <c r="BI237" s="239"/>
    </row>
    <row r="238" spans="1:61" x14ac:dyDescent="0.25">
      <c r="A238" s="240"/>
      <c r="B238" s="237"/>
      <c r="C238" s="238"/>
      <c r="D238" s="238"/>
      <c r="E238" s="238"/>
      <c r="F238" s="238"/>
      <c r="G238" s="237"/>
      <c r="H238" s="238"/>
      <c r="I238" s="238"/>
      <c r="J238" s="238"/>
      <c r="K238" s="238"/>
      <c r="L238" s="237"/>
      <c r="M238" s="238"/>
      <c r="N238" s="238"/>
      <c r="O238" s="238"/>
      <c r="P238" s="238"/>
      <c r="Q238" s="237"/>
      <c r="R238" s="238"/>
      <c r="S238" s="238"/>
      <c r="T238" s="238"/>
      <c r="U238" s="238"/>
      <c r="V238" s="237"/>
      <c r="W238" s="238"/>
      <c r="X238" s="238"/>
      <c r="Y238" s="238"/>
      <c r="Z238" s="238"/>
      <c r="AA238" s="237"/>
      <c r="AB238" s="238"/>
      <c r="AC238" s="238"/>
      <c r="AD238" s="238"/>
      <c r="AE238" s="238"/>
      <c r="AF238" s="237"/>
      <c r="AG238" s="238"/>
      <c r="AH238" s="238"/>
      <c r="AI238" s="238"/>
      <c r="AJ238" s="238"/>
      <c r="AK238" s="237"/>
      <c r="AL238" s="238"/>
      <c r="AM238" s="238"/>
      <c r="AN238" s="238"/>
      <c r="AO238" s="238"/>
      <c r="AP238" s="237"/>
      <c r="AQ238" s="238"/>
      <c r="AR238" s="238"/>
      <c r="AS238" s="238"/>
      <c r="AT238" s="238"/>
      <c r="AU238" s="237"/>
      <c r="AV238" s="238"/>
      <c r="AW238" s="238"/>
      <c r="AX238" s="238"/>
      <c r="AY238" s="238"/>
      <c r="AZ238" s="237"/>
      <c r="BA238" s="238"/>
      <c r="BB238" s="238"/>
      <c r="BC238" s="238"/>
      <c r="BD238" s="238"/>
      <c r="BE238" s="237"/>
      <c r="BF238" s="238"/>
      <c r="BG238" s="238"/>
      <c r="BH238" s="238"/>
      <c r="BI238" s="239"/>
    </row>
    <row r="239" spans="1:61" x14ac:dyDescent="0.25">
      <c r="A239" s="240"/>
      <c r="B239" s="237"/>
      <c r="C239" s="238"/>
      <c r="D239" s="238"/>
      <c r="E239" s="238"/>
      <c r="F239" s="238"/>
      <c r="G239" s="237"/>
      <c r="H239" s="238"/>
      <c r="I239" s="238"/>
      <c r="J239" s="238"/>
      <c r="K239" s="238"/>
      <c r="L239" s="237"/>
      <c r="M239" s="238"/>
      <c r="N239" s="238"/>
      <c r="O239" s="238"/>
      <c r="P239" s="238"/>
      <c r="Q239" s="237"/>
      <c r="R239" s="238"/>
      <c r="S239" s="238"/>
      <c r="T239" s="238"/>
      <c r="U239" s="238"/>
      <c r="V239" s="237"/>
      <c r="W239" s="238"/>
      <c r="X239" s="238"/>
      <c r="Y239" s="238"/>
      <c r="Z239" s="238"/>
      <c r="AA239" s="237"/>
      <c r="AB239" s="238"/>
      <c r="AC239" s="238"/>
      <c r="AD239" s="238"/>
      <c r="AE239" s="238"/>
      <c r="AF239" s="237"/>
      <c r="AG239" s="238"/>
      <c r="AH239" s="238"/>
      <c r="AI239" s="238"/>
      <c r="AJ239" s="238"/>
      <c r="AK239" s="237"/>
      <c r="AL239" s="238"/>
      <c r="AM239" s="238"/>
      <c r="AN239" s="238"/>
      <c r="AO239" s="238"/>
      <c r="AP239" s="237"/>
      <c r="AQ239" s="238"/>
      <c r="AR239" s="238"/>
      <c r="AS239" s="238"/>
      <c r="AT239" s="238"/>
      <c r="AU239" s="237"/>
      <c r="AV239" s="238"/>
      <c r="AW239" s="238"/>
      <c r="AX239" s="238"/>
      <c r="AY239" s="238"/>
      <c r="AZ239" s="237"/>
      <c r="BA239" s="238"/>
      <c r="BB239" s="238"/>
      <c r="BC239" s="238"/>
      <c r="BD239" s="238"/>
      <c r="BE239" s="237"/>
      <c r="BF239" s="238"/>
      <c r="BG239" s="238"/>
      <c r="BH239" s="238"/>
      <c r="BI239" s="239"/>
    </row>
    <row r="240" spans="1:61" x14ac:dyDescent="0.25">
      <c r="A240" s="240"/>
      <c r="B240" s="237"/>
      <c r="C240" s="238"/>
      <c r="D240" s="238"/>
      <c r="E240" s="238"/>
      <c r="F240" s="238"/>
      <c r="G240" s="237"/>
      <c r="H240" s="238"/>
      <c r="I240" s="238"/>
      <c r="J240" s="238"/>
      <c r="K240" s="238"/>
      <c r="L240" s="237"/>
      <c r="M240" s="238"/>
      <c r="N240" s="238"/>
      <c r="O240" s="238"/>
      <c r="P240" s="238"/>
      <c r="Q240" s="237"/>
      <c r="R240" s="238"/>
      <c r="S240" s="238"/>
      <c r="T240" s="238"/>
      <c r="U240" s="238"/>
      <c r="V240" s="237"/>
      <c r="W240" s="238"/>
      <c r="X240" s="238"/>
      <c r="Y240" s="238"/>
      <c r="Z240" s="238"/>
      <c r="AA240" s="237"/>
      <c r="AB240" s="238"/>
      <c r="AC240" s="238"/>
      <c r="AD240" s="238"/>
      <c r="AE240" s="238"/>
      <c r="AF240" s="237"/>
      <c r="AG240" s="238"/>
      <c r="AH240" s="238"/>
      <c r="AI240" s="238"/>
      <c r="AJ240" s="238"/>
      <c r="AK240" s="237"/>
      <c r="AL240" s="238"/>
      <c r="AM240" s="238"/>
      <c r="AN240" s="238"/>
      <c r="AO240" s="238"/>
      <c r="AP240" s="237"/>
      <c r="AQ240" s="238"/>
      <c r="AR240" s="238"/>
      <c r="AS240" s="238"/>
      <c r="AT240" s="238"/>
      <c r="AU240" s="237"/>
      <c r="AV240" s="238"/>
      <c r="AW240" s="238"/>
      <c r="AX240" s="238"/>
      <c r="AY240" s="238"/>
      <c r="AZ240" s="237"/>
      <c r="BA240" s="238"/>
      <c r="BB240" s="238"/>
      <c r="BC240" s="238"/>
      <c r="BD240" s="238"/>
      <c r="BE240" s="237"/>
      <c r="BF240" s="238"/>
      <c r="BG240" s="238"/>
      <c r="BH240" s="238"/>
      <c r="BI240" s="239"/>
    </row>
    <row r="241" spans="1:61" x14ac:dyDescent="0.25">
      <c r="A241" s="240"/>
      <c r="B241" s="237"/>
      <c r="C241" s="238"/>
      <c r="D241" s="238"/>
      <c r="E241" s="238"/>
      <c r="F241" s="238"/>
      <c r="G241" s="237"/>
      <c r="H241" s="238"/>
      <c r="I241" s="238"/>
      <c r="J241" s="238"/>
      <c r="K241" s="238"/>
      <c r="L241" s="237"/>
      <c r="M241" s="238"/>
      <c r="N241" s="238"/>
      <c r="O241" s="238"/>
      <c r="P241" s="238"/>
      <c r="Q241" s="237"/>
      <c r="R241" s="238"/>
      <c r="S241" s="238"/>
      <c r="T241" s="238"/>
      <c r="U241" s="238"/>
      <c r="V241" s="237"/>
      <c r="W241" s="238"/>
      <c r="X241" s="238"/>
      <c r="Y241" s="238"/>
      <c r="Z241" s="238"/>
      <c r="AA241" s="237"/>
      <c r="AB241" s="238"/>
      <c r="AC241" s="238"/>
      <c r="AD241" s="238"/>
      <c r="AE241" s="238"/>
      <c r="AF241" s="237"/>
      <c r="AG241" s="238"/>
      <c r="AH241" s="238"/>
      <c r="AI241" s="238"/>
      <c r="AJ241" s="238"/>
      <c r="AK241" s="237"/>
      <c r="AL241" s="238"/>
      <c r="AM241" s="238"/>
      <c r="AN241" s="238"/>
      <c r="AO241" s="238"/>
      <c r="AP241" s="237"/>
      <c r="AQ241" s="238"/>
      <c r="AR241" s="238"/>
      <c r="AS241" s="238"/>
      <c r="AT241" s="238"/>
      <c r="AU241" s="237"/>
      <c r="AV241" s="238"/>
      <c r="AW241" s="238"/>
      <c r="AX241" s="238"/>
      <c r="AY241" s="238"/>
      <c r="AZ241" s="237"/>
      <c r="BA241" s="238"/>
      <c r="BB241" s="238"/>
      <c r="BC241" s="238"/>
      <c r="BD241" s="238"/>
      <c r="BE241" s="237"/>
      <c r="BF241" s="238"/>
      <c r="BG241" s="238"/>
      <c r="BH241" s="238"/>
      <c r="BI241" s="239"/>
    </row>
    <row r="242" spans="1:61" x14ac:dyDescent="0.25">
      <c r="A242" s="240"/>
      <c r="B242" s="237"/>
      <c r="C242" s="238"/>
      <c r="D242" s="238"/>
      <c r="E242" s="238"/>
      <c r="F242" s="238"/>
      <c r="G242" s="237"/>
      <c r="H242" s="238"/>
      <c r="I242" s="238"/>
      <c r="J242" s="238"/>
      <c r="K242" s="238"/>
      <c r="L242" s="237"/>
      <c r="M242" s="238"/>
      <c r="N242" s="238"/>
      <c r="O242" s="238"/>
      <c r="P242" s="238"/>
      <c r="Q242" s="237"/>
      <c r="R242" s="238"/>
      <c r="S242" s="238"/>
      <c r="T242" s="238"/>
      <c r="U242" s="238"/>
      <c r="V242" s="237"/>
      <c r="W242" s="238"/>
      <c r="X242" s="238"/>
      <c r="Y242" s="238"/>
      <c r="Z242" s="238"/>
      <c r="AA242" s="237"/>
      <c r="AB242" s="238"/>
      <c r="AC242" s="238"/>
      <c r="AD242" s="238"/>
      <c r="AE242" s="238"/>
      <c r="AF242" s="237"/>
      <c r="AG242" s="238"/>
      <c r="AH242" s="238"/>
      <c r="AI242" s="238"/>
      <c r="AJ242" s="238"/>
      <c r="AK242" s="237"/>
      <c r="AL242" s="238"/>
      <c r="AM242" s="238"/>
      <c r="AN242" s="238"/>
      <c r="AO242" s="238"/>
      <c r="AP242" s="237"/>
      <c r="AQ242" s="238"/>
      <c r="AR242" s="238"/>
      <c r="AS242" s="238"/>
      <c r="AT242" s="238"/>
      <c r="AU242" s="237"/>
      <c r="AV242" s="238"/>
      <c r="AW242" s="238"/>
      <c r="AX242" s="238"/>
      <c r="AY242" s="238"/>
      <c r="AZ242" s="237"/>
      <c r="BA242" s="238"/>
      <c r="BB242" s="238"/>
      <c r="BC242" s="238"/>
      <c r="BD242" s="238"/>
      <c r="BE242" s="237"/>
      <c r="BF242" s="238"/>
      <c r="BG242" s="238"/>
      <c r="BH242" s="238"/>
      <c r="BI242" s="239"/>
    </row>
    <row r="243" spans="1:61" x14ac:dyDescent="0.25">
      <c r="A243" s="240"/>
      <c r="B243" s="237"/>
      <c r="C243" s="238"/>
      <c r="D243" s="238"/>
      <c r="E243" s="238"/>
      <c r="F243" s="238"/>
      <c r="G243" s="237"/>
      <c r="H243" s="238"/>
      <c r="I243" s="238"/>
      <c r="J243" s="238"/>
      <c r="K243" s="238"/>
      <c r="L243" s="237"/>
      <c r="M243" s="238"/>
      <c r="N243" s="238"/>
      <c r="O243" s="238"/>
      <c r="P243" s="238"/>
      <c r="Q243" s="237"/>
      <c r="R243" s="238"/>
      <c r="S243" s="238"/>
      <c r="T243" s="238"/>
      <c r="U243" s="238"/>
      <c r="V243" s="237"/>
      <c r="W243" s="238"/>
      <c r="X243" s="238"/>
      <c r="Y243" s="238"/>
      <c r="Z243" s="238"/>
      <c r="AA243" s="237"/>
      <c r="AB243" s="238"/>
      <c r="AC243" s="238"/>
      <c r="AD243" s="238"/>
      <c r="AE243" s="238"/>
      <c r="AF243" s="237"/>
      <c r="AG243" s="238"/>
      <c r="AH243" s="238"/>
      <c r="AI243" s="238"/>
      <c r="AJ243" s="238"/>
      <c r="AK243" s="237"/>
      <c r="AL243" s="238"/>
      <c r="AM243" s="238"/>
      <c r="AN243" s="238"/>
      <c r="AO243" s="238"/>
      <c r="AP243" s="237"/>
      <c r="AQ243" s="238"/>
      <c r="AR243" s="238"/>
      <c r="AS243" s="238"/>
      <c r="AT243" s="238"/>
      <c r="AU243" s="237"/>
      <c r="AV243" s="238"/>
      <c r="AW243" s="238"/>
      <c r="AX243" s="238"/>
      <c r="AY243" s="238"/>
      <c r="AZ243" s="237"/>
      <c r="BA243" s="238"/>
      <c r="BB243" s="238"/>
      <c r="BC243" s="238"/>
      <c r="BD243" s="238"/>
      <c r="BE243" s="237"/>
      <c r="BF243" s="238"/>
      <c r="BG243" s="238"/>
      <c r="BH243" s="238"/>
      <c r="BI243" s="239"/>
    </row>
    <row r="244" spans="1:61" x14ac:dyDescent="0.25">
      <c r="A244" s="240"/>
      <c r="B244" s="237"/>
      <c r="C244" s="238"/>
      <c r="D244" s="238"/>
      <c r="E244" s="238"/>
      <c r="F244" s="238"/>
      <c r="G244" s="237"/>
      <c r="H244" s="238"/>
      <c r="I244" s="238"/>
      <c r="J244" s="238"/>
      <c r="K244" s="238"/>
      <c r="L244" s="237"/>
      <c r="M244" s="238"/>
      <c r="N244" s="238"/>
      <c r="O244" s="238"/>
      <c r="P244" s="238"/>
      <c r="Q244" s="237"/>
      <c r="R244" s="238"/>
      <c r="S244" s="238"/>
      <c r="T244" s="238"/>
      <c r="U244" s="238"/>
      <c r="V244" s="237"/>
      <c r="W244" s="238"/>
      <c r="X244" s="238"/>
      <c r="Y244" s="238"/>
      <c r="Z244" s="238"/>
      <c r="AA244" s="237"/>
      <c r="AB244" s="238"/>
      <c r="AC244" s="238"/>
      <c r="AD244" s="238"/>
      <c r="AE244" s="238"/>
      <c r="AF244" s="237"/>
      <c r="AG244" s="238"/>
      <c r="AH244" s="238"/>
      <c r="AI244" s="238"/>
      <c r="AJ244" s="238"/>
      <c r="AK244" s="237"/>
      <c r="AL244" s="238"/>
      <c r="AM244" s="238"/>
      <c r="AN244" s="238"/>
      <c r="AO244" s="238"/>
      <c r="AP244" s="237"/>
      <c r="AQ244" s="238"/>
      <c r="AR244" s="238"/>
      <c r="AS244" s="238"/>
      <c r="AT244" s="238"/>
      <c r="AU244" s="237"/>
      <c r="AV244" s="238"/>
      <c r="AW244" s="238"/>
      <c r="AX244" s="238"/>
      <c r="AY244" s="238"/>
      <c r="AZ244" s="237"/>
      <c r="BA244" s="238"/>
      <c r="BB244" s="238"/>
      <c r="BC244" s="238"/>
      <c r="BD244" s="238"/>
      <c r="BE244" s="237"/>
      <c r="BF244" s="238"/>
      <c r="BG244" s="238"/>
      <c r="BH244" s="238"/>
      <c r="BI244" s="239"/>
    </row>
    <row r="245" spans="1:61" x14ac:dyDescent="0.25">
      <c r="A245" s="240"/>
      <c r="B245" s="237"/>
      <c r="C245" s="238"/>
      <c r="D245" s="238"/>
      <c r="E245" s="238"/>
      <c r="F245" s="238"/>
      <c r="G245" s="237"/>
      <c r="H245" s="238"/>
      <c r="I245" s="238"/>
      <c r="J245" s="238"/>
      <c r="K245" s="238"/>
      <c r="L245" s="237"/>
      <c r="M245" s="238"/>
      <c r="N245" s="238"/>
      <c r="O245" s="238"/>
      <c r="P245" s="238"/>
      <c r="Q245" s="237"/>
      <c r="R245" s="238"/>
      <c r="S245" s="238"/>
      <c r="T245" s="238"/>
      <c r="U245" s="238"/>
      <c r="V245" s="237"/>
      <c r="W245" s="238"/>
      <c r="X245" s="238"/>
      <c r="Y245" s="238"/>
      <c r="Z245" s="238"/>
      <c r="AA245" s="237"/>
      <c r="AB245" s="238"/>
      <c r="AC245" s="238"/>
      <c r="AD245" s="238"/>
      <c r="AE245" s="238"/>
      <c r="AF245" s="237"/>
      <c r="AG245" s="238"/>
      <c r="AH245" s="238"/>
      <c r="AI245" s="238"/>
      <c r="AJ245" s="238"/>
      <c r="AK245" s="237"/>
      <c r="AL245" s="238"/>
      <c r="AM245" s="238"/>
      <c r="AN245" s="238"/>
      <c r="AO245" s="238"/>
      <c r="AP245" s="237"/>
      <c r="AQ245" s="238"/>
      <c r="AR245" s="238"/>
      <c r="AS245" s="238"/>
      <c r="AT245" s="238"/>
      <c r="AU245" s="237"/>
      <c r="AV245" s="238"/>
      <c r="AW245" s="238"/>
      <c r="AX245" s="238"/>
      <c r="AY245" s="238"/>
      <c r="AZ245" s="237"/>
      <c r="BA245" s="238"/>
      <c r="BB245" s="238"/>
      <c r="BC245" s="238"/>
      <c r="BD245" s="238"/>
      <c r="BE245" s="237"/>
      <c r="BF245" s="238"/>
      <c r="BG245" s="238"/>
      <c r="BH245" s="238"/>
      <c r="BI245" s="239"/>
    </row>
    <row r="246" spans="1:61" x14ac:dyDescent="0.25">
      <c r="A246" s="240"/>
      <c r="B246" s="237"/>
      <c r="C246" s="238"/>
      <c r="D246" s="238"/>
      <c r="E246" s="238"/>
      <c r="F246" s="238"/>
      <c r="G246" s="237"/>
      <c r="H246" s="238"/>
      <c r="I246" s="238"/>
      <c r="J246" s="238"/>
      <c r="K246" s="238"/>
      <c r="L246" s="237"/>
      <c r="M246" s="238"/>
      <c r="N246" s="238"/>
      <c r="O246" s="238"/>
      <c r="P246" s="238"/>
      <c r="Q246" s="237"/>
      <c r="R246" s="238"/>
      <c r="S246" s="238"/>
      <c r="T246" s="238"/>
      <c r="U246" s="238"/>
      <c r="V246" s="237"/>
      <c r="W246" s="238"/>
      <c r="X246" s="238"/>
      <c r="Y246" s="238"/>
      <c r="Z246" s="238"/>
      <c r="AA246" s="237"/>
      <c r="AB246" s="238"/>
      <c r="AC246" s="238"/>
      <c r="AD246" s="238"/>
      <c r="AE246" s="238"/>
      <c r="AF246" s="237"/>
      <c r="AG246" s="238"/>
      <c r="AH246" s="238"/>
      <c r="AI246" s="238"/>
      <c r="AJ246" s="238"/>
      <c r="AK246" s="237"/>
      <c r="AL246" s="238"/>
      <c r="AM246" s="238"/>
      <c r="AN246" s="238"/>
      <c r="AO246" s="238"/>
      <c r="AP246" s="237"/>
      <c r="AQ246" s="238"/>
      <c r="AR246" s="238"/>
      <c r="AS246" s="238"/>
      <c r="AT246" s="238"/>
      <c r="AU246" s="237"/>
      <c r="AV246" s="238"/>
      <c r="AW246" s="238"/>
      <c r="AX246" s="238"/>
      <c r="AY246" s="238"/>
      <c r="AZ246" s="237"/>
      <c r="BA246" s="238"/>
      <c r="BB246" s="238"/>
      <c r="BC246" s="238"/>
      <c r="BD246" s="238"/>
      <c r="BE246" s="237"/>
      <c r="BF246" s="238"/>
      <c r="BG246" s="238"/>
      <c r="BH246" s="238"/>
      <c r="BI246" s="239"/>
    </row>
    <row r="247" spans="1:61" x14ac:dyDescent="0.25">
      <c r="A247" s="240"/>
      <c r="B247" s="237"/>
      <c r="C247" s="238"/>
      <c r="D247" s="238"/>
      <c r="E247" s="238"/>
      <c r="F247" s="238"/>
      <c r="G247" s="237"/>
      <c r="H247" s="238"/>
      <c r="I247" s="238"/>
      <c r="J247" s="238"/>
      <c r="K247" s="238"/>
      <c r="L247" s="237"/>
      <c r="M247" s="238"/>
      <c r="N247" s="238"/>
      <c r="O247" s="238"/>
      <c r="P247" s="238"/>
      <c r="Q247" s="237"/>
      <c r="R247" s="238"/>
      <c r="S247" s="238"/>
      <c r="T247" s="238"/>
      <c r="U247" s="238"/>
      <c r="V247" s="237"/>
      <c r="W247" s="238"/>
      <c r="X247" s="238"/>
      <c r="Y247" s="238"/>
      <c r="Z247" s="238"/>
      <c r="AA247" s="237"/>
      <c r="AB247" s="238"/>
      <c r="AC247" s="238"/>
      <c r="AD247" s="238"/>
      <c r="AE247" s="238"/>
      <c r="AF247" s="237"/>
      <c r="AG247" s="238"/>
      <c r="AH247" s="238"/>
      <c r="AI247" s="238"/>
      <c r="AJ247" s="238"/>
      <c r="AK247" s="237"/>
      <c r="AL247" s="238"/>
      <c r="AM247" s="238"/>
      <c r="AN247" s="238"/>
      <c r="AO247" s="238"/>
      <c r="AP247" s="237"/>
      <c r="AQ247" s="238"/>
      <c r="AR247" s="238"/>
      <c r="AS247" s="238"/>
      <c r="AT247" s="238"/>
      <c r="AU247" s="237"/>
      <c r="AV247" s="238"/>
      <c r="AW247" s="238"/>
      <c r="AX247" s="238"/>
      <c r="AY247" s="238"/>
      <c r="AZ247" s="237"/>
      <c r="BA247" s="238"/>
      <c r="BB247" s="238"/>
      <c r="BC247" s="238"/>
      <c r="BD247" s="238"/>
      <c r="BE247" s="237"/>
      <c r="BF247" s="238"/>
      <c r="BG247" s="238"/>
      <c r="BH247" s="238"/>
      <c r="BI247" s="239"/>
    </row>
    <row r="248" spans="1:61" x14ac:dyDescent="0.25">
      <c r="A248" s="240"/>
      <c r="B248" s="237"/>
      <c r="C248" s="238"/>
      <c r="D248" s="238"/>
      <c r="E248" s="238"/>
      <c r="F248" s="238"/>
      <c r="G248" s="237"/>
      <c r="H248" s="238"/>
      <c r="I248" s="238"/>
      <c r="J248" s="238"/>
      <c r="K248" s="238"/>
      <c r="L248" s="237"/>
      <c r="M248" s="238"/>
      <c r="N248" s="238"/>
      <c r="O248" s="238"/>
      <c r="P248" s="238"/>
      <c r="Q248" s="237"/>
      <c r="R248" s="238"/>
      <c r="S248" s="238"/>
      <c r="T248" s="238"/>
      <c r="U248" s="238"/>
      <c r="V248" s="237"/>
      <c r="W248" s="238"/>
      <c r="X248" s="238"/>
      <c r="Y248" s="238"/>
      <c r="Z248" s="238"/>
      <c r="AA248" s="237"/>
      <c r="AB248" s="238"/>
      <c r="AC248" s="238"/>
      <c r="AD248" s="238"/>
      <c r="AE248" s="238"/>
      <c r="AF248" s="237"/>
      <c r="AG248" s="238"/>
      <c r="AH248" s="238"/>
      <c r="AI248" s="238"/>
      <c r="AJ248" s="238"/>
      <c r="AK248" s="237"/>
      <c r="AL248" s="238"/>
      <c r="AM248" s="238"/>
      <c r="AN248" s="238"/>
      <c r="AO248" s="238"/>
      <c r="AP248" s="237"/>
      <c r="AQ248" s="238"/>
      <c r="AR248" s="238"/>
      <c r="AS248" s="238"/>
      <c r="AT248" s="238"/>
      <c r="AU248" s="237"/>
      <c r="AV248" s="238"/>
      <c r="AW248" s="238"/>
      <c r="AX248" s="238"/>
      <c r="AY248" s="238"/>
      <c r="AZ248" s="237"/>
      <c r="BA248" s="238"/>
      <c r="BB248" s="238"/>
      <c r="BC248" s="238"/>
      <c r="BD248" s="238"/>
      <c r="BE248" s="237"/>
      <c r="BF248" s="238"/>
      <c r="BG248" s="238"/>
      <c r="BH248" s="238"/>
      <c r="BI248" s="239"/>
    </row>
    <row r="249" spans="1:61" x14ac:dyDescent="0.25">
      <c r="A249" s="240"/>
      <c r="B249" s="237"/>
      <c r="C249" s="238"/>
      <c r="D249" s="238"/>
      <c r="E249" s="238"/>
      <c r="F249" s="238"/>
      <c r="G249" s="237"/>
      <c r="H249" s="238"/>
      <c r="I249" s="238"/>
      <c r="J249" s="238"/>
      <c r="K249" s="238"/>
      <c r="L249" s="237"/>
      <c r="M249" s="238"/>
      <c r="N249" s="238"/>
      <c r="O249" s="238"/>
      <c r="P249" s="238"/>
      <c r="Q249" s="237"/>
      <c r="R249" s="238"/>
      <c r="S249" s="238"/>
      <c r="T249" s="238"/>
      <c r="U249" s="238"/>
      <c r="V249" s="237"/>
      <c r="W249" s="238"/>
      <c r="X249" s="238"/>
      <c r="Y249" s="238"/>
      <c r="Z249" s="238"/>
      <c r="AA249" s="237"/>
      <c r="AB249" s="238"/>
      <c r="AC249" s="238"/>
      <c r="AD249" s="238"/>
      <c r="AE249" s="238"/>
      <c r="AF249" s="237"/>
      <c r="AG249" s="238"/>
      <c r="AH249" s="238"/>
      <c r="AI249" s="238"/>
      <c r="AJ249" s="238"/>
      <c r="AK249" s="237"/>
      <c r="AL249" s="238"/>
      <c r="AM249" s="238"/>
      <c r="AN249" s="238"/>
      <c r="AO249" s="238"/>
      <c r="AP249" s="237"/>
      <c r="AQ249" s="238"/>
      <c r="AR249" s="238"/>
      <c r="AS249" s="238"/>
      <c r="AT249" s="238"/>
      <c r="AU249" s="237"/>
      <c r="AV249" s="238"/>
      <c r="AW249" s="238"/>
      <c r="AX249" s="238"/>
      <c r="AY249" s="238"/>
      <c r="AZ249" s="237"/>
      <c r="BA249" s="238"/>
      <c r="BB249" s="238"/>
      <c r="BC249" s="238"/>
      <c r="BD249" s="238"/>
      <c r="BE249" s="237"/>
      <c r="BF249" s="238"/>
      <c r="BG249" s="238"/>
      <c r="BH249" s="238"/>
      <c r="BI249" s="239"/>
    </row>
    <row r="250" spans="1:61" x14ac:dyDescent="0.25">
      <c r="A250" s="240"/>
      <c r="B250" s="237"/>
      <c r="C250" s="238"/>
      <c r="D250" s="238"/>
      <c r="E250" s="238"/>
      <c r="F250" s="238"/>
      <c r="G250" s="237"/>
      <c r="H250" s="238"/>
      <c r="I250" s="238"/>
      <c r="J250" s="238"/>
      <c r="K250" s="238"/>
      <c r="L250" s="237"/>
      <c r="M250" s="238"/>
      <c r="N250" s="238"/>
      <c r="O250" s="238"/>
      <c r="P250" s="238"/>
      <c r="Q250" s="237"/>
      <c r="R250" s="238"/>
      <c r="S250" s="238"/>
      <c r="T250" s="238"/>
      <c r="U250" s="238"/>
      <c r="V250" s="237"/>
      <c r="W250" s="238"/>
      <c r="X250" s="238"/>
      <c r="Y250" s="238"/>
      <c r="Z250" s="238"/>
      <c r="AA250" s="237"/>
      <c r="AB250" s="238"/>
      <c r="AC250" s="238"/>
      <c r="AD250" s="238"/>
      <c r="AE250" s="238"/>
      <c r="AF250" s="237"/>
      <c r="AG250" s="238"/>
      <c r="AH250" s="238"/>
      <c r="AI250" s="238"/>
      <c r="AJ250" s="238"/>
      <c r="AK250" s="237"/>
      <c r="AL250" s="238"/>
      <c r="AM250" s="238"/>
      <c r="AN250" s="238"/>
      <c r="AO250" s="238"/>
      <c r="AP250" s="237"/>
      <c r="AQ250" s="238"/>
      <c r="AR250" s="238"/>
      <c r="AS250" s="238"/>
      <c r="AT250" s="238"/>
      <c r="AU250" s="237"/>
      <c r="AV250" s="238"/>
      <c r="AW250" s="238"/>
      <c r="AX250" s="238"/>
      <c r="AY250" s="238"/>
      <c r="AZ250" s="237"/>
      <c r="BA250" s="238"/>
      <c r="BB250" s="238"/>
      <c r="BC250" s="238"/>
      <c r="BD250" s="238"/>
      <c r="BE250" s="237"/>
      <c r="BF250" s="238"/>
      <c r="BG250" s="238"/>
      <c r="BH250" s="238"/>
      <c r="BI250" s="239"/>
    </row>
    <row r="251" spans="1:61" x14ac:dyDescent="0.25">
      <c r="A251" s="240"/>
      <c r="B251" s="237"/>
      <c r="C251" s="238"/>
      <c r="D251" s="238"/>
      <c r="E251" s="238"/>
      <c r="F251" s="238"/>
      <c r="G251" s="237"/>
      <c r="H251" s="238"/>
      <c r="I251" s="238"/>
      <c r="J251" s="238"/>
      <c r="K251" s="238"/>
      <c r="L251" s="237"/>
      <c r="M251" s="238"/>
      <c r="N251" s="238"/>
      <c r="O251" s="238"/>
      <c r="P251" s="238"/>
      <c r="Q251" s="237"/>
      <c r="R251" s="238"/>
      <c r="S251" s="238"/>
      <c r="T251" s="238"/>
      <c r="U251" s="238"/>
      <c r="V251" s="237"/>
      <c r="W251" s="238"/>
      <c r="X251" s="238"/>
      <c r="Y251" s="238"/>
      <c r="Z251" s="238"/>
      <c r="AA251" s="237"/>
      <c r="AB251" s="238"/>
      <c r="AC251" s="238"/>
      <c r="AD251" s="238"/>
      <c r="AE251" s="238"/>
      <c r="AF251" s="237"/>
      <c r="AG251" s="238"/>
      <c r="AH251" s="238"/>
      <c r="AI251" s="238"/>
      <c r="AJ251" s="238"/>
      <c r="AK251" s="237"/>
      <c r="AL251" s="238"/>
      <c r="AM251" s="238"/>
      <c r="AN251" s="238"/>
      <c r="AO251" s="238"/>
      <c r="AP251" s="237"/>
      <c r="AQ251" s="238"/>
      <c r="AR251" s="238"/>
      <c r="AS251" s="238"/>
      <c r="AT251" s="238"/>
      <c r="AU251" s="237"/>
      <c r="AV251" s="238"/>
      <c r="AW251" s="238"/>
      <c r="AX251" s="238"/>
      <c r="AY251" s="238"/>
      <c r="AZ251" s="237"/>
      <c r="BA251" s="238"/>
      <c r="BB251" s="238"/>
      <c r="BC251" s="238"/>
      <c r="BD251" s="238"/>
      <c r="BE251" s="237"/>
      <c r="BF251" s="238"/>
      <c r="BG251" s="238"/>
      <c r="BH251" s="238"/>
      <c r="BI251" s="239"/>
    </row>
    <row r="252" spans="1:61" x14ac:dyDescent="0.25">
      <c r="A252" s="240"/>
      <c r="B252" s="237"/>
      <c r="C252" s="238"/>
      <c r="D252" s="238"/>
      <c r="E252" s="238"/>
      <c r="F252" s="238"/>
      <c r="G252" s="237"/>
      <c r="H252" s="238"/>
      <c r="I252" s="238"/>
      <c r="J252" s="238"/>
      <c r="K252" s="238"/>
      <c r="L252" s="237"/>
      <c r="M252" s="238"/>
      <c r="N252" s="238"/>
      <c r="O252" s="238"/>
      <c r="P252" s="238"/>
      <c r="Q252" s="237"/>
      <c r="R252" s="238"/>
      <c r="S252" s="238"/>
      <c r="T252" s="238"/>
      <c r="U252" s="238"/>
      <c r="V252" s="237"/>
      <c r="W252" s="238"/>
      <c r="X252" s="238"/>
      <c r="Y252" s="238"/>
      <c r="Z252" s="238"/>
      <c r="AA252" s="237"/>
      <c r="AB252" s="238"/>
      <c r="AC252" s="238"/>
      <c r="AD252" s="238"/>
      <c r="AE252" s="238"/>
      <c r="AF252" s="237"/>
      <c r="AG252" s="238"/>
      <c r="AH252" s="238"/>
      <c r="AI252" s="238"/>
      <c r="AJ252" s="238"/>
      <c r="AK252" s="237"/>
      <c r="AL252" s="238"/>
      <c r="AM252" s="238"/>
      <c r="AN252" s="238"/>
      <c r="AO252" s="238"/>
      <c r="AP252" s="237"/>
      <c r="AQ252" s="238"/>
      <c r="AR252" s="238"/>
      <c r="AS252" s="238"/>
      <c r="AT252" s="238"/>
      <c r="AU252" s="237"/>
      <c r="AV252" s="238"/>
      <c r="AW252" s="238"/>
      <c r="AX252" s="238"/>
      <c r="AY252" s="238"/>
      <c r="AZ252" s="237"/>
      <c r="BA252" s="238"/>
      <c r="BB252" s="238"/>
      <c r="BC252" s="238"/>
      <c r="BD252" s="238"/>
      <c r="BE252" s="237"/>
      <c r="BF252" s="238"/>
      <c r="BG252" s="238"/>
      <c r="BH252" s="238"/>
      <c r="BI252" s="239"/>
    </row>
    <row r="253" spans="1:61" x14ac:dyDescent="0.25">
      <c r="A253" s="240"/>
      <c r="B253" s="237"/>
      <c r="C253" s="238"/>
      <c r="D253" s="238"/>
      <c r="E253" s="238"/>
      <c r="F253" s="238"/>
      <c r="G253" s="237"/>
      <c r="H253" s="238"/>
      <c r="I253" s="238"/>
      <c r="J253" s="238"/>
      <c r="K253" s="238"/>
      <c r="L253" s="237"/>
      <c r="M253" s="238"/>
      <c r="N253" s="238"/>
      <c r="O253" s="238"/>
      <c r="P253" s="238"/>
      <c r="Q253" s="237"/>
      <c r="R253" s="238"/>
      <c r="S253" s="238"/>
      <c r="T253" s="238"/>
      <c r="U253" s="238"/>
      <c r="V253" s="237"/>
      <c r="W253" s="238"/>
      <c r="X253" s="238"/>
      <c r="Y253" s="238"/>
      <c r="Z253" s="238"/>
      <c r="AA253" s="237"/>
      <c r="AB253" s="238"/>
      <c r="AC253" s="238"/>
      <c r="AD253" s="238"/>
      <c r="AE253" s="238"/>
      <c r="AF253" s="237"/>
      <c r="AG253" s="238"/>
      <c r="AH253" s="238"/>
      <c r="AI253" s="238"/>
      <c r="AJ253" s="238"/>
      <c r="AK253" s="237"/>
      <c r="AL253" s="238"/>
      <c r="AM253" s="238"/>
      <c r="AN253" s="238"/>
      <c r="AO253" s="238"/>
      <c r="AP253" s="237"/>
      <c r="AQ253" s="238"/>
      <c r="AR253" s="238"/>
      <c r="AS253" s="238"/>
      <c r="AT253" s="238"/>
      <c r="AU253" s="237"/>
      <c r="AV253" s="238"/>
      <c r="AW253" s="238"/>
      <c r="AX253" s="238"/>
      <c r="AY253" s="238"/>
      <c r="AZ253" s="237"/>
      <c r="BA253" s="238"/>
      <c r="BB253" s="238"/>
      <c r="BC253" s="238"/>
      <c r="BD253" s="238"/>
      <c r="BE253" s="237"/>
      <c r="BF253" s="238"/>
      <c r="BG253" s="238"/>
      <c r="BH253" s="238"/>
      <c r="BI253" s="239"/>
    </row>
    <row r="254" spans="1:61" x14ac:dyDescent="0.25">
      <c r="A254" s="240"/>
      <c r="B254" s="237"/>
      <c r="C254" s="238"/>
      <c r="D254" s="238"/>
      <c r="E254" s="238"/>
      <c r="F254" s="238"/>
      <c r="G254" s="237"/>
      <c r="H254" s="238"/>
      <c r="I254" s="238"/>
      <c r="J254" s="238"/>
      <c r="K254" s="238"/>
      <c r="L254" s="237"/>
      <c r="M254" s="238"/>
      <c r="N254" s="238"/>
      <c r="O254" s="238"/>
      <c r="P254" s="238"/>
      <c r="Q254" s="237"/>
      <c r="R254" s="238"/>
      <c r="S254" s="238"/>
      <c r="T254" s="238"/>
      <c r="U254" s="238"/>
      <c r="V254" s="237"/>
      <c r="W254" s="238"/>
      <c r="X254" s="238"/>
      <c r="Y254" s="238"/>
      <c r="Z254" s="238"/>
      <c r="AA254" s="237"/>
      <c r="AB254" s="238"/>
      <c r="AC254" s="238"/>
      <c r="AD254" s="238"/>
      <c r="AE254" s="238"/>
      <c r="AF254" s="237"/>
      <c r="AG254" s="238"/>
      <c r="AH254" s="238"/>
      <c r="AI254" s="238"/>
      <c r="AJ254" s="238"/>
      <c r="AK254" s="237"/>
      <c r="AL254" s="238"/>
      <c r="AM254" s="238"/>
      <c r="AN254" s="238"/>
      <c r="AO254" s="238"/>
      <c r="AP254" s="237"/>
      <c r="AQ254" s="238"/>
      <c r="AR254" s="238"/>
      <c r="AS254" s="238"/>
      <c r="AT254" s="238"/>
      <c r="AU254" s="237"/>
      <c r="AV254" s="238"/>
      <c r="AW254" s="238"/>
      <c r="AX254" s="238"/>
      <c r="AY254" s="238"/>
      <c r="AZ254" s="237"/>
      <c r="BA254" s="238"/>
      <c r="BB254" s="238"/>
      <c r="BC254" s="238"/>
      <c r="BD254" s="238"/>
      <c r="BE254" s="237"/>
      <c r="BF254" s="238"/>
      <c r="BG254" s="238"/>
      <c r="BH254" s="238"/>
      <c r="BI254" s="239"/>
    </row>
    <row r="255" spans="1:61" x14ac:dyDescent="0.25">
      <c r="A255" s="240"/>
      <c r="B255" s="237"/>
      <c r="C255" s="238"/>
      <c r="D255" s="238"/>
      <c r="E255" s="238"/>
      <c r="F255" s="238"/>
      <c r="G255" s="237"/>
      <c r="H255" s="238"/>
      <c r="I255" s="238"/>
      <c r="J255" s="238"/>
      <c r="K255" s="238"/>
      <c r="L255" s="237"/>
      <c r="M255" s="238"/>
      <c r="N255" s="238"/>
      <c r="O255" s="238"/>
      <c r="P255" s="238"/>
      <c r="Q255" s="237"/>
      <c r="R255" s="238"/>
      <c r="S255" s="238"/>
      <c r="T255" s="238"/>
      <c r="U255" s="238"/>
      <c r="V255" s="237"/>
      <c r="W255" s="238"/>
      <c r="X255" s="238"/>
      <c r="Y255" s="238"/>
      <c r="Z255" s="238"/>
      <c r="AA255" s="237"/>
      <c r="AB255" s="238"/>
      <c r="AC255" s="238"/>
      <c r="AD255" s="238"/>
      <c r="AE255" s="238"/>
      <c r="AF255" s="237"/>
      <c r="AG255" s="238"/>
      <c r="AH255" s="238"/>
      <c r="AI255" s="238"/>
      <c r="AJ255" s="238"/>
      <c r="AK255" s="237"/>
      <c r="AL255" s="238"/>
      <c r="AM255" s="238"/>
      <c r="AN255" s="238"/>
      <c r="AO255" s="238"/>
      <c r="AP255" s="237"/>
      <c r="AQ255" s="238"/>
      <c r="AR255" s="238"/>
      <c r="AS255" s="238"/>
      <c r="AT255" s="238"/>
      <c r="AU255" s="237"/>
      <c r="AV255" s="238"/>
      <c r="AW255" s="238"/>
      <c r="AX255" s="238"/>
      <c r="AY255" s="238"/>
      <c r="AZ255" s="237"/>
      <c r="BA255" s="238"/>
      <c r="BB255" s="238"/>
      <c r="BC255" s="238"/>
      <c r="BD255" s="238"/>
      <c r="BE255" s="237"/>
      <c r="BF255" s="238"/>
      <c r="BG255" s="238"/>
      <c r="BH255" s="238"/>
      <c r="BI255" s="239"/>
    </row>
    <row r="256" spans="1:61" x14ac:dyDescent="0.25">
      <c r="A256" s="240"/>
      <c r="B256" s="237"/>
      <c r="C256" s="238"/>
      <c r="D256" s="238"/>
      <c r="E256" s="238"/>
      <c r="F256" s="238"/>
      <c r="G256" s="237"/>
      <c r="H256" s="238"/>
      <c r="I256" s="238"/>
      <c r="J256" s="238"/>
      <c r="K256" s="238"/>
      <c r="L256" s="237"/>
      <c r="M256" s="238"/>
      <c r="N256" s="238"/>
      <c r="O256" s="238"/>
      <c r="P256" s="238"/>
      <c r="Q256" s="237"/>
      <c r="R256" s="238"/>
      <c r="S256" s="238"/>
      <c r="T256" s="238"/>
      <c r="U256" s="238"/>
      <c r="V256" s="237"/>
      <c r="W256" s="238"/>
      <c r="X256" s="238"/>
      <c r="Y256" s="238"/>
      <c r="Z256" s="238"/>
      <c r="AA256" s="237"/>
      <c r="AB256" s="238"/>
      <c r="AC256" s="238"/>
      <c r="AD256" s="238"/>
      <c r="AE256" s="238"/>
      <c r="AF256" s="237"/>
      <c r="AG256" s="238"/>
      <c r="AH256" s="238"/>
      <c r="AI256" s="238"/>
      <c r="AJ256" s="238"/>
      <c r="AK256" s="237"/>
      <c r="AL256" s="238"/>
      <c r="AM256" s="238"/>
      <c r="AN256" s="238"/>
      <c r="AO256" s="238"/>
      <c r="AP256" s="237"/>
      <c r="AQ256" s="238"/>
      <c r="AR256" s="238"/>
      <c r="AS256" s="238"/>
      <c r="AT256" s="238"/>
      <c r="AU256" s="237"/>
      <c r="AV256" s="238"/>
      <c r="AW256" s="238"/>
      <c r="AX256" s="238"/>
      <c r="AY256" s="238"/>
      <c r="AZ256" s="237"/>
      <c r="BA256" s="238"/>
      <c r="BB256" s="238"/>
      <c r="BC256" s="238"/>
      <c r="BD256" s="238"/>
      <c r="BE256" s="237"/>
      <c r="BF256" s="238"/>
      <c r="BG256" s="238"/>
      <c r="BH256" s="238"/>
      <c r="BI256" s="239"/>
    </row>
    <row r="257" spans="1:61" x14ac:dyDescent="0.25">
      <c r="A257" s="240"/>
      <c r="B257" s="237"/>
      <c r="C257" s="238"/>
      <c r="D257" s="238"/>
      <c r="E257" s="238"/>
      <c r="F257" s="238"/>
      <c r="G257" s="237"/>
      <c r="H257" s="238"/>
      <c r="I257" s="238"/>
      <c r="J257" s="238"/>
      <c r="K257" s="238"/>
      <c r="L257" s="237"/>
      <c r="M257" s="238"/>
      <c r="N257" s="238"/>
      <c r="O257" s="238"/>
      <c r="P257" s="238"/>
      <c r="Q257" s="237"/>
      <c r="R257" s="238"/>
      <c r="S257" s="238"/>
      <c r="T257" s="238"/>
      <c r="U257" s="238"/>
      <c r="V257" s="237"/>
      <c r="W257" s="238"/>
      <c r="X257" s="238"/>
      <c r="Y257" s="238"/>
      <c r="Z257" s="238"/>
      <c r="AA257" s="237"/>
      <c r="AB257" s="238"/>
      <c r="AC257" s="238"/>
      <c r="AD257" s="238"/>
      <c r="AE257" s="238"/>
      <c r="AF257" s="237"/>
      <c r="AG257" s="238"/>
      <c r="AH257" s="238"/>
      <c r="AI257" s="238"/>
      <c r="AJ257" s="238"/>
      <c r="AK257" s="237"/>
      <c r="AL257" s="238"/>
      <c r="AM257" s="238"/>
      <c r="AN257" s="238"/>
      <c r="AO257" s="238"/>
      <c r="AP257" s="237"/>
      <c r="AQ257" s="238"/>
      <c r="AR257" s="238"/>
      <c r="AS257" s="238"/>
      <c r="AT257" s="238"/>
      <c r="AU257" s="237"/>
      <c r="AV257" s="238"/>
      <c r="AW257" s="238"/>
      <c r="AX257" s="238"/>
      <c r="AY257" s="238"/>
      <c r="AZ257" s="237"/>
      <c r="BA257" s="238"/>
      <c r="BB257" s="238"/>
      <c r="BC257" s="238"/>
      <c r="BD257" s="238"/>
      <c r="BE257" s="237"/>
      <c r="BF257" s="238"/>
      <c r="BG257" s="238"/>
      <c r="BH257" s="238"/>
      <c r="BI257" s="239"/>
    </row>
    <row r="258" spans="1:61" x14ac:dyDescent="0.25">
      <c r="A258" s="240"/>
      <c r="B258" s="237"/>
      <c r="C258" s="238"/>
      <c r="D258" s="238"/>
      <c r="E258" s="238"/>
      <c r="F258" s="238"/>
      <c r="G258" s="237"/>
      <c r="H258" s="238"/>
      <c r="I258" s="238"/>
      <c r="J258" s="238"/>
      <c r="K258" s="238"/>
      <c r="L258" s="237"/>
      <c r="M258" s="238"/>
      <c r="N258" s="238"/>
      <c r="O258" s="238"/>
      <c r="P258" s="238"/>
      <c r="Q258" s="237"/>
      <c r="R258" s="238"/>
      <c r="S258" s="238"/>
      <c r="T258" s="238"/>
      <c r="U258" s="238"/>
      <c r="V258" s="237"/>
      <c r="W258" s="238"/>
      <c r="X258" s="238"/>
      <c r="Y258" s="238"/>
      <c r="Z258" s="238"/>
      <c r="AA258" s="237"/>
      <c r="AB258" s="238"/>
      <c r="AC258" s="238"/>
      <c r="AD258" s="238"/>
      <c r="AE258" s="238"/>
      <c r="AF258" s="237"/>
      <c r="AG258" s="238"/>
      <c r="AH258" s="238"/>
      <c r="AI258" s="238"/>
      <c r="AJ258" s="238"/>
      <c r="AK258" s="237"/>
      <c r="AL258" s="238"/>
      <c r="AM258" s="238"/>
      <c r="AN258" s="238"/>
      <c r="AO258" s="238"/>
      <c r="AP258" s="237"/>
      <c r="AQ258" s="238"/>
      <c r="AR258" s="238"/>
      <c r="AS258" s="238"/>
      <c r="AT258" s="238"/>
      <c r="AU258" s="237"/>
      <c r="AV258" s="238"/>
      <c r="AW258" s="238"/>
      <c r="AX258" s="238"/>
      <c r="AY258" s="238"/>
      <c r="AZ258" s="237"/>
      <c r="BA258" s="238"/>
      <c r="BB258" s="238"/>
      <c r="BC258" s="238"/>
      <c r="BD258" s="238"/>
      <c r="BE258" s="237"/>
      <c r="BF258" s="238"/>
      <c r="BG258" s="238"/>
      <c r="BH258" s="238"/>
      <c r="BI258" s="239"/>
    </row>
    <row r="259" spans="1:61" x14ac:dyDescent="0.25">
      <c r="A259" s="240"/>
      <c r="B259" s="237"/>
      <c r="C259" s="238"/>
      <c r="D259" s="238"/>
      <c r="E259" s="238"/>
      <c r="F259" s="238"/>
      <c r="G259" s="237"/>
      <c r="H259" s="238"/>
      <c r="I259" s="238"/>
      <c r="J259" s="238"/>
      <c r="K259" s="238"/>
      <c r="L259" s="237"/>
      <c r="M259" s="238"/>
      <c r="N259" s="238"/>
      <c r="O259" s="238"/>
      <c r="P259" s="238"/>
      <c r="Q259" s="237"/>
      <c r="R259" s="238"/>
      <c r="S259" s="238"/>
      <c r="T259" s="238"/>
      <c r="U259" s="238"/>
      <c r="V259" s="237"/>
      <c r="W259" s="238"/>
      <c r="X259" s="238"/>
      <c r="Y259" s="238"/>
      <c r="Z259" s="238"/>
      <c r="AA259" s="237"/>
      <c r="AB259" s="238"/>
      <c r="AC259" s="238"/>
      <c r="AD259" s="238"/>
      <c r="AE259" s="238"/>
      <c r="AF259" s="237"/>
      <c r="AG259" s="238"/>
      <c r="AH259" s="238"/>
      <c r="AI259" s="238"/>
      <c r="AJ259" s="238"/>
      <c r="AK259" s="237"/>
      <c r="AL259" s="238"/>
      <c r="AM259" s="238"/>
      <c r="AN259" s="238"/>
      <c r="AO259" s="238"/>
      <c r="AP259" s="237"/>
      <c r="AQ259" s="238"/>
      <c r="AR259" s="238"/>
      <c r="AS259" s="238"/>
      <c r="AT259" s="238"/>
      <c r="AU259" s="237"/>
      <c r="AV259" s="238"/>
      <c r="AW259" s="238"/>
      <c r="AX259" s="238"/>
      <c r="AY259" s="238"/>
      <c r="AZ259" s="237"/>
      <c r="BA259" s="238"/>
      <c r="BB259" s="238"/>
      <c r="BC259" s="238"/>
      <c r="BD259" s="238"/>
      <c r="BE259" s="237"/>
      <c r="BF259" s="238"/>
      <c r="BG259" s="238"/>
      <c r="BH259" s="238"/>
      <c r="BI259" s="239"/>
    </row>
    <row r="260" spans="1:61" x14ac:dyDescent="0.25">
      <c r="A260" s="240"/>
      <c r="B260" s="237"/>
      <c r="C260" s="238"/>
      <c r="D260" s="238"/>
      <c r="E260" s="238"/>
      <c r="F260" s="238"/>
      <c r="G260" s="237"/>
      <c r="H260" s="238"/>
      <c r="I260" s="238"/>
      <c r="J260" s="238"/>
      <c r="K260" s="238"/>
      <c r="L260" s="237"/>
      <c r="M260" s="238"/>
      <c r="N260" s="238"/>
      <c r="O260" s="238"/>
      <c r="P260" s="238"/>
      <c r="Q260" s="237"/>
      <c r="R260" s="238"/>
      <c r="S260" s="238"/>
      <c r="T260" s="238"/>
      <c r="U260" s="238"/>
      <c r="V260" s="237"/>
      <c r="W260" s="238"/>
      <c r="X260" s="238"/>
      <c r="Y260" s="238"/>
      <c r="Z260" s="238"/>
      <c r="AA260" s="237"/>
      <c r="AB260" s="238"/>
      <c r="AC260" s="238"/>
      <c r="AD260" s="238"/>
      <c r="AE260" s="238"/>
      <c r="AF260" s="237"/>
      <c r="AG260" s="238"/>
      <c r="AH260" s="238"/>
      <c r="AI260" s="238"/>
      <c r="AJ260" s="238"/>
      <c r="AK260" s="237"/>
      <c r="AL260" s="238"/>
      <c r="AM260" s="238"/>
      <c r="AN260" s="238"/>
      <c r="AO260" s="238"/>
      <c r="AP260" s="237"/>
      <c r="AQ260" s="238"/>
      <c r="AR260" s="238"/>
      <c r="AS260" s="238"/>
      <c r="AT260" s="238"/>
      <c r="AU260" s="237"/>
      <c r="AV260" s="238"/>
      <c r="AW260" s="238"/>
      <c r="AX260" s="238"/>
      <c r="AY260" s="238"/>
      <c r="AZ260" s="237"/>
      <c r="BA260" s="238"/>
      <c r="BB260" s="238"/>
      <c r="BC260" s="238"/>
      <c r="BD260" s="238"/>
      <c r="BE260" s="237"/>
      <c r="BF260" s="238"/>
      <c r="BG260" s="238"/>
      <c r="BH260" s="238"/>
      <c r="BI260" s="239"/>
    </row>
    <row r="261" spans="1:61" x14ac:dyDescent="0.25">
      <c r="A261" s="240"/>
      <c r="B261" s="237"/>
      <c r="C261" s="238"/>
      <c r="D261" s="238"/>
      <c r="E261" s="238"/>
      <c r="F261" s="238"/>
      <c r="G261" s="237"/>
      <c r="H261" s="238"/>
      <c r="I261" s="238"/>
      <c r="J261" s="238"/>
      <c r="K261" s="238"/>
      <c r="L261" s="237"/>
      <c r="M261" s="238"/>
      <c r="N261" s="238"/>
      <c r="O261" s="238"/>
      <c r="P261" s="238"/>
      <c r="Q261" s="237"/>
      <c r="R261" s="238"/>
      <c r="S261" s="238"/>
      <c r="T261" s="238"/>
      <c r="U261" s="238"/>
      <c r="V261" s="237"/>
      <c r="W261" s="238"/>
      <c r="X261" s="238"/>
      <c r="Y261" s="238"/>
      <c r="Z261" s="238"/>
      <c r="AA261" s="237"/>
      <c r="AB261" s="238"/>
      <c r="AC261" s="238"/>
      <c r="AD261" s="238"/>
      <c r="AE261" s="238"/>
      <c r="AF261" s="237"/>
      <c r="AG261" s="238"/>
      <c r="AH261" s="238"/>
      <c r="AI261" s="238"/>
      <c r="AJ261" s="238"/>
      <c r="AK261" s="237"/>
      <c r="AL261" s="238"/>
      <c r="AM261" s="238"/>
      <c r="AN261" s="238"/>
      <c r="AO261" s="238"/>
      <c r="AP261" s="237"/>
      <c r="AQ261" s="238"/>
      <c r="AR261" s="238"/>
      <c r="AS261" s="238"/>
      <c r="AT261" s="238"/>
      <c r="AU261" s="237"/>
      <c r="AV261" s="238"/>
      <c r="AW261" s="238"/>
      <c r="AX261" s="238"/>
      <c r="AY261" s="238"/>
      <c r="AZ261" s="237"/>
      <c r="BA261" s="238"/>
      <c r="BB261" s="238"/>
      <c r="BC261" s="238"/>
      <c r="BD261" s="238"/>
      <c r="BE261" s="237"/>
      <c r="BF261" s="238"/>
      <c r="BG261" s="238"/>
      <c r="BH261" s="238"/>
      <c r="BI261" s="239"/>
    </row>
    <row r="262" spans="1:61" x14ac:dyDescent="0.25">
      <c r="A262" s="240"/>
      <c r="B262" s="237"/>
      <c r="C262" s="238"/>
      <c r="D262" s="238"/>
      <c r="E262" s="238"/>
      <c r="F262" s="238"/>
      <c r="G262" s="237"/>
      <c r="H262" s="238"/>
      <c r="I262" s="238"/>
      <c r="J262" s="238"/>
      <c r="K262" s="238"/>
      <c r="L262" s="237"/>
      <c r="M262" s="238"/>
      <c r="N262" s="238"/>
      <c r="O262" s="238"/>
      <c r="P262" s="238"/>
      <c r="Q262" s="237"/>
      <c r="R262" s="238"/>
      <c r="S262" s="238"/>
      <c r="T262" s="238"/>
      <c r="U262" s="238"/>
      <c r="V262" s="237"/>
      <c r="W262" s="238"/>
      <c r="X262" s="238"/>
      <c r="Y262" s="238"/>
      <c r="Z262" s="238"/>
      <c r="AA262" s="237"/>
      <c r="AB262" s="238"/>
      <c r="AC262" s="238"/>
      <c r="AD262" s="238"/>
      <c r="AE262" s="238"/>
      <c r="AF262" s="237"/>
      <c r="AG262" s="238"/>
      <c r="AH262" s="238"/>
      <c r="AI262" s="238"/>
      <c r="AJ262" s="238"/>
      <c r="AK262" s="237"/>
      <c r="AL262" s="238"/>
      <c r="AM262" s="238"/>
      <c r="AN262" s="238"/>
      <c r="AO262" s="238"/>
      <c r="AP262" s="237"/>
      <c r="AQ262" s="238"/>
      <c r="AR262" s="238"/>
      <c r="AS262" s="238"/>
      <c r="AT262" s="238"/>
      <c r="AU262" s="237"/>
      <c r="AV262" s="238"/>
      <c r="AW262" s="238"/>
      <c r="AX262" s="238"/>
      <c r="AY262" s="238"/>
      <c r="AZ262" s="237"/>
      <c r="BA262" s="238"/>
      <c r="BB262" s="238"/>
      <c r="BC262" s="238"/>
      <c r="BD262" s="238"/>
      <c r="BE262" s="237"/>
      <c r="BF262" s="238"/>
      <c r="BG262" s="238"/>
      <c r="BH262" s="238"/>
      <c r="BI262" s="239"/>
    </row>
    <row r="263" spans="1:61" x14ac:dyDescent="0.25">
      <c r="A263" s="240"/>
      <c r="B263" s="237"/>
      <c r="C263" s="238"/>
      <c r="D263" s="238"/>
      <c r="E263" s="238"/>
      <c r="F263" s="238"/>
      <c r="G263" s="237"/>
      <c r="H263" s="238"/>
      <c r="I263" s="238"/>
      <c r="J263" s="238"/>
      <c r="K263" s="238"/>
      <c r="L263" s="237"/>
      <c r="M263" s="238"/>
      <c r="N263" s="238"/>
      <c r="O263" s="238"/>
      <c r="P263" s="238"/>
      <c r="Q263" s="237"/>
      <c r="R263" s="238"/>
      <c r="S263" s="238"/>
      <c r="T263" s="238"/>
      <c r="U263" s="238"/>
      <c r="V263" s="237"/>
      <c r="W263" s="238"/>
      <c r="X263" s="238"/>
      <c r="Y263" s="238"/>
      <c r="Z263" s="238"/>
      <c r="AA263" s="237"/>
      <c r="AB263" s="238"/>
      <c r="AC263" s="238"/>
      <c r="AD263" s="238"/>
      <c r="AE263" s="238"/>
      <c r="AF263" s="237"/>
      <c r="AG263" s="238"/>
      <c r="AH263" s="238"/>
      <c r="AI263" s="238"/>
      <c r="AJ263" s="238"/>
      <c r="AK263" s="237"/>
      <c r="AL263" s="238"/>
      <c r="AM263" s="238"/>
      <c r="AN263" s="238"/>
      <c r="AO263" s="238"/>
      <c r="AP263" s="237"/>
      <c r="AQ263" s="238"/>
      <c r="AR263" s="238"/>
      <c r="AS263" s="238"/>
      <c r="AT263" s="238"/>
      <c r="AU263" s="237"/>
      <c r="AV263" s="238"/>
      <c r="AW263" s="238"/>
      <c r="AX263" s="238"/>
      <c r="AY263" s="238"/>
      <c r="AZ263" s="237"/>
      <c r="BA263" s="238"/>
      <c r="BB263" s="238"/>
      <c r="BC263" s="238"/>
      <c r="BD263" s="238"/>
      <c r="BE263" s="237"/>
      <c r="BF263" s="238"/>
      <c r="BG263" s="238"/>
      <c r="BH263" s="238"/>
      <c r="BI263" s="239"/>
    </row>
    <row r="264" spans="1:61" x14ac:dyDescent="0.25">
      <c r="A264" s="240"/>
      <c r="B264" s="237"/>
      <c r="C264" s="238"/>
      <c r="D264" s="238"/>
      <c r="E264" s="238"/>
      <c r="F264" s="238"/>
      <c r="G264" s="237"/>
      <c r="H264" s="238"/>
      <c r="I264" s="238"/>
      <c r="J264" s="238"/>
      <c r="K264" s="238"/>
      <c r="L264" s="237"/>
      <c r="M264" s="238"/>
      <c r="N264" s="238"/>
      <c r="O264" s="238"/>
      <c r="P264" s="238"/>
      <c r="Q264" s="237"/>
      <c r="R264" s="238"/>
      <c r="S264" s="238"/>
      <c r="T264" s="238"/>
      <c r="U264" s="238"/>
      <c r="V264" s="237"/>
      <c r="W264" s="238"/>
      <c r="X264" s="238"/>
      <c r="Y264" s="238"/>
      <c r="Z264" s="238"/>
      <c r="AA264" s="237"/>
      <c r="AB264" s="238"/>
      <c r="AC264" s="238"/>
      <c r="AD264" s="238"/>
      <c r="AE264" s="238"/>
      <c r="AF264" s="237"/>
      <c r="AG264" s="238"/>
      <c r="AH264" s="238"/>
      <c r="AI264" s="238"/>
      <c r="AJ264" s="238"/>
      <c r="AK264" s="237"/>
      <c r="AL264" s="238"/>
      <c r="AM264" s="238"/>
      <c r="AN264" s="238"/>
      <c r="AO264" s="238"/>
      <c r="AP264" s="237"/>
      <c r="AQ264" s="238"/>
      <c r="AR264" s="238"/>
      <c r="AS264" s="238"/>
      <c r="AT264" s="238"/>
      <c r="AU264" s="237"/>
      <c r="AV264" s="238"/>
      <c r="AW264" s="238"/>
      <c r="AX264" s="238"/>
      <c r="AY264" s="238"/>
      <c r="AZ264" s="237"/>
      <c r="BA264" s="238"/>
      <c r="BB264" s="238"/>
      <c r="BC264" s="238"/>
      <c r="BD264" s="238"/>
      <c r="BE264" s="237"/>
      <c r="BF264" s="238"/>
      <c r="BG264" s="238"/>
      <c r="BH264" s="238"/>
      <c r="BI264" s="239"/>
    </row>
    <row r="265" spans="1:61" x14ac:dyDescent="0.25">
      <c r="A265" s="240"/>
      <c r="B265" s="237"/>
      <c r="C265" s="238"/>
      <c r="D265" s="238"/>
      <c r="E265" s="238"/>
      <c r="F265" s="238"/>
      <c r="G265" s="237"/>
      <c r="H265" s="238"/>
      <c r="I265" s="238"/>
      <c r="J265" s="238"/>
      <c r="K265" s="238"/>
      <c r="L265" s="237"/>
      <c r="M265" s="238"/>
      <c r="N265" s="238"/>
      <c r="O265" s="238"/>
      <c r="P265" s="238"/>
      <c r="Q265" s="237"/>
      <c r="R265" s="238"/>
      <c r="S265" s="238"/>
      <c r="T265" s="238"/>
      <c r="U265" s="238"/>
      <c r="V265" s="237"/>
      <c r="W265" s="238"/>
      <c r="X265" s="238"/>
      <c r="Y265" s="238"/>
      <c r="Z265" s="238"/>
      <c r="AA265" s="237"/>
      <c r="AB265" s="238"/>
      <c r="AC265" s="238"/>
      <c r="AD265" s="238"/>
      <c r="AE265" s="238"/>
      <c r="AF265" s="237"/>
      <c r="AG265" s="238"/>
      <c r="AH265" s="238"/>
      <c r="AI265" s="238"/>
      <c r="AJ265" s="238"/>
      <c r="AK265" s="237"/>
      <c r="AL265" s="238"/>
      <c r="AM265" s="238"/>
      <c r="AN265" s="238"/>
      <c r="AO265" s="238"/>
      <c r="AP265" s="237"/>
      <c r="AQ265" s="238"/>
      <c r="AR265" s="238"/>
      <c r="AS265" s="238"/>
      <c r="AT265" s="238"/>
      <c r="AU265" s="237"/>
      <c r="AV265" s="238"/>
      <c r="AW265" s="238"/>
      <c r="AX265" s="238"/>
      <c r="AY265" s="238"/>
      <c r="AZ265" s="237"/>
      <c r="BA265" s="238"/>
      <c r="BB265" s="238"/>
      <c r="BC265" s="238"/>
      <c r="BD265" s="238"/>
      <c r="BE265" s="237"/>
      <c r="BF265" s="238"/>
      <c r="BG265" s="238"/>
      <c r="BH265" s="238"/>
      <c r="BI265" s="239"/>
    </row>
    <row r="266" spans="1:61" x14ac:dyDescent="0.25">
      <c r="A266" s="240"/>
      <c r="B266" s="237"/>
      <c r="C266" s="238"/>
      <c r="D266" s="238"/>
      <c r="E266" s="238"/>
      <c r="F266" s="238"/>
      <c r="G266" s="237"/>
      <c r="H266" s="238"/>
      <c r="I266" s="238"/>
      <c r="J266" s="238"/>
      <c r="K266" s="238"/>
      <c r="L266" s="237"/>
      <c r="M266" s="238"/>
      <c r="N266" s="238"/>
      <c r="O266" s="238"/>
      <c r="P266" s="238"/>
      <c r="Q266" s="237"/>
      <c r="R266" s="238"/>
      <c r="S266" s="238"/>
      <c r="T266" s="238"/>
      <c r="U266" s="238"/>
      <c r="V266" s="237"/>
      <c r="W266" s="238"/>
      <c r="X266" s="238"/>
      <c r="Y266" s="238"/>
      <c r="Z266" s="238"/>
      <c r="AA266" s="237"/>
      <c r="AB266" s="238"/>
      <c r="AC266" s="238"/>
      <c r="AD266" s="238"/>
      <c r="AE266" s="238"/>
      <c r="AF266" s="237"/>
      <c r="AG266" s="238"/>
      <c r="AH266" s="238"/>
      <c r="AI266" s="238"/>
      <c r="AJ266" s="238"/>
      <c r="AK266" s="237"/>
      <c r="AL266" s="238"/>
      <c r="AM266" s="238"/>
      <c r="AN266" s="238"/>
      <c r="AO266" s="238"/>
      <c r="AP266" s="237"/>
      <c r="AQ266" s="238"/>
      <c r="AR266" s="238"/>
      <c r="AS266" s="238"/>
      <c r="AT266" s="238"/>
      <c r="AU266" s="237"/>
      <c r="AV266" s="238"/>
      <c r="AW266" s="238"/>
      <c r="AX266" s="238"/>
      <c r="AY266" s="238"/>
      <c r="AZ266" s="237"/>
      <c r="BA266" s="238"/>
      <c r="BB266" s="238"/>
      <c r="BC266" s="238"/>
      <c r="BD266" s="238"/>
      <c r="BE266" s="237"/>
      <c r="BF266" s="238"/>
      <c r="BG266" s="238"/>
      <c r="BH266" s="238"/>
      <c r="BI266" s="239"/>
    </row>
    <row r="267" spans="1:61" x14ac:dyDescent="0.25">
      <c r="A267" s="240"/>
      <c r="B267" s="237"/>
      <c r="C267" s="238"/>
      <c r="D267" s="238"/>
      <c r="E267" s="238"/>
      <c r="F267" s="238"/>
      <c r="G267" s="237"/>
      <c r="H267" s="238"/>
      <c r="I267" s="238"/>
      <c r="J267" s="238"/>
      <c r="K267" s="238"/>
      <c r="L267" s="237"/>
      <c r="M267" s="238"/>
      <c r="N267" s="238"/>
      <c r="O267" s="238"/>
      <c r="P267" s="238"/>
      <c r="Q267" s="237"/>
      <c r="R267" s="238"/>
      <c r="S267" s="238"/>
      <c r="T267" s="238"/>
      <c r="U267" s="238"/>
      <c r="V267" s="237"/>
      <c r="W267" s="238"/>
      <c r="X267" s="238"/>
      <c r="Y267" s="238"/>
      <c r="Z267" s="238"/>
      <c r="AA267" s="237"/>
      <c r="AB267" s="238"/>
      <c r="AC267" s="238"/>
      <c r="AD267" s="238"/>
      <c r="AE267" s="238"/>
      <c r="AF267" s="237"/>
      <c r="AG267" s="238"/>
      <c r="AH267" s="238"/>
      <c r="AI267" s="238"/>
      <c r="AJ267" s="238"/>
      <c r="AK267" s="237"/>
      <c r="AL267" s="238"/>
      <c r="AM267" s="238"/>
      <c r="AN267" s="238"/>
      <c r="AO267" s="238"/>
      <c r="AP267" s="237"/>
      <c r="AQ267" s="238"/>
      <c r="AR267" s="238"/>
      <c r="AS267" s="238"/>
      <c r="AT267" s="238"/>
      <c r="AU267" s="237"/>
      <c r="AV267" s="238"/>
      <c r="AW267" s="238"/>
      <c r="AX267" s="238"/>
      <c r="AY267" s="238"/>
      <c r="AZ267" s="237"/>
      <c r="BA267" s="238"/>
      <c r="BB267" s="238"/>
      <c r="BC267" s="238"/>
      <c r="BD267" s="238"/>
      <c r="BE267" s="237"/>
      <c r="BF267" s="238"/>
      <c r="BG267" s="238"/>
      <c r="BH267" s="238"/>
      <c r="BI267" s="239"/>
    </row>
    <row r="268" spans="1:61" x14ac:dyDescent="0.25">
      <c r="A268" s="240"/>
      <c r="B268" s="237"/>
      <c r="C268" s="238"/>
      <c r="D268" s="238"/>
      <c r="E268" s="238"/>
      <c r="F268" s="238"/>
      <c r="G268" s="237"/>
      <c r="H268" s="238"/>
      <c r="I268" s="238"/>
      <c r="J268" s="238"/>
      <c r="K268" s="238"/>
      <c r="L268" s="237"/>
      <c r="M268" s="238"/>
      <c r="N268" s="238"/>
      <c r="O268" s="238"/>
      <c r="P268" s="238"/>
      <c r="Q268" s="237"/>
      <c r="R268" s="238"/>
      <c r="S268" s="238"/>
      <c r="T268" s="238"/>
      <c r="U268" s="238"/>
      <c r="V268" s="237"/>
      <c r="W268" s="238"/>
      <c r="X268" s="238"/>
      <c r="Y268" s="238"/>
      <c r="Z268" s="238"/>
      <c r="AA268" s="237"/>
      <c r="AB268" s="238"/>
      <c r="AC268" s="238"/>
      <c r="AD268" s="238"/>
      <c r="AE268" s="238"/>
      <c r="AF268" s="237"/>
      <c r="AG268" s="238"/>
      <c r="AH268" s="238"/>
      <c r="AI268" s="238"/>
      <c r="AJ268" s="238"/>
      <c r="AK268" s="237"/>
      <c r="AL268" s="238"/>
      <c r="AM268" s="238"/>
      <c r="AN268" s="238"/>
      <c r="AO268" s="238"/>
      <c r="AP268" s="237"/>
      <c r="AQ268" s="238"/>
      <c r="AR268" s="238"/>
      <c r="AS268" s="238"/>
      <c r="AT268" s="238"/>
      <c r="AU268" s="237"/>
      <c r="AV268" s="238"/>
      <c r="AW268" s="238"/>
      <c r="AX268" s="238"/>
      <c r="AY268" s="238"/>
      <c r="AZ268" s="237"/>
      <c r="BA268" s="238"/>
      <c r="BB268" s="238"/>
      <c r="BC268" s="238"/>
      <c r="BD268" s="238"/>
      <c r="BE268" s="237"/>
      <c r="BF268" s="238"/>
      <c r="BG268" s="238"/>
      <c r="BH268" s="238"/>
      <c r="BI268" s="239"/>
    </row>
    <row r="269" spans="1:61" x14ac:dyDescent="0.25">
      <c r="A269" s="240"/>
      <c r="B269" s="237"/>
      <c r="C269" s="238"/>
      <c r="D269" s="238"/>
      <c r="E269" s="238"/>
      <c r="F269" s="238"/>
      <c r="G269" s="237"/>
      <c r="H269" s="238"/>
      <c r="I269" s="238"/>
      <c r="J269" s="238"/>
      <c r="K269" s="238"/>
      <c r="L269" s="237"/>
      <c r="M269" s="238"/>
      <c r="N269" s="238"/>
      <c r="O269" s="238"/>
      <c r="P269" s="238"/>
      <c r="Q269" s="237"/>
      <c r="R269" s="238"/>
      <c r="S269" s="238"/>
      <c r="T269" s="238"/>
      <c r="U269" s="238"/>
      <c r="V269" s="237"/>
      <c r="W269" s="238"/>
      <c r="X269" s="238"/>
      <c r="Y269" s="238"/>
      <c r="Z269" s="238"/>
      <c r="AA269" s="237"/>
      <c r="AB269" s="238"/>
      <c r="AC269" s="238"/>
      <c r="AD269" s="238"/>
      <c r="AE269" s="238"/>
      <c r="AF269" s="237"/>
      <c r="AG269" s="238"/>
      <c r="AH269" s="238"/>
      <c r="AI269" s="238"/>
      <c r="AJ269" s="238"/>
      <c r="AK269" s="237"/>
      <c r="AL269" s="238"/>
      <c r="AM269" s="238"/>
      <c r="AN269" s="238"/>
      <c r="AO269" s="238"/>
      <c r="AP269" s="237"/>
      <c r="AQ269" s="238"/>
      <c r="AR269" s="238"/>
      <c r="AS269" s="238"/>
      <c r="AT269" s="238"/>
      <c r="AU269" s="237"/>
      <c r="AV269" s="238"/>
      <c r="AW269" s="238"/>
      <c r="AX269" s="238"/>
      <c r="AY269" s="238"/>
      <c r="AZ269" s="237"/>
      <c r="BA269" s="238"/>
      <c r="BB269" s="238"/>
      <c r="BC269" s="238"/>
      <c r="BD269" s="238"/>
      <c r="BE269" s="237"/>
      <c r="BF269" s="238"/>
      <c r="BG269" s="238"/>
      <c r="BH269" s="238"/>
      <c r="BI269" s="239"/>
    </row>
    <row r="270" spans="1:61" x14ac:dyDescent="0.25">
      <c r="A270" s="240"/>
      <c r="B270" s="237"/>
      <c r="C270" s="238"/>
      <c r="D270" s="238"/>
      <c r="E270" s="238"/>
      <c r="F270" s="238"/>
      <c r="G270" s="237"/>
      <c r="H270" s="238"/>
      <c r="I270" s="238"/>
      <c r="J270" s="238"/>
      <c r="K270" s="238"/>
      <c r="L270" s="237"/>
      <c r="M270" s="238"/>
      <c r="N270" s="238"/>
      <c r="O270" s="238"/>
      <c r="P270" s="238"/>
      <c r="Q270" s="237"/>
      <c r="R270" s="238"/>
      <c r="S270" s="238"/>
      <c r="T270" s="238"/>
      <c r="U270" s="238"/>
      <c r="V270" s="237"/>
      <c r="W270" s="238"/>
      <c r="X270" s="238"/>
      <c r="Y270" s="238"/>
      <c r="Z270" s="238"/>
      <c r="AA270" s="237"/>
      <c r="AB270" s="238"/>
      <c r="AC270" s="238"/>
      <c r="AD270" s="238"/>
      <c r="AE270" s="238"/>
      <c r="AF270" s="237"/>
      <c r="AG270" s="238"/>
      <c r="AH270" s="238"/>
      <c r="AI270" s="238"/>
      <c r="AJ270" s="238"/>
      <c r="AK270" s="237"/>
      <c r="AL270" s="238"/>
      <c r="AM270" s="238"/>
      <c r="AN270" s="238"/>
      <c r="AO270" s="238"/>
      <c r="AP270" s="237"/>
      <c r="AQ270" s="238"/>
      <c r="AR270" s="238"/>
      <c r="AS270" s="238"/>
      <c r="AT270" s="238"/>
      <c r="AU270" s="237"/>
      <c r="AV270" s="238"/>
      <c r="AW270" s="238"/>
      <c r="AX270" s="238"/>
      <c r="AY270" s="238"/>
      <c r="AZ270" s="237"/>
      <c r="BA270" s="238"/>
      <c r="BB270" s="238"/>
      <c r="BC270" s="238"/>
      <c r="BD270" s="238"/>
      <c r="BE270" s="237"/>
      <c r="BF270" s="238"/>
      <c r="BG270" s="238"/>
      <c r="BH270" s="238"/>
      <c r="BI270" s="239"/>
    </row>
    <row r="271" spans="1:61" x14ac:dyDescent="0.25">
      <c r="A271" s="240"/>
      <c r="B271" s="237"/>
      <c r="C271" s="238"/>
      <c r="D271" s="238"/>
      <c r="E271" s="238"/>
      <c r="F271" s="238"/>
      <c r="G271" s="237"/>
      <c r="H271" s="238"/>
      <c r="I271" s="238"/>
      <c r="J271" s="238"/>
      <c r="K271" s="238"/>
      <c r="L271" s="237"/>
      <c r="M271" s="238"/>
      <c r="N271" s="238"/>
      <c r="O271" s="238"/>
      <c r="P271" s="238"/>
      <c r="Q271" s="237"/>
      <c r="R271" s="238"/>
      <c r="S271" s="238"/>
      <c r="T271" s="238"/>
      <c r="U271" s="238"/>
      <c r="V271" s="237"/>
      <c r="W271" s="238"/>
      <c r="X271" s="238"/>
      <c r="Y271" s="238"/>
      <c r="Z271" s="238"/>
      <c r="AA271" s="237"/>
      <c r="AB271" s="238"/>
      <c r="AC271" s="238"/>
      <c r="AD271" s="238"/>
      <c r="AE271" s="238"/>
      <c r="AF271" s="237"/>
      <c r="AG271" s="238"/>
      <c r="AH271" s="238"/>
      <c r="AI271" s="238"/>
      <c r="AJ271" s="238"/>
      <c r="AK271" s="237"/>
      <c r="AL271" s="238"/>
      <c r="AM271" s="238"/>
      <c r="AN271" s="238"/>
      <c r="AO271" s="238"/>
      <c r="AP271" s="237"/>
      <c r="AQ271" s="238"/>
      <c r="AR271" s="238"/>
      <c r="AS271" s="238"/>
      <c r="AT271" s="238"/>
      <c r="AU271" s="237"/>
      <c r="AV271" s="238"/>
      <c r="AW271" s="238"/>
      <c r="AX271" s="238"/>
      <c r="AY271" s="238"/>
      <c r="AZ271" s="237"/>
      <c r="BA271" s="238"/>
      <c r="BB271" s="238"/>
      <c r="BC271" s="238"/>
      <c r="BD271" s="238"/>
      <c r="BE271" s="237"/>
      <c r="BF271" s="238"/>
      <c r="BG271" s="238"/>
      <c r="BH271" s="238"/>
      <c r="BI271" s="239"/>
    </row>
    <row r="272" spans="1:61" x14ac:dyDescent="0.25">
      <c r="A272" s="240"/>
      <c r="B272" s="237"/>
      <c r="C272" s="238"/>
      <c r="D272" s="238"/>
      <c r="E272" s="238"/>
      <c r="F272" s="238"/>
      <c r="G272" s="237"/>
      <c r="H272" s="238"/>
      <c r="I272" s="238"/>
      <c r="J272" s="238"/>
      <c r="K272" s="238"/>
      <c r="L272" s="237"/>
      <c r="M272" s="238"/>
      <c r="N272" s="238"/>
      <c r="O272" s="238"/>
      <c r="P272" s="238"/>
      <c r="Q272" s="237"/>
      <c r="R272" s="238"/>
      <c r="S272" s="238"/>
      <c r="T272" s="238"/>
      <c r="U272" s="238"/>
      <c r="V272" s="237"/>
      <c r="W272" s="238"/>
      <c r="X272" s="238"/>
      <c r="Y272" s="238"/>
      <c r="Z272" s="238"/>
      <c r="AA272" s="237"/>
      <c r="AB272" s="238"/>
      <c r="AC272" s="238"/>
      <c r="AD272" s="238"/>
      <c r="AE272" s="238"/>
      <c r="AF272" s="237"/>
      <c r="AG272" s="238"/>
      <c r="AH272" s="238"/>
      <c r="AI272" s="238"/>
      <c r="AJ272" s="238"/>
      <c r="AK272" s="237"/>
      <c r="AL272" s="238"/>
      <c r="AM272" s="238"/>
      <c r="AN272" s="238"/>
      <c r="AO272" s="238"/>
      <c r="AP272" s="237"/>
      <c r="AQ272" s="238"/>
      <c r="AR272" s="238"/>
      <c r="AS272" s="238"/>
      <c r="AT272" s="238"/>
      <c r="AU272" s="237"/>
      <c r="AV272" s="238"/>
      <c r="AW272" s="238"/>
      <c r="AX272" s="238"/>
      <c r="AY272" s="238"/>
      <c r="AZ272" s="237"/>
      <c r="BA272" s="238"/>
      <c r="BB272" s="238"/>
      <c r="BC272" s="238"/>
      <c r="BD272" s="238"/>
      <c r="BE272" s="237"/>
      <c r="BF272" s="238"/>
      <c r="BG272" s="238"/>
      <c r="BH272" s="238"/>
      <c r="BI272" s="239"/>
    </row>
    <row r="273" spans="1:61" x14ac:dyDescent="0.25">
      <c r="A273" s="240"/>
      <c r="B273" s="237"/>
      <c r="C273" s="238"/>
      <c r="D273" s="238"/>
      <c r="E273" s="238"/>
      <c r="F273" s="238"/>
      <c r="G273" s="237"/>
      <c r="H273" s="238"/>
      <c r="I273" s="238"/>
      <c r="J273" s="238"/>
      <c r="K273" s="238"/>
      <c r="L273" s="237"/>
      <c r="M273" s="238"/>
      <c r="N273" s="238"/>
      <c r="O273" s="238"/>
      <c r="P273" s="238"/>
      <c r="Q273" s="237"/>
      <c r="R273" s="238"/>
      <c r="S273" s="238"/>
      <c r="T273" s="238"/>
      <c r="U273" s="238"/>
      <c r="V273" s="237"/>
      <c r="W273" s="238"/>
      <c r="X273" s="238"/>
      <c r="Y273" s="238"/>
      <c r="Z273" s="238"/>
      <c r="AA273" s="237"/>
      <c r="AB273" s="238"/>
      <c r="AC273" s="238"/>
      <c r="AD273" s="238"/>
      <c r="AE273" s="238"/>
      <c r="AF273" s="237"/>
      <c r="AG273" s="238"/>
      <c r="AH273" s="238"/>
      <c r="AI273" s="238"/>
      <c r="AJ273" s="238"/>
      <c r="AK273" s="237"/>
      <c r="AL273" s="238"/>
      <c r="AM273" s="238"/>
      <c r="AN273" s="238"/>
      <c r="AO273" s="238"/>
      <c r="AP273" s="237"/>
      <c r="AQ273" s="238"/>
      <c r="AR273" s="238"/>
      <c r="AS273" s="238"/>
      <c r="AT273" s="238"/>
      <c r="AU273" s="237"/>
      <c r="AV273" s="238"/>
      <c r="AW273" s="238"/>
      <c r="AX273" s="238"/>
      <c r="AY273" s="238"/>
      <c r="AZ273" s="237"/>
      <c r="BA273" s="238"/>
      <c r="BB273" s="238"/>
      <c r="BC273" s="238"/>
      <c r="BD273" s="238"/>
      <c r="BE273" s="237"/>
      <c r="BF273" s="238"/>
      <c r="BG273" s="238"/>
      <c r="BH273" s="238"/>
      <c r="BI273" s="239"/>
    </row>
    <row r="274" spans="1:61" x14ac:dyDescent="0.25">
      <c r="A274" s="240"/>
      <c r="B274" s="237"/>
      <c r="C274" s="238"/>
      <c r="D274" s="238"/>
      <c r="E274" s="238"/>
      <c r="F274" s="238"/>
      <c r="G274" s="237"/>
      <c r="H274" s="238"/>
      <c r="I274" s="238"/>
      <c r="J274" s="238"/>
      <c r="K274" s="238"/>
      <c r="L274" s="237"/>
      <c r="M274" s="238"/>
      <c r="N274" s="238"/>
      <c r="O274" s="238"/>
      <c r="P274" s="238"/>
      <c r="Q274" s="237"/>
      <c r="R274" s="238"/>
      <c r="S274" s="238"/>
      <c r="T274" s="238"/>
      <c r="U274" s="238"/>
      <c r="V274" s="237"/>
      <c r="W274" s="238"/>
      <c r="X274" s="238"/>
      <c r="Y274" s="238"/>
      <c r="Z274" s="238"/>
      <c r="AA274" s="237"/>
      <c r="AB274" s="238"/>
      <c r="AC274" s="238"/>
      <c r="AD274" s="238"/>
      <c r="AE274" s="238"/>
      <c r="AF274" s="237"/>
      <c r="AG274" s="238"/>
      <c r="AH274" s="238"/>
      <c r="AI274" s="238"/>
      <c r="AJ274" s="238"/>
      <c r="AK274" s="237"/>
      <c r="AL274" s="238"/>
      <c r="AM274" s="238"/>
      <c r="AN274" s="238"/>
      <c r="AO274" s="238"/>
      <c r="AP274" s="237"/>
      <c r="AQ274" s="238"/>
      <c r="AR274" s="238"/>
      <c r="AS274" s="238"/>
      <c r="AT274" s="238"/>
      <c r="AU274" s="237"/>
      <c r="AV274" s="238"/>
      <c r="AW274" s="238"/>
      <c r="AX274" s="238"/>
      <c r="AY274" s="238"/>
      <c r="AZ274" s="237"/>
      <c r="BA274" s="238"/>
      <c r="BB274" s="238"/>
      <c r="BC274" s="238"/>
      <c r="BD274" s="238"/>
      <c r="BE274" s="237"/>
      <c r="BF274" s="238"/>
      <c r="BG274" s="238"/>
      <c r="BH274" s="238"/>
      <c r="BI274" s="239"/>
    </row>
    <row r="275" spans="1:61" x14ac:dyDescent="0.25">
      <c r="A275" s="240"/>
      <c r="B275" s="237"/>
      <c r="C275" s="238"/>
      <c r="D275" s="238"/>
      <c r="E275" s="238"/>
      <c r="F275" s="238"/>
      <c r="G275" s="237"/>
      <c r="H275" s="238"/>
      <c r="I275" s="238"/>
      <c r="J275" s="238"/>
      <c r="K275" s="238"/>
      <c r="L275" s="237"/>
      <c r="M275" s="238"/>
      <c r="N275" s="238"/>
      <c r="O275" s="238"/>
      <c r="P275" s="238"/>
      <c r="Q275" s="237"/>
      <c r="R275" s="238"/>
      <c r="S275" s="238"/>
      <c r="T275" s="238"/>
      <c r="U275" s="238"/>
      <c r="V275" s="237"/>
      <c r="W275" s="238"/>
      <c r="X275" s="238"/>
      <c r="Y275" s="238"/>
      <c r="Z275" s="238"/>
      <c r="AA275" s="237"/>
      <c r="AB275" s="238"/>
      <c r="AC275" s="238"/>
      <c r="AD275" s="238"/>
      <c r="AE275" s="238"/>
      <c r="AF275" s="237"/>
      <c r="AG275" s="238"/>
      <c r="AH275" s="238"/>
      <c r="AI275" s="238"/>
      <c r="AJ275" s="238"/>
      <c r="AK275" s="237"/>
      <c r="AL275" s="238"/>
      <c r="AM275" s="238"/>
      <c r="AN275" s="238"/>
      <c r="AO275" s="238"/>
      <c r="AP275" s="237"/>
      <c r="AQ275" s="238"/>
      <c r="AR275" s="238"/>
      <c r="AS275" s="238"/>
      <c r="AT275" s="238"/>
      <c r="AU275" s="237"/>
      <c r="AV275" s="238"/>
      <c r="AW275" s="238"/>
      <c r="AX275" s="238"/>
      <c r="AY275" s="238"/>
      <c r="AZ275" s="237"/>
      <c r="BA275" s="238"/>
      <c r="BB275" s="238"/>
      <c r="BC275" s="238"/>
      <c r="BD275" s="238"/>
      <c r="BE275" s="237"/>
      <c r="BF275" s="238"/>
      <c r="BG275" s="238"/>
      <c r="BH275" s="238"/>
      <c r="BI275" s="239"/>
    </row>
    <row r="276" spans="1:61" x14ac:dyDescent="0.25">
      <c r="A276" s="240"/>
      <c r="B276" s="237"/>
      <c r="C276" s="238"/>
      <c r="D276" s="238"/>
      <c r="E276" s="238"/>
      <c r="F276" s="238"/>
      <c r="G276" s="237"/>
      <c r="H276" s="238"/>
      <c r="I276" s="238"/>
      <c r="J276" s="238"/>
      <c r="K276" s="238"/>
      <c r="L276" s="237"/>
      <c r="M276" s="238"/>
      <c r="N276" s="238"/>
      <c r="O276" s="238"/>
      <c r="P276" s="238"/>
      <c r="Q276" s="237"/>
      <c r="R276" s="238"/>
      <c r="S276" s="238"/>
      <c r="T276" s="238"/>
      <c r="U276" s="238"/>
      <c r="V276" s="237"/>
      <c r="W276" s="238"/>
      <c r="X276" s="238"/>
      <c r="Y276" s="238"/>
      <c r="Z276" s="238"/>
      <c r="AA276" s="237"/>
      <c r="AB276" s="238"/>
      <c r="AC276" s="238"/>
      <c r="AD276" s="238"/>
      <c r="AE276" s="238"/>
      <c r="AF276" s="237"/>
      <c r="AG276" s="238"/>
      <c r="AH276" s="238"/>
      <c r="AI276" s="238"/>
      <c r="AJ276" s="238"/>
      <c r="AK276" s="237"/>
      <c r="AL276" s="238"/>
      <c r="AM276" s="238"/>
      <c r="AN276" s="238"/>
      <c r="AO276" s="238"/>
      <c r="AP276" s="237"/>
      <c r="AQ276" s="238"/>
      <c r="AR276" s="238"/>
      <c r="AS276" s="238"/>
      <c r="AT276" s="238"/>
      <c r="AU276" s="237"/>
      <c r="AV276" s="238"/>
      <c r="AW276" s="238"/>
      <c r="AX276" s="238"/>
      <c r="AY276" s="238"/>
      <c r="AZ276" s="237"/>
      <c r="BA276" s="238"/>
      <c r="BB276" s="238"/>
      <c r="BC276" s="238"/>
      <c r="BD276" s="238"/>
      <c r="BE276" s="237"/>
      <c r="BF276" s="238"/>
      <c r="BG276" s="238"/>
      <c r="BH276" s="238"/>
      <c r="BI276" s="239"/>
    </row>
    <row r="277" spans="1:61" x14ac:dyDescent="0.25">
      <c r="A277" s="240"/>
      <c r="B277" s="237"/>
      <c r="C277" s="238"/>
      <c r="D277" s="238"/>
      <c r="E277" s="238"/>
      <c r="F277" s="238"/>
      <c r="G277" s="237"/>
      <c r="H277" s="238"/>
      <c r="I277" s="238"/>
      <c r="J277" s="238"/>
      <c r="K277" s="238"/>
      <c r="L277" s="237"/>
      <c r="M277" s="238"/>
      <c r="N277" s="238"/>
      <c r="O277" s="238"/>
      <c r="P277" s="238"/>
      <c r="Q277" s="237"/>
      <c r="R277" s="238"/>
      <c r="S277" s="238"/>
      <c r="T277" s="238"/>
      <c r="U277" s="238"/>
      <c r="V277" s="237"/>
      <c r="W277" s="238"/>
      <c r="X277" s="238"/>
      <c r="Y277" s="238"/>
      <c r="Z277" s="238"/>
      <c r="AA277" s="237"/>
      <c r="AB277" s="238"/>
      <c r="AC277" s="238"/>
      <c r="AD277" s="238"/>
      <c r="AE277" s="238"/>
      <c r="AF277" s="237"/>
      <c r="AG277" s="238"/>
      <c r="AH277" s="238"/>
      <c r="AI277" s="238"/>
      <c r="AJ277" s="238"/>
      <c r="AK277" s="237"/>
      <c r="AL277" s="238"/>
      <c r="AM277" s="238"/>
      <c r="AN277" s="238"/>
      <c r="AO277" s="238"/>
      <c r="AP277" s="237"/>
      <c r="AQ277" s="238"/>
      <c r="AR277" s="238"/>
      <c r="AS277" s="238"/>
      <c r="AT277" s="238"/>
      <c r="AU277" s="237"/>
      <c r="AV277" s="238"/>
      <c r="AW277" s="238"/>
      <c r="AX277" s="238"/>
      <c r="AY277" s="238"/>
      <c r="AZ277" s="237"/>
      <c r="BA277" s="238"/>
      <c r="BB277" s="238"/>
      <c r="BC277" s="238"/>
      <c r="BD277" s="238"/>
      <c r="BE277" s="237"/>
      <c r="BF277" s="238"/>
      <c r="BG277" s="238"/>
      <c r="BH277" s="238"/>
      <c r="BI277" s="239"/>
    </row>
    <row r="278" spans="1:61" x14ac:dyDescent="0.25">
      <c r="A278" s="240"/>
      <c r="B278" s="237"/>
      <c r="C278" s="238"/>
      <c r="D278" s="238"/>
      <c r="E278" s="238"/>
      <c r="F278" s="238"/>
      <c r="G278" s="237"/>
      <c r="H278" s="238"/>
      <c r="I278" s="238"/>
      <c r="J278" s="238"/>
      <c r="K278" s="238"/>
      <c r="L278" s="237"/>
      <c r="M278" s="238"/>
      <c r="N278" s="238"/>
      <c r="O278" s="238"/>
      <c r="P278" s="238"/>
      <c r="Q278" s="237"/>
      <c r="R278" s="238"/>
      <c r="S278" s="238"/>
      <c r="T278" s="238"/>
      <c r="U278" s="238"/>
      <c r="V278" s="237"/>
      <c r="W278" s="238"/>
      <c r="X278" s="238"/>
      <c r="Y278" s="238"/>
      <c r="Z278" s="238"/>
      <c r="AA278" s="237"/>
      <c r="AB278" s="238"/>
      <c r="AC278" s="238"/>
      <c r="AD278" s="238"/>
      <c r="AE278" s="238"/>
      <c r="AF278" s="237"/>
      <c r="AG278" s="238"/>
      <c r="AH278" s="238"/>
      <c r="AI278" s="238"/>
      <c r="AJ278" s="238"/>
      <c r="AK278" s="237"/>
      <c r="AL278" s="238"/>
      <c r="AM278" s="238"/>
      <c r="AN278" s="238"/>
      <c r="AO278" s="238"/>
      <c r="AP278" s="237"/>
      <c r="AQ278" s="238"/>
      <c r="AR278" s="238"/>
      <c r="AS278" s="238"/>
      <c r="AT278" s="238"/>
      <c r="AU278" s="237"/>
      <c r="AV278" s="238"/>
      <c r="AW278" s="238"/>
      <c r="AX278" s="238"/>
      <c r="AY278" s="238"/>
      <c r="AZ278" s="237"/>
      <c r="BA278" s="238"/>
      <c r="BB278" s="238"/>
      <c r="BC278" s="238"/>
      <c r="BD278" s="238"/>
      <c r="BE278" s="237"/>
      <c r="BF278" s="238"/>
      <c r="BG278" s="238"/>
      <c r="BH278" s="238"/>
      <c r="BI278" s="239"/>
    </row>
    <row r="279" spans="1:61" x14ac:dyDescent="0.25">
      <c r="A279" s="240"/>
      <c r="B279" s="237"/>
      <c r="C279" s="238"/>
      <c r="D279" s="238"/>
      <c r="E279" s="238"/>
      <c r="F279" s="238"/>
      <c r="G279" s="237"/>
      <c r="H279" s="238"/>
      <c r="I279" s="238"/>
      <c r="J279" s="238"/>
      <c r="K279" s="238"/>
      <c r="L279" s="237"/>
      <c r="M279" s="238"/>
      <c r="N279" s="238"/>
      <c r="O279" s="238"/>
      <c r="P279" s="238"/>
      <c r="Q279" s="237"/>
      <c r="R279" s="238"/>
      <c r="S279" s="238"/>
      <c r="T279" s="238"/>
      <c r="U279" s="238"/>
      <c r="V279" s="237"/>
      <c r="W279" s="238"/>
      <c r="X279" s="238"/>
      <c r="Y279" s="238"/>
      <c r="Z279" s="238"/>
      <c r="AA279" s="237"/>
      <c r="AB279" s="238"/>
      <c r="AC279" s="238"/>
      <c r="AD279" s="238"/>
      <c r="AE279" s="238"/>
      <c r="AF279" s="237"/>
      <c r="AG279" s="238"/>
      <c r="AH279" s="238"/>
      <c r="AI279" s="238"/>
      <c r="AJ279" s="238"/>
      <c r="AK279" s="237"/>
      <c r="AL279" s="238"/>
      <c r="AM279" s="238"/>
      <c r="AN279" s="238"/>
      <c r="AO279" s="238"/>
      <c r="AP279" s="237"/>
      <c r="AQ279" s="238"/>
      <c r="AR279" s="238"/>
      <c r="AS279" s="238"/>
      <c r="AT279" s="238"/>
      <c r="AU279" s="237"/>
      <c r="AV279" s="238"/>
      <c r="AW279" s="238"/>
      <c r="AX279" s="238"/>
      <c r="AY279" s="238"/>
      <c r="AZ279" s="237"/>
      <c r="BA279" s="238"/>
      <c r="BB279" s="238"/>
      <c r="BC279" s="238"/>
      <c r="BD279" s="238"/>
      <c r="BE279" s="237"/>
      <c r="BF279" s="238"/>
      <c r="BG279" s="238"/>
      <c r="BH279" s="238"/>
      <c r="BI279" s="239"/>
    </row>
    <row r="280" spans="1:61" x14ac:dyDescent="0.25">
      <c r="A280" s="240"/>
      <c r="B280" s="237"/>
      <c r="C280" s="238"/>
      <c r="D280" s="238"/>
      <c r="E280" s="238"/>
      <c r="F280" s="238"/>
      <c r="G280" s="237"/>
      <c r="H280" s="238"/>
      <c r="I280" s="238"/>
      <c r="J280" s="238"/>
      <c r="K280" s="238"/>
      <c r="L280" s="237"/>
      <c r="M280" s="238"/>
      <c r="N280" s="238"/>
      <c r="O280" s="238"/>
      <c r="P280" s="238"/>
      <c r="Q280" s="237"/>
      <c r="R280" s="238"/>
      <c r="S280" s="238"/>
      <c r="T280" s="238"/>
      <c r="U280" s="238"/>
      <c r="V280" s="237"/>
      <c r="W280" s="238"/>
      <c r="X280" s="238"/>
      <c r="Y280" s="238"/>
      <c r="Z280" s="238"/>
      <c r="AA280" s="237"/>
      <c r="AB280" s="238"/>
      <c r="AC280" s="238"/>
      <c r="AD280" s="238"/>
      <c r="AE280" s="238"/>
      <c r="AF280" s="237"/>
      <c r="AG280" s="238"/>
      <c r="AH280" s="238"/>
      <c r="AI280" s="238"/>
      <c r="AJ280" s="238"/>
      <c r="AK280" s="237"/>
      <c r="AL280" s="238"/>
      <c r="AM280" s="238"/>
      <c r="AN280" s="238"/>
      <c r="AO280" s="238"/>
      <c r="AP280" s="237"/>
      <c r="AQ280" s="238"/>
      <c r="AR280" s="238"/>
      <c r="AS280" s="238"/>
      <c r="AT280" s="238"/>
      <c r="AU280" s="237"/>
      <c r="AV280" s="238"/>
      <c r="AW280" s="238"/>
      <c r="AX280" s="238"/>
      <c r="AY280" s="238"/>
      <c r="AZ280" s="237"/>
      <c r="BA280" s="238"/>
      <c r="BB280" s="238"/>
      <c r="BC280" s="238"/>
      <c r="BD280" s="238"/>
      <c r="BE280" s="237"/>
      <c r="BF280" s="238"/>
      <c r="BG280" s="238"/>
      <c r="BH280" s="238"/>
      <c r="BI280" s="239"/>
    </row>
    <row r="281" spans="1:61" x14ac:dyDescent="0.25">
      <c r="A281" s="240"/>
      <c r="B281" s="237"/>
      <c r="C281" s="238"/>
      <c r="D281" s="238"/>
      <c r="E281" s="238"/>
      <c r="F281" s="238"/>
      <c r="G281" s="237"/>
      <c r="H281" s="238"/>
      <c r="I281" s="238"/>
      <c r="J281" s="238"/>
      <c r="K281" s="238"/>
      <c r="L281" s="237"/>
      <c r="M281" s="238"/>
      <c r="N281" s="238"/>
      <c r="O281" s="238"/>
      <c r="P281" s="238"/>
      <c r="Q281" s="237"/>
      <c r="R281" s="238"/>
      <c r="S281" s="238"/>
      <c r="T281" s="238"/>
      <c r="U281" s="238"/>
      <c r="V281" s="237"/>
      <c r="W281" s="238"/>
      <c r="X281" s="238"/>
      <c r="Y281" s="238"/>
      <c r="Z281" s="238"/>
      <c r="AA281" s="237"/>
      <c r="AB281" s="238"/>
      <c r="AC281" s="238"/>
      <c r="AD281" s="238"/>
      <c r="AE281" s="238"/>
      <c r="AF281" s="237"/>
      <c r="AG281" s="238"/>
      <c r="AH281" s="238"/>
      <c r="AI281" s="238"/>
      <c r="AJ281" s="238"/>
      <c r="AK281" s="237"/>
      <c r="AL281" s="238"/>
      <c r="AM281" s="238"/>
      <c r="AN281" s="238"/>
      <c r="AO281" s="238"/>
      <c r="AP281" s="237"/>
      <c r="AQ281" s="238"/>
      <c r="AR281" s="238"/>
      <c r="AS281" s="238"/>
      <c r="AT281" s="238"/>
      <c r="AU281" s="237"/>
      <c r="AV281" s="238"/>
      <c r="AW281" s="238"/>
      <c r="AX281" s="238"/>
      <c r="AY281" s="238"/>
      <c r="AZ281" s="237"/>
      <c r="BA281" s="238"/>
      <c r="BB281" s="238"/>
      <c r="BC281" s="238"/>
      <c r="BD281" s="238"/>
      <c r="BE281" s="237"/>
      <c r="BF281" s="238"/>
      <c r="BG281" s="238"/>
      <c r="BH281" s="238"/>
      <c r="BI281" s="239"/>
    </row>
    <row r="282" spans="1:61" x14ac:dyDescent="0.25">
      <c r="A282" s="240"/>
      <c r="B282" s="237"/>
      <c r="C282" s="238"/>
      <c r="D282" s="238"/>
      <c r="E282" s="238"/>
      <c r="F282" s="238"/>
      <c r="G282" s="237"/>
      <c r="H282" s="238"/>
      <c r="I282" s="238"/>
      <c r="J282" s="238"/>
      <c r="K282" s="238"/>
      <c r="L282" s="237"/>
      <c r="M282" s="238"/>
      <c r="N282" s="238"/>
      <c r="O282" s="238"/>
      <c r="P282" s="238"/>
      <c r="Q282" s="237"/>
      <c r="R282" s="238"/>
      <c r="S282" s="238"/>
      <c r="T282" s="238"/>
      <c r="U282" s="238"/>
      <c r="V282" s="237"/>
      <c r="W282" s="238"/>
      <c r="X282" s="238"/>
      <c r="Y282" s="238"/>
      <c r="Z282" s="238"/>
      <c r="AA282" s="237"/>
      <c r="AB282" s="238"/>
      <c r="AC282" s="238"/>
      <c r="AD282" s="238"/>
      <c r="AE282" s="238"/>
      <c r="AF282" s="237"/>
      <c r="AG282" s="238"/>
      <c r="AH282" s="238"/>
      <c r="AI282" s="238"/>
      <c r="AJ282" s="238"/>
      <c r="AK282" s="237"/>
      <c r="AL282" s="238"/>
      <c r="AM282" s="238"/>
      <c r="AN282" s="238"/>
      <c r="AO282" s="238"/>
      <c r="AP282" s="237"/>
      <c r="AQ282" s="238"/>
      <c r="AR282" s="238"/>
      <c r="AS282" s="238"/>
      <c r="AT282" s="238"/>
      <c r="AU282" s="237"/>
      <c r="AV282" s="238"/>
      <c r="AW282" s="238"/>
      <c r="AX282" s="238"/>
      <c r="AY282" s="238"/>
      <c r="AZ282" s="237"/>
      <c r="BA282" s="238"/>
      <c r="BB282" s="238"/>
      <c r="BC282" s="238"/>
      <c r="BD282" s="238"/>
      <c r="BE282" s="237"/>
      <c r="BF282" s="238"/>
      <c r="BG282" s="238"/>
      <c r="BH282" s="238"/>
      <c r="BI282" s="239"/>
    </row>
    <row r="283" spans="1:61" x14ac:dyDescent="0.25">
      <c r="A283" s="240"/>
      <c r="B283" s="237"/>
      <c r="C283" s="238"/>
      <c r="D283" s="238"/>
      <c r="E283" s="238"/>
      <c r="F283" s="238"/>
      <c r="G283" s="237"/>
      <c r="H283" s="238"/>
      <c r="I283" s="238"/>
      <c r="J283" s="238"/>
      <c r="K283" s="238"/>
      <c r="L283" s="237"/>
      <c r="M283" s="238"/>
      <c r="N283" s="238"/>
      <c r="O283" s="238"/>
      <c r="P283" s="238"/>
      <c r="Q283" s="237"/>
      <c r="R283" s="238"/>
      <c r="S283" s="238"/>
      <c r="T283" s="238"/>
      <c r="U283" s="238"/>
      <c r="V283" s="237"/>
      <c r="W283" s="238"/>
      <c r="X283" s="238"/>
      <c r="Y283" s="238"/>
      <c r="Z283" s="238"/>
      <c r="AA283" s="237"/>
      <c r="AB283" s="238"/>
      <c r="AC283" s="238"/>
      <c r="AD283" s="238"/>
      <c r="AE283" s="238"/>
      <c r="AF283" s="237"/>
      <c r="AG283" s="238"/>
      <c r="AH283" s="238"/>
      <c r="AI283" s="238"/>
      <c r="AJ283" s="238"/>
      <c r="AK283" s="237"/>
      <c r="AL283" s="238"/>
      <c r="AM283" s="238"/>
      <c r="AN283" s="238"/>
      <c r="AO283" s="238"/>
      <c r="AP283" s="237"/>
      <c r="AQ283" s="238"/>
      <c r="AR283" s="238"/>
      <c r="AS283" s="238"/>
      <c r="AT283" s="238"/>
      <c r="AU283" s="237"/>
      <c r="AV283" s="238"/>
      <c r="AW283" s="238"/>
      <c r="AX283" s="238"/>
      <c r="AY283" s="238"/>
      <c r="AZ283" s="237"/>
      <c r="BA283" s="238"/>
      <c r="BB283" s="238"/>
      <c r="BC283" s="238"/>
      <c r="BD283" s="238"/>
      <c r="BE283" s="237"/>
      <c r="BF283" s="238"/>
      <c r="BG283" s="238"/>
      <c r="BH283" s="238"/>
      <c r="BI283" s="239"/>
    </row>
    <row r="284" spans="1:61" x14ac:dyDescent="0.25">
      <c r="A284" s="240"/>
      <c r="B284" s="237"/>
      <c r="C284" s="238"/>
      <c r="D284" s="238"/>
      <c r="E284" s="238"/>
      <c r="F284" s="238"/>
      <c r="G284" s="237"/>
      <c r="H284" s="238"/>
      <c r="I284" s="238"/>
      <c r="J284" s="238"/>
      <c r="K284" s="238"/>
      <c r="L284" s="237"/>
      <c r="M284" s="238"/>
      <c r="N284" s="238"/>
      <c r="O284" s="238"/>
      <c r="P284" s="238"/>
      <c r="Q284" s="237"/>
      <c r="R284" s="238"/>
      <c r="S284" s="238"/>
      <c r="T284" s="238"/>
      <c r="U284" s="238"/>
      <c r="V284" s="237"/>
      <c r="W284" s="238"/>
      <c r="X284" s="238"/>
      <c r="Y284" s="238"/>
      <c r="Z284" s="238"/>
      <c r="AA284" s="237"/>
      <c r="AB284" s="238"/>
      <c r="AC284" s="238"/>
      <c r="AD284" s="238"/>
      <c r="AE284" s="238"/>
      <c r="AF284" s="237"/>
      <c r="AG284" s="238"/>
      <c r="AH284" s="238"/>
      <c r="AI284" s="238"/>
      <c r="AJ284" s="238"/>
      <c r="AK284" s="237"/>
      <c r="AL284" s="238"/>
      <c r="AM284" s="238"/>
      <c r="AN284" s="238"/>
      <c r="AO284" s="238"/>
      <c r="AP284" s="237"/>
      <c r="AQ284" s="238"/>
      <c r="AR284" s="238"/>
      <c r="AS284" s="238"/>
      <c r="AT284" s="238"/>
      <c r="AU284" s="237"/>
      <c r="AV284" s="238"/>
      <c r="AW284" s="238"/>
      <c r="AX284" s="238"/>
      <c r="AY284" s="238"/>
      <c r="AZ284" s="237"/>
      <c r="BA284" s="238"/>
      <c r="BB284" s="238"/>
      <c r="BC284" s="238"/>
      <c r="BD284" s="238"/>
      <c r="BE284" s="237"/>
      <c r="BF284" s="238"/>
      <c r="BG284" s="238"/>
      <c r="BH284" s="238"/>
      <c r="BI284" s="239"/>
    </row>
    <row r="285" spans="1:61" x14ac:dyDescent="0.25">
      <c r="A285" s="240"/>
      <c r="B285" s="237"/>
      <c r="C285" s="238"/>
      <c r="D285" s="238"/>
      <c r="E285" s="238"/>
      <c r="F285" s="238"/>
      <c r="G285" s="237"/>
      <c r="H285" s="238"/>
      <c r="I285" s="238"/>
      <c r="J285" s="238"/>
      <c r="K285" s="238"/>
      <c r="L285" s="237"/>
      <c r="M285" s="238"/>
      <c r="N285" s="238"/>
      <c r="O285" s="238"/>
      <c r="P285" s="238"/>
      <c r="Q285" s="237"/>
      <c r="R285" s="238"/>
      <c r="S285" s="238"/>
      <c r="T285" s="238"/>
      <c r="U285" s="238"/>
      <c r="V285" s="237"/>
      <c r="W285" s="238"/>
      <c r="X285" s="238"/>
      <c r="Y285" s="238"/>
      <c r="Z285" s="238"/>
      <c r="AA285" s="237"/>
      <c r="AB285" s="238"/>
      <c r="AC285" s="238"/>
      <c r="AD285" s="238"/>
      <c r="AE285" s="238"/>
      <c r="AF285" s="237"/>
      <c r="AG285" s="238"/>
      <c r="AH285" s="238"/>
      <c r="AI285" s="238"/>
      <c r="AJ285" s="238"/>
      <c r="AK285" s="237"/>
      <c r="AL285" s="238"/>
      <c r="AM285" s="238"/>
      <c r="AN285" s="238"/>
      <c r="AO285" s="238"/>
      <c r="AP285" s="237"/>
      <c r="AQ285" s="238"/>
      <c r="AR285" s="238"/>
      <c r="AS285" s="238"/>
      <c r="AT285" s="238"/>
      <c r="AU285" s="237"/>
      <c r="AV285" s="238"/>
      <c r="AW285" s="238"/>
      <c r="AX285" s="238"/>
      <c r="AY285" s="238"/>
      <c r="AZ285" s="237"/>
      <c r="BA285" s="238"/>
      <c r="BB285" s="238"/>
      <c r="BC285" s="238"/>
      <c r="BD285" s="238"/>
      <c r="BE285" s="237"/>
      <c r="BF285" s="238"/>
      <c r="BG285" s="238"/>
      <c r="BH285" s="238"/>
      <c r="BI285" s="239"/>
    </row>
    <row r="286" spans="1:61" x14ac:dyDescent="0.25">
      <c r="A286" s="240"/>
      <c r="B286" s="237"/>
      <c r="C286" s="238"/>
      <c r="D286" s="238"/>
      <c r="E286" s="238"/>
      <c r="F286" s="238"/>
      <c r="G286" s="237"/>
      <c r="H286" s="238"/>
      <c r="I286" s="238"/>
      <c r="J286" s="238"/>
      <c r="K286" s="238"/>
      <c r="L286" s="237"/>
      <c r="M286" s="238"/>
      <c r="N286" s="238"/>
      <c r="O286" s="238"/>
      <c r="P286" s="238"/>
      <c r="Q286" s="237"/>
      <c r="R286" s="238"/>
      <c r="S286" s="238"/>
      <c r="T286" s="238"/>
      <c r="U286" s="238"/>
      <c r="V286" s="237"/>
      <c r="W286" s="238"/>
      <c r="X286" s="238"/>
      <c r="Y286" s="238"/>
      <c r="Z286" s="238"/>
      <c r="AA286" s="237"/>
      <c r="AB286" s="238"/>
      <c r="AC286" s="238"/>
      <c r="AD286" s="238"/>
      <c r="AE286" s="238"/>
      <c r="AF286" s="237"/>
      <c r="AG286" s="238"/>
      <c r="AH286" s="238"/>
      <c r="AI286" s="238"/>
      <c r="AJ286" s="238"/>
      <c r="AK286" s="237"/>
      <c r="AL286" s="238"/>
      <c r="AM286" s="238"/>
      <c r="AN286" s="238"/>
      <c r="AO286" s="238"/>
      <c r="AP286" s="237"/>
      <c r="AQ286" s="238"/>
      <c r="AR286" s="238"/>
      <c r="AS286" s="238"/>
      <c r="AT286" s="238"/>
      <c r="AU286" s="237"/>
      <c r="AV286" s="238"/>
      <c r="AW286" s="238"/>
      <c r="AX286" s="238"/>
      <c r="AY286" s="238"/>
      <c r="AZ286" s="237"/>
      <c r="BA286" s="238"/>
      <c r="BB286" s="238"/>
      <c r="BC286" s="238"/>
      <c r="BD286" s="238"/>
      <c r="BE286" s="237"/>
      <c r="BF286" s="238"/>
      <c r="BG286" s="238"/>
      <c r="BH286" s="238"/>
      <c r="BI286" s="239"/>
    </row>
    <row r="287" spans="1:61" x14ac:dyDescent="0.25">
      <c r="A287" s="240"/>
      <c r="B287" s="237"/>
      <c r="C287" s="238"/>
      <c r="D287" s="238"/>
      <c r="E287" s="238"/>
      <c r="F287" s="238"/>
      <c r="G287" s="237"/>
      <c r="H287" s="238"/>
      <c r="I287" s="238"/>
      <c r="J287" s="238"/>
      <c r="K287" s="238"/>
      <c r="L287" s="237"/>
      <c r="M287" s="238"/>
      <c r="N287" s="238"/>
      <c r="O287" s="238"/>
      <c r="P287" s="238"/>
      <c r="Q287" s="237"/>
      <c r="R287" s="238"/>
      <c r="S287" s="238"/>
      <c r="T287" s="238"/>
      <c r="U287" s="238"/>
      <c r="V287" s="237"/>
      <c r="W287" s="238"/>
      <c r="X287" s="238"/>
      <c r="Y287" s="238"/>
      <c r="Z287" s="238"/>
      <c r="AA287" s="237"/>
      <c r="AB287" s="238"/>
      <c r="AC287" s="238"/>
      <c r="AD287" s="238"/>
      <c r="AE287" s="238"/>
      <c r="AF287" s="237"/>
      <c r="AG287" s="238"/>
      <c r="AH287" s="238"/>
      <c r="AI287" s="238"/>
      <c r="AJ287" s="238"/>
      <c r="AK287" s="237"/>
      <c r="AL287" s="238"/>
      <c r="AM287" s="238"/>
      <c r="AN287" s="238"/>
      <c r="AO287" s="238"/>
      <c r="AP287" s="237"/>
      <c r="AQ287" s="238"/>
      <c r="AR287" s="238"/>
      <c r="AS287" s="238"/>
      <c r="AT287" s="238"/>
      <c r="AU287" s="237"/>
      <c r="AV287" s="238"/>
      <c r="AW287" s="238"/>
      <c r="AX287" s="238"/>
      <c r="AY287" s="238"/>
      <c r="AZ287" s="237"/>
      <c r="BA287" s="238"/>
      <c r="BB287" s="238"/>
      <c r="BC287" s="238"/>
      <c r="BD287" s="238"/>
      <c r="BE287" s="237"/>
      <c r="BF287" s="238"/>
      <c r="BG287" s="238"/>
      <c r="BH287" s="238"/>
      <c r="BI287" s="239"/>
    </row>
    <row r="288" spans="1:61" x14ac:dyDescent="0.25">
      <c r="A288" s="240"/>
      <c r="B288" s="237"/>
      <c r="C288" s="238"/>
      <c r="D288" s="238"/>
      <c r="E288" s="238"/>
      <c r="F288" s="238"/>
      <c r="G288" s="237"/>
      <c r="H288" s="238"/>
      <c r="I288" s="238"/>
      <c r="J288" s="238"/>
      <c r="K288" s="238"/>
      <c r="L288" s="237"/>
      <c r="M288" s="238"/>
      <c r="N288" s="238"/>
      <c r="O288" s="238"/>
      <c r="P288" s="238"/>
      <c r="Q288" s="237"/>
      <c r="R288" s="238"/>
      <c r="S288" s="238"/>
      <c r="T288" s="238"/>
      <c r="U288" s="238"/>
      <c r="V288" s="237"/>
      <c r="W288" s="238"/>
      <c r="X288" s="238"/>
      <c r="Y288" s="238"/>
      <c r="Z288" s="238"/>
      <c r="AA288" s="237"/>
      <c r="AB288" s="238"/>
      <c r="AC288" s="238"/>
      <c r="AD288" s="238"/>
      <c r="AE288" s="238"/>
      <c r="AF288" s="237"/>
      <c r="AG288" s="238"/>
      <c r="AH288" s="238"/>
      <c r="AI288" s="238"/>
      <c r="AJ288" s="238"/>
      <c r="AK288" s="237"/>
      <c r="AL288" s="238"/>
      <c r="AM288" s="238"/>
      <c r="AN288" s="238"/>
      <c r="AO288" s="238"/>
      <c r="AP288" s="237"/>
      <c r="AQ288" s="238"/>
      <c r="AR288" s="238"/>
      <c r="AS288" s="238"/>
      <c r="AT288" s="238"/>
      <c r="AU288" s="237"/>
      <c r="AV288" s="238"/>
      <c r="AW288" s="238"/>
      <c r="AX288" s="238"/>
      <c r="AY288" s="238"/>
      <c r="AZ288" s="237"/>
      <c r="BA288" s="238"/>
      <c r="BB288" s="238"/>
      <c r="BC288" s="238"/>
      <c r="BD288" s="238"/>
      <c r="BE288" s="237"/>
      <c r="BF288" s="238"/>
      <c r="BG288" s="238"/>
      <c r="BH288" s="238"/>
      <c r="BI288" s="239"/>
    </row>
    <row r="289" spans="1:61" x14ac:dyDescent="0.25">
      <c r="A289" s="240"/>
      <c r="B289" s="237"/>
      <c r="C289" s="238"/>
      <c r="D289" s="238"/>
      <c r="E289" s="238"/>
      <c r="F289" s="238"/>
      <c r="G289" s="237"/>
      <c r="H289" s="238"/>
      <c r="I289" s="238"/>
      <c r="J289" s="238"/>
      <c r="K289" s="238"/>
      <c r="L289" s="237"/>
      <c r="M289" s="238"/>
      <c r="N289" s="238"/>
      <c r="O289" s="238"/>
      <c r="P289" s="238"/>
      <c r="Q289" s="237"/>
      <c r="R289" s="238"/>
      <c r="S289" s="238"/>
      <c r="T289" s="238"/>
      <c r="U289" s="238"/>
      <c r="V289" s="237"/>
      <c r="W289" s="238"/>
      <c r="X289" s="238"/>
      <c r="Y289" s="238"/>
      <c r="Z289" s="238"/>
      <c r="AA289" s="237"/>
      <c r="AB289" s="238"/>
      <c r="AC289" s="238"/>
      <c r="AD289" s="238"/>
      <c r="AE289" s="238"/>
      <c r="AF289" s="237"/>
      <c r="AG289" s="238"/>
      <c r="AH289" s="238"/>
      <c r="AI289" s="238"/>
      <c r="AJ289" s="238"/>
      <c r="AK289" s="237"/>
      <c r="AL289" s="238"/>
      <c r="AM289" s="238"/>
      <c r="AN289" s="238"/>
      <c r="AO289" s="238"/>
      <c r="AP289" s="237"/>
      <c r="AQ289" s="238"/>
      <c r="AR289" s="238"/>
      <c r="AS289" s="238"/>
      <c r="AT289" s="238"/>
      <c r="AU289" s="237"/>
      <c r="AV289" s="238"/>
      <c r="AW289" s="238"/>
      <c r="AX289" s="238"/>
      <c r="AY289" s="238"/>
      <c r="AZ289" s="237"/>
      <c r="BA289" s="238"/>
      <c r="BB289" s="238"/>
      <c r="BC289" s="238"/>
      <c r="BD289" s="238"/>
      <c r="BE289" s="237"/>
      <c r="BF289" s="238"/>
      <c r="BG289" s="238"/>
      <c r="BH289" s="238"/>
      <c r="BI289" s="239"/>
    </row>
    <row r="290" spans="1:61" x14ac:dyDescent="0.25">
      <c r="A290" s="240"/>
      <c r="B290" s="237"/>
      <c r="C290" s="238"/>
      <c r="D290" s="238"/>
      <c r="E290" s="238"/>
      <c r="F290" s="238"/>
      <c r="G290" s="237"/>
      <c r="H290" s="238"/>
      <c r="I290" s="238"/>
      <c r="J290" s="238"/>
      <c r="K290" s="238"/>
      <c r="L290" s="237"/>
      <c r="M290" s="238"/>
      <c r="N290" s="238"/>
      <c r="O290" s="238"/>
      <c r="P290" s="238"/>
      <c r="Q290" s="237"/>
      <c r="R290" s="238"/>
      <c r="S290" s="238"/>
      <c r="T290" s="238"/>
      <c r="U290" s="238"/>
      <c r="V290" s="237"/>
      <c r="W290" s="238"/>
      <c r="X290" s="238"/>
      <c r="Y290" s="238"/>
      <c r="Z290" s="238"/>
      <c r="AA290" s="237"/>
      <c r="AB290" s="238"/>
      <c r="AC290" s="238"/>
      <c r="AD290" s="238"/>
      <c r="AE290" s="238"/>
      <c r="AF290" s="237"/>
      <c r="AG290" s="238"/>
      <c r="AH290" s="238"/>
      <c r="AI290" s="238"/>
      <c r="AJ290" s="238"/>
      <c r="AK290" s="237"/>
      <c r="AL290" s="238"/>
      <c r="AM290" s="238"/>
      <c r="AN290" s="238"/>
      <c r="AO290" s="238"/>
      <c r="AP290" s="237"/>
      <c r="AQ290" s="238"/>
      <c r="AR290" s="238"/>
      <c r="AS290" s="238"/>
      <c r="AT290" s="238"/>
      <c r="AU290" s="237"/>
      <c r="AV290" s="238"/>
      <c r="AW290" s="238"/>
      <c r="AX290" s="238"/>
      <c r="AY290" s="238"/>
      <c r="AZ290" s="237"/>
      <c r="BA290" s="238"/>
      <c r="BB290" s="238"/>
      <c r="BC290" s="238"/>
      <c r="BD290" s="238"/>
      <c r="BE290" s="237"/>
      <c r="BF290" s="238"/>
      <c r="BG290" s="238"/>
      <c r="BH290" s="238"/>
      <c r="BI290" s="239"/>
    </row>
    <row r="291" spans="1:61" x14ac:dyDescent="0.25">
      <c r="A291" s="240"/>
      <c r="B291" s="237"/>
      <c r="C291" s="238"/>
      <c r="D291" s="238"/>
      <c r="E291" s="238"/>
      <c r="F291" s="238"/>
      <c r="G291" s="237"/>
      <c r="H291" s="238"/>
      <c r="I291" s="238"/>
      <c r="J291" s="238"/>
      <c r="K291" s="238"/>
      <c r="L291" s="237"/>
      <c r="M291" s="238"/>
      <c r="N291" s="238"/>
      <c r="O291" s="238"/>
      <c r="P291" s="238"/>
      <c r="Q291" s="237"/>
      <c r="R291" s="238"/>
      <c r="S291" s="238"/>
      <c r="T291" s="238"/>
      <c r="U291" s="238"/>
      <c r="V291" s="237"/>
      <c r="W291" s="238"/>
      <c r="X291" s="238"/>
      <c r="Y291" s="238"/>
      <c r="Z291" s="238"/>
      <c r="AA291" s="237"/>
      <c r="AB291" s="238"/>
      <c r="AC291" s="238"/>
      <c r="AD291" s="238"/>
      <c r="AE291" s="238"/>
      <c r="AF291" s="237"/>
      <c r="AG291" s="238"/>
      <c r="AH291" s="238"/>
      <c r="AI291" s="238"/>
      <c r="AJ291" s="238"/>
      <c r="AK291" s="237"/>
      <c r="AL291" s="238"/>
      <c r="AM291" s="238"/>
      <c r="AN291" s="238"/>
      <c r="AO291" s="238"/>
      <c r="AP291" s="237"/>
      <c r="AQ291" s="238"/>
      <c r="AR291" s="238"/>
      <c r="AS291" s="238"/>
      <c r="AT291" s="238"/>
      <c r="AU291" s="237"/>
      <c r="AV291" s="238"/>
      <c r="AW291" s="238"/>
      <c r="AX291" s="238"/>
      <c r="AY291" s="238"/>
      <c r="AZ291" s="237"/>
      <c r="BA291" s="238"/>
      <c r="BB291" s="238"/>
      <c r="BC291" s="238"/>
      <c r="BD291" s="238"/>
      <c r="BE291" s="237"/>
      <c r="BF291" s="238"/>
      <c r="BG291" s="238"/>
      <c r="BH291" s="238"/>
      <c r="BI291" s="239"/>
    </row>
    <row r="292" spans="1:61" x14ac:dyDescent="0.25">
      <c r="A292" s="240"/>
      <c r="B292" s="237"/>
      <c r="C292" s="238"/>
      <c r="D292" s="238"/>
      <c r="E292" s="238"/>
      <c r="F292" s="238"/>
      <c r="G292" s="237"/>
      <c r="H292" s="238"/>
      <c r="I292" s="238"/>
      <c r="J292" s="238"/>
      <c r="K292" s="238"/>
      <c r="L292" s="237"/>
      <c r="M292" s="238"/>
      <c r="N292" s="238"/>
      <c r="O292" s="238"/>
      <c r="P292" s="238"/>
      <c r="Q292" s="237"/>
      <c r="R292" s="238"/>
      <c r="S292" s="238"/>
      <c r="T292" s="238"/>
      <c r="U292" s="238"/>
      <c r="V292" s="237"/>
      <c r="W292" s="238"/>
      <c r="X292" s="238"/>
      <c r="Y292" s="238"/>
      <c r="Z292" s="238"/>
      <c r="AA292" s="237"/>
      <c r="AB292" s="238"/>
      <c r="AC292" s="238"/>
      <c r="AD292" s="238"/>
      <c r="AE292" s="238"/>
      <c r="AF292" s="237"/>
      <c r="AG292" s="238"/>
      <c r="AH292" s="238"/>
      <c r="AI292" s="238"/>
      <c r="AJ292" s="238"/>
      <c r="AK292" s="237"/>
      <c r="AL292" s="238"/>
      <c r="AM292" s="238"/>
      <c r="AN292" s="238"/>
      <c r="AO292" s="238"/>
      <c r="AP292" s="237"/>
      <c r="AQ292" s="238"/>
      <c r="AR292" s="238"/>
      <c r="AS292" s="238"/>
      <c r="AT292" s="238"/>
      <c r="AU292" s="237"/>
      <c r="AV292" s="238"/>
      <c r="AW292" s="238"/>
      <c r="AX292" s="238"/>
      <c r="AY292" s="238"/>
      <c r="AZ292" s="237"/>
      <c r="BA292" s="238"/>
      <c r="BB292" s="238"/>
      <c r="BC292" s="238"/>
      <c r="BD292" s="238"/>
      <c r="BE292" s="237"/>
      <c r="BF292" s="238"/>
      <c r="BG292" s="238"/>
      <c r="BH292" s="238"/>
      <c r="BI292" s="239"/>
    </row>
    <row r="293" spans="1:61" x14ac:dyDescent="0.25">
      <c r="A293" s="240"/>
      <c r="B293" s="237"/>
      <c r="C293" s="238"/>
      <c r="D293" s="238"/>
      <c r="E293" s="238"/>
      <c r="F293" s="238"/>
      <c r="G293" s="237"/>
      <c r="H293" s="238"/>
      <c r="I293" s="238"/>
      <c r="J293" s="238"/>
      <c r="K293" s="238"/>
      <c r="L293" s="237"/>
      <c r="M293" s="238"/>
      <c r="N293" s="238"/>
      <c r="O293" s="238"/>
      <c r="P293" s="238"/>
      <c r="Q293" s="237"/>
      <c r="R293" s="238"/>
      <c r="S293" s="238"/>
      <c r="T293" s="238"/>
      <c r="U293" s="238"/>
      <c r="V293" s="237"/>
      <c r="W293" s="238"/>
      <c r="X293" s="238"/>
      <c r="Y293" s="238"/>
      <c r="Z293" s="238"/>
      <c r="AA293" s="237"/>
      <c r="AB293" s="238"/>
      <c r="AC293" s="238"/>
      <c r="AD293" s="238"/>
      <c r="AE293" s="238"/>
      <c r="AF293" s="237"/>
      <c r="AG293" s="238"/>
      <c r="AH293" s="238"/>
      <c r="AI293" s="238"/>
      <c r="AJ293" s="238"/>
      <c r="AK293" s="237"/>
      <c r="AL293" s="238"/>
      <c r="AM293" s="238"/>
      <c r="AN293" s="238"/>
      <c r="AO293" s="238"/>
      <c r="AP293" s="237"/>
      <c r="AQ293" s="238"/>
      <c r="AR293" s="238"/>
      <c r="AS293" s="238"/>
      <c r="AT293" s="238"/>
      <c r="AU293" s="237"/>
      <c r="AV293" s="238"/>
      <c r="AW293" s="238"/>
      <c r="AX293" s="238"/>
      <c r="AY293" s="238"/>
      <c r="AZ293" s="237"/>
      <c r="BA293" s="238"/>
      <c r="BB293" s="238"/>
      <c r="BC293" s="238"/>
      <c r="BD293" s="238"/>
      <c r="BE293" s="237"/>
      <c r="BF293" s="238"/>
      <c r="BG293" s="238"/>
      <c r="BH293" s="238"/>
      <c r="BI293" s="239"/>
    </row>
    <row r="294" spans="1:61" x14ac:dyDescent="0.25">
      <c r="A294" s="240"/>
      <c r="B294" s="237"/>
      <c r="C294" s="238"/>
      <c r="D294" s="238"/>
      <c r="E294" s="238"/>
      <c r="F294" s="238"/>
      <c r="G294" s="237"/>
      <c r="H294" s="238"/>
      <c r="I294" s="238"/>
      <c r="J294" s="238"/>
      <c r="K294" s="238"/>
      <c r="L294" s="237"/>
      <c r="M294" s="238"/>
      <c r="N294" s="238"/>
      <c r="O294" s="238"/>
      <c r="P294" s="238"/>
      <c r="Q294" s="237"/>
      <c r="R294" s="238"/>
      <c r="S294" s="238"/>
      <c r="T294" s="238"/>
      <c r="U294" s="238"/>
      <c r="V294" s="237"/>
      <c r="W294" s="238"/>
      <c r="X294" s="238"/>
      <c r="Y294" s="238"/>
      <c r="Z294" s="238"/>
      <c r="AA294" s="237"/>
      <c r="AB294" s="238"/>
      <c r="AC294" s="238"/>
      <c r="AD294" s="238"/>
      <c r="AE294" s="238"/>
      <c r="AF294" s="237"/>
      <c r="AG294" s="238"/>
      <c r="AH294" s="238"/>
      <c r="AI294" s="238"/>
      <c r="AJ294" s="238"/>
      <c r="AK294" s="237"/>
      <c r="AL294" s="238"/>
      <c r="AM294" s="238"/>
      <c r="AN294" s="238"/>
      <c r="AO294" s="238"/>
      <c r="AP294" s="237"/>
      <c r="AQ294" s="238"/>
      <c r="AR294" s="238"/>
      <c r="AS294" s="238"/>
      <c r="AT294" s="238"/>
      <c r="AU294" s="237"/>
      <c r="AV294" s="238"/>
      <c r="AW294" s="238"/>
      <c r="AX294" s="238"/>
      <c r="AY294" s="238"/>
      <c r="AZ294" s="237"/>
      <c r="BA294" s="238"/>
      <c r="BB294" s="238"/>
      <c r="BC294" s="238"/>
      <c r="BD294" s="238"/>
      <c r="BE294" s="237"/>
      <c r="BF294" s="238"/>
      <c r="BG294" s="238"/>
      <c r="BH294" s="238"/>
      <c r="BI294" s="239"/>
    </row>
    <row r="295" spans="1:61" x14ac:dyDescent="0.25">
      <c r="A295" s="240"/>
      <c r="B295" s="237"/>
      <c r="C295" s="238"/>
      <c r="D295" s="238"/>
      <c r="E295" s="238"/>
      <c r="F295" s="238"/>
      <c r="G295" s="237"/>
      <c r="H295" s="238"/>
      <c r="I295" s="238"/>
      <c r="J295" s="238"/>
      <c r="K295" s="238"/>
      <c r="L295" s="237"/>
      <c r="M295" s="238"/>
      <c r="N295" s="238"/>
      <c r="O295" s="238"/>
      <c r="P295" s="238"/>
      <c r="Q295" s="237"/>
      <c r="R295" s="238"/>
      <c r="S295" s="238"/>
      <c r="T295" s="238"/>
      <c r="U295" s="238"/>
      <c r="V295" s="237"/>
      <c r="W295" s="238"/>
      <c r="X295" s="238"/>
      <c r="Y295" s="238"/>
      <c r="Z295" s="238"/>
      <c r="AA295" s="237"/>
      <c r="AB295" s="238"/>
      <c r="AC295" s="238"/>
      <c r="AD295" s="238"/>
      <c r="AE295" s="238"/>
      <c r="AF295" s="237"/>
      <c r="AG295" s="238"/>
      <c r="AH295" s="238"/>
      <c r="AI295" s="238"/>
      <c r="AJ295" s="238"/>
      <c r="AK295" s="237"/>
      <c r="AL295" s="238"/>
      <c r="AM295" s="238"/>
      <c r="AN295" s="238"/>
      <c r="AO295" s="238"/>
      <c r="AP295" s="237"/>
      <c r="AQ295" s="238"/>
      <c r="AR295" s="238"/>
      <c r="AS295" s="238"/>
      <c r="AT295" s="238"/>
      <c r="AU295" s="237"/>
      <c r="AV295" s="238"/>
      <c r="AW295" s="238"/>
      <c r="AX295" s="238"/>
      <c r="AY295" s="238"/>
      <c r="AZ295" s="237"/>
      <c r="BA295" s="238"/>
      <c r="BB295" s="238"/>
      <c r="BC295" s="238"/>
      <c r="BD295" s="238"/>
      <c r="BE295" s="237"/>
      <c r="BF295" s="238"/>
      <c r="BG295" s="238"/>
      <c r="BH295" s="238"/>
      <c r="BI295" s="239"/>
    </row>
    <row r="296" spans="1:61" x14ac:dyDescent="0.25">
      <c r="A296" s="240"/>
      <c r="B296" s="237"/>
      <c r="C296" s="238"/>
      <c r="D296" s="238"/>
      <c r="E296" s="238"/>
      <c r="F296" s="238"/>
      <c r="G296" s="237"/>
      <c r="H296" s="238"/>
      <c r="I296" s="238"/>
      <c r="J296" s="238"/>
      <c r="K296" s="238"/>
      <c r="L296" s="237"/>
      <c r="M296" s="238"/>
      <c r="N296" s="238"/>
      <c r="O296" s="238"/>
      <c r="P296" s="238"/>
      <c r="Q296" s="237"/>
      <c r="R296" s="238"/>
      <c r="S296" s="238"/>
      <c r="T296" s="238"/>
      <c r="U296" s="238"/>
      <c r="V296" s="237"/>
      <c r="W296" s="238"/>
      <c r="X296" s="238"/>
      <c r="Y296" s="238"/>
      <c r="Z296" s="238"/>
      <c r="AA296" s="237"/>
      <c r="AB296" s="238"/>
      <c r="AC296" s="238"/>
      <c r="AD296" s="238"/>
      <c r="AE296" s="238"/>
      <c r="AF296" s="237"/>
      <c r="AG296" s="238"/>
      <c r="AH296" s="238"/>
      <c r="AI296" s="238"/>
      <c r="AJ296" s="238"/>
      <c r="AK296" s="237"/>
      <c r="AL296" s="238"/>
      <c r="AM296" s="238"/>
      <c r="AN296" s="238"/>
      <c r="AO296" s="238"/>
      <c r="AP296" s="237"/>
      <c r="AQ296" s="238"/>
      <c r="AR296" s="238"/>
      <c r="AS296" s="238"/>
      <c r="AT296" s="238"/>
      <c r="AU296" s="237"/>
      <c r="AV296" s="238"/>
      <c r="AW296" s="238"/>
      <c r="AX296" s="238"/>
      <c r="AY296" s="238"/>
      <c r="AZ296" s="237"/>
      <c r="BA296" s="238"/>
      <c r="BB296" s="238"/>
      <c r="BC296" s="238"/>
      <c r="BD296" s="238"/>
      <c r="BE296" s="237"/>
      <c r="BF296" s="238"/>
      <c r="BG296" s="238"/>
      <c r="BH296" s="238"/>
      <c r="BI296" s="239"/>
    </row>
    <row r="297" spans="1:61" x14ac:dyDescent="0.25">
      <c r="A297" s="240"/>
      <c r="B297" s="237"/>
      <c r="C297" s="238"/>
      <c r="D297" s="238"/>
      <c r="E297" s="238"/>
      <c r="F297" s="238"/>
      <c r="G297" s="237"/>
      <c r="H297" s="238"/>
      <c r="I297" s="238"/>
      <c r="J297" s="238"/>
      <c r="K297" s="238"/>
      <c r="L297" s="237"/>
      <c r="M297" s="238"/>
      <c r="N297" s="238"/>
      <c r="O297" s="238"/>
      <c r="P297" s="238"/>
      <c r="Q297" s="237"/>
      <c r="R297" s="238"/>
      <c r="S297" s="238"/>
      <c r="T297" s="238"/>
      <c r="U297" s="238"/>
      <c r="V297" s="237"/>
      <c r="W297" s="238"/>
      <c r="X297" s="238"/>
      <c r="Y297" s="238"/>
      <c r="Z297" s="238"/>
      <c r="AA297" s="237"/>
      <c r="AB297" s="238"/>
      <c r="AC297" s="238"/>
      <c r="AD297" s="238"/>
      <c r="AE297" s="238"/>
      <c r="AF297" s="237"/>
      <c r="AG297" s="238"/>
      <c r="AH297" s="238"/>
      <c r="AI297" s="238"/>
      <c r="AJ297" s="238"/>
      <c r="AK297" s="237"/>
      <c r="AL297" s="238"/>
      <c r="AM297" s="238"/>
      <c r="AN297" s="238"/>
      <c r="AO297" s="238"/>
      <c r="AP297" s="237"/>
      <c r="AQ297" s="238"/>
      <c r="AR297" s="238"/>
      <c r="AS297" s="238"/>
      <c r="AT297" s="238"/>
      <c r="AU297" s="237"/>
      <c r="AV297" s="238"/>
      <c r="AW297" s="238"/>
      <c r="AX297" s="238"/>
      <c r="AY297" s="238"/>
      <c r="AZ297" s="237"/>
      <c r="BA297" s="238"/>
      <c r="BB297" s="238"/>
      <c r="BC297" s="238"/>
      <c r="BD297" s="238"/>
      <c r="BE297" s="237"/>
      <c r="BF297" s="238"/>
      <c r="BG297" s="238"/>
      <c r="BH297" s="238"/>
      <c r="BI297" s="239"/>
    </row>
    <row r="298" spans="1:61" x14ac:dyDescent="0.25">
      <c r="A298" s="240"/>
      <c r="B298" s="237"/>
      <c r="C298" s="238"/>
      <c r="D298" s="238"/>
      <c r="E298" s="238"/>
      <c r="F298" s="238"/>
      <c r="G298" s="237"/>
      <c r="H298" s="238"/>
      <c r="I298" s="238"/>
      <c r="J298" s="238"/>
      <c r="K298" s="238"/>
      <c r="L298" s="237"/>
      <c r="M298" s="238"/>
      <c r="N298" s="238"/>
      <c r="O298" s="238"/>
      <c r="P298" s="238"/>
      <c r="Q298" s="237"/>
      <c r="R298" s="238"/>
      <c r="S298" s="238"/>
      <c r="T298" s="238"/>
      <c r="U298" s="238"/>
      <c r="V298" s="237"/>
      <c r="W298" s="238"/>
      <c r="X298" s="238"/>
      <c r="Y298" s="238"/>
      <c r="Z298" s="238"/>
      <c r="AA298" s="237"/>
      <c r="AB298" s="238"/>
      <c r="AC298" s="238"/>
      <c r="AD298" s="238"/>
      <c r="AE298" s="238"/>
      <c r="AF298" s="237"/>
      <c r="AG298" s="238"/>
      <c r="AH298" s="238"/>
      <c r="AI298" s="238"/>
      <c r="AJ298" s="238"/>
      <c r="AK298" s="237"/>
      <c r="AL298" s="238"/>
      <c r="AM298" s="238"/>
      <c r="AN298" s="238"/>
      <c r="AO298" s="238"/>
      <c r="AP298" s="237"/>
      <c r="AQ298" s="238"/>
      <c r="AR298" s="238"/>
      <c r="AS298" s="238"/>
      <c r="AT298" s="238"/>
      <c r="AU298" s="237"/>
      <c r="AV298" s="238"/>
      <c r="AW298" s="238"/>
      <c r="AX298" s="238"/>
      <c r="AY298" s="238"/>
      <c r="AZ298" s="237"/>
      <c r="BA298" s="238"/>
      <c r="BB298" s="238"/>
      <c r="BC298" s="238"/>
      <c r="BD298" s="238"/>
      <c r="BE298" s="237"/>
      <c r="BF298" s="238"/>
      <c r="BG298" s="238"/>
      <c r="BH298" s="238"/>
      <c r="BI298" s="239"/>
    </row>
    <row r="299" spans="1:61" x14ac:dyDescent="0.25">
      <c r="A299" s="240"/>
      <c r="B299" s="237"/>
      <c r="C299" s="238"/>
      <c r="D299" s="238"/>
      <c r="E299" s="238"/>
      <c r="F299" s="238"/>
      <c r="G299" s="237"/>
      <c r="H299" s="238"/>
      <c r="I299" s="238"/>
      <c r="J299" s="238"/>
      <c r="K299" s="238"/>
      <c r="L299" s="237"/>
      <c r="M299" s="238"/>
      <c r="N299" s="238"/>
      <c r="O299" s="238"/>
      <c r="P299" s="238"/>
      <c r="Q299" s="237"/>
      <c r="R299" s="238"/>
      <c r="S299" s="238"/>
      <c r="T299" s="238"/>
      <c r="U299" s="238"/>
      <c r="V299" s="237"/>
      <c r="W299" s="238"/>
      <c r="X299" s="238"/>
      <c r="Y299" s="238"/>
      <c r="Z299" s="238"/>
      <c r="AA299" s="237"/>
      <c r="AB299" s="238"/>
      <c r="AC299" s="238"/>
      <c r="AD299" s="238"/>
      <c r="AE299" s="238"/>
      <c r="AF299" s="237"/>
      <c r="AG299" s="238"/>
      <c r="AH299" s="238"/>
      <c r="AI299" s="238"/>
      <c r="AJ299" s="238"/>
      <c r="AK299" s="237"/>
      <c r="AL299" s="238"/>
      <c r="AM299" s="238"/>
      <c r="AN299" s="238"/>
      <c r="AO299" s="238"/>
      <c r="AP299" s="237"/>
      <c r="AQ299" s="238"/>
      <c r="AR299" s="238"/>
      <c r="AS299" s="238"/>
      <c r="AT299" s="238"/>
      <c r="AU299" s="237"/>
      <c r="AV299" s="238"/>
      <c r="AW299" s="238"/>
      <c r="AX299" s="238"/>
      <c r="AY299" s="238"/>
      <c r="AZ299" s="237"/>
      <c r="BA299" s="238"/>
      <c r="BB299" s="238"/>
      <c r="BC299" s="238"/>
      <c r="BD299" s="238"/>
      <c r="BE299" s="237"/>
      <c r="BF299" s="238"/>
      <c r="BG299" s="238"/>
      <c r="BH299" s="238"/>
      <c r="BI299" s="239"/>
    </row>
    <row r="300" spans="1:61" x14ac:dyDescent="0.25">
      <c r="A300" s="240"/>
      <c r="B300" s="237"/>
      <c r="C300" s="238"/>
      <c r="D300" s="238"/>
      <c r="E300" s="238"/>
      <c r="F300" s="238"/>
      <c r="G300" s="237"/>
      <c r="H300" s="238"/>
      <c r="I300" s="238"/>
      <c r="J300" s="238"/>
      <c r="K300" s="238"/>
      <c r="L300" s="237"/>
      <c r="M300" s="238"/>
      <c r="N300" s="238"/>
      <c r="O300" s="238"/>
      <c r="P300" s="238"/>
      <c r="Q300" s="237"/>
      <c r="R300" s="238"/>
      <c r="S300" s="238"/>
      <c r="T300" s="238"/>
      <c r="U300" s="238"/>
      <c r="V300" s="237"/>
      <c r="W300" s="238"/>
      <c r="X300" s="238"/>
      <c r="Y300" s="238"/>
      <c r="Z300" s="238"/>
      <c r="AA300" s="237"/>
      <c r="AB300" s="238"/>
      <c r="AC300" s="238"/>
      <c r="AD300" s="238"/>
      <c r="AE300" s="238"/>
      <c r="AF300" s="237"/>
      <c r="AG300" s="238"/>
      <c r="AH300" s="238"/>
      <c r="AI300" s="238"/>
      <c r="AJ300" s="238"/>
      <c r="AK300" s="237"/>
      <c r="AL300" s="238"/>
      <c r="AM300" s="238"/>
      <c r="AN300" s="238"/>
      <c r="AO300" s="238"/>
      <c r="AP300" s="237"/>
      <c r="AQ300" s="238"/>
      <c r="AR300" s="238"/>
      <c r="AS300" s="238"/>
      <c r="AT300" s="238"/>
      <c r="AU300" s="237"/>
      <c r="AV300" s="238"/>
      <c r="AW300" s="238"/>
      <c r="AX300" s="238"/>
      <c r="AY300" s="238"/>
      <c r="AZ300" s="237"/>
      <c r="BA300" s="238"/>
      <c r="BB300" s="238"/>
      <c r="BC300" s="238"/>
      <c r="BD300" s="238"/>
      <c r="BE300" s="237"/>
      <c r="BF300" s="238"/>
      <c r="BG300" s="238"/>
      <c r="BH300" s="238"/>
      <c r="BI300" s="239"/>
    </row>
    <row r="301" spans="1:61" x14ac:dyDescent="0.25">
      <c r="A301" s="240"/>
      <c r="B301" s="237"/>
      <c r="C301" s="238"/>
      <c r="D301" s="238"/>
      <c r="E301" s="238"/>
      <c r="F301" s="238"/>
      <c r="G301" s="237"/>
      <c r="H301" s="238"/>
      <c r="I301" s="238"/>
      <c r="J301" s="238"/>
      <c r="K301" s="238"/>
      <c r="L301" s="237"/>
      <c r="M301" s="238"/>
      <c r="N301" s="238"/>
      <c r="O301" s="238"/>
      <c r="P301" s="238"/>
      <c r="Q301" s="237"/>
      <c r="R301" s="238"/>
      <c r="S301" s="238"/>
      <c r="T301" s="238"/>
      <c r="U301" s="238"/>
      <c r="V301" s="237"/>
      <c r="W301" s="238"/>
      <c r="X301" s="238"/>
      <c r="Y301" s="238"/>
      <c r="Z301" s="238"/>
      <c r="AA301" s="237"/>
      <c r="AB301" s="238"/>
      <c r="AC301" s="238"/>
      <c r="AD301" s="238"/>
      <c r="AE301" s="238"/>
      <c r="AF301" s="237"/>
      <c r="AG301" s="238"/>
      <c r="AH301" s="238"/>
      <c r="AI301" s="238"/>
      <c r="AJ301" s="238"/>
      <c r="AK301" s="237"/>
      <c r="AL301" s="238"/>
      <c r="AM301" s="238"/>
      <c r="AN301" s="238"/>
      <c r="AO301" s="238"/>
      <c r="AP301" s="237"/>
      <c r="AQ301" s="238"/>
      <c r="AR301" s="238"/>
      <c r="AS301" s="238"/>
      <c r="AT301" s="238"/>
      <c r="AU301" s="237"/>
      <c r="AV301" s="238"/>
      <c r="AW301" s="238"/>
      <c r="AX301" s="238"/>
      <c r="AY301" s="238"/>
      <c r="AZ301" s="237"/>
      <c r="BA301" s="238"/>
      <c r="BB301" s="238"/>
      <c r="BC301" s="238"/>
      <c r="BD301" s="238"/>
      <c r="BE301" s="237"/>
      <c r="BF301" s="238"/>
      <c r="BG301" s="238"/>
      <c r="BH301" s="238"/>
      <c r="BI301" s="239"/>
    </row>
    <row r="302" spans="1:61" x14ac:dyDescent="0.25">
      <c r="A302" s="240"/>
      <c r="B302" s="237"/>
      <c r="C302" s="238"/>
      <c r="D302" s="238"/>
      <c r="E302" s="238"/>
      <c r="F302" s="238"/>
      <c r="G302" s="237"/>
      <c r="H302" s="238"/>
      <c r="I302" s="238"/>
      <c r="J302" s="238"/>
      <c r="K302" s="238"/>
      <c r="L302" s="237"/>
      <c r="M302" s="238"/>
      <c r="N302" s="238"/>
      <c r="O302" s="238"/>
      <c r="P302" s="238"/>
      <c r="Q302" s="237"/>
      <c r="R302" s="238"/>
      <c r="S302" s="238"/>
      <c r="T302" s="238"/>
      <c r="U302" s="238"/>
      <c r="V302" s="237"/>
      <c r="W302" s="238"/>
      <c r="X302" s="238"/>
      <c r="Y302" s="238"/>
      <c r="Z302" s="238"/>
      <c r="AA302" s="237"/>
      <c r="AB302" s="238"/>
      <c r="AC302" s="238"/>
      <c r="AD302" s="238"/>
      <c r="AE302" s="238"/>
      <c r="AF302" s="237"/>
      <c r="AG302" s="238"/>
      <c r="AH302" s="238"/>
      <c r="AI302" s="238"/>
      <c r="AJ302" s="238"/>
      <c r="AK302" s="237"/>
      <c r="AL302" s="238"/>
      <c r="AM302" s="238"/>
      <c r="AN302" s="238"/>
      <c r="AO302" s="238"/>
      <c r="AP302" s="237"/>
      <c r="AQ302" s="238"/>
      <c r="AR302" s="238"/>
      <c r="AS302" s="238"/>
      <c r="AT302" s="238"/>
      <c r="AU302" s="237"/>
      <c r="AV302" s="238"/>
      <c r="AW302" s="238"/>
      <c r="AX302" s="238"/>
      <c r="AY302" s="238"/>
      <c r="AZ302" s="237"/>
      <c r="BA302" s="238"/>
      <c r="BB302" s="238"/>
      <c r="BC302" s="238"/>
      <c r="BD302" s="238"/>
      <c r="BE302" s="237"/>
      <c r="BF302" s="238"/>
      <c r="BG302" s="238"/>
      <c r="BH302" s="238"/>
      <c r="BI302" s="239"/>
    </row>
    <row r="303" spans="1:61" x14ac:dyDescent="0.25">
      <c r="A303" s="240"/>
      <c r="B303" s="237"/>
      <c r="C303" s="238"/>
      <c r="D303" s="238"/>
      <c r="E303" s="238"/>
      <c r="F303" s="238"/>
      <c r="G303" s="237"/>
      <c r="H303" s="238"/>
      <c r="I303" s="238"/>
      <c r="J303" s="238"/>
      <c r="K303" s="238"/>
      <c r="L303" s="237"/>
      <c r="M303" s="238"/>
      <c r="N303" s="238"/>
      <c r="O303" s="238"/>
      <c r="P303" s="238"/>
      <c r="Q303" s="237"/>
      <c r="R303" s="238"/>
      <c r="S303" s="238"/>
      <c r="T303" s="238"/>
      <c r="U303" s="238"/>
      <c r="V303" s="237"/>
      <c r="W303" s="238"/>
      <c r="X303" s="238"/>
      <c r="Y303" s="238"/>
      <c r="Z303" s="238"/>
      <c r="AA303" s="237"/>
      <c r="AB303" s="238"/>
      <c r="AC303" s="238"/>
      <c r="AD303" s="238"/>
      <c r="AE303" s="238"/>
      <c r="AF303" s="237"/>
      <c r="AG303" s="238"/>
      <c r="AH303" s="238"/>
      <c r="AI303" s="238"/>
      <c r="AJ303" s="238"/>
      <c r="AK303" s="237"/>
      <c r="AL303" s="238"/>
      <c r="AM303" s="238"/>
      <c r="AN303" s="238"/>
      <c r="AO303" s="238"/>
      <c r="AP303" s="237"/>
      <c r="AQ303" s="238"/>
      <c r="AR303" s="238"/>
      <c r="AS303" s="238"/>
      <c r="AT303" s="238"/>
      <c r="AU303" s="237"/>
      <c r="AV303" s="238"/>
      <c r="AW303" s="238"/>
      <c r="AX303" s="238"/>
      <c r="AY303" s="238"/>
      <c r="AZ303" s="237"/>
      <c r="BA303" s="238"/>
      <c r="BB303" s="238"/>
      <c r="BC303" s="238"/>
      <c r="BD303" s="238"/>
      <c r="BE303" s="237"/>
      <c r="BF303" s="238"/>
      <c r="BG303" s="238"/>
      <c r="BH303" s="238"/>
      <c r="BI303" s="239"/>
    </row>
    <row r="304" spans="1:61" x14ac:dyDescent="0.25">
      <c r="A304" s="240"/>
      <c r="B304" s="237"/>
      <c r="C304" s="238"/>
      <c r="D304" s="238"/>
      <c r="E304" s="238"/>
      <c r="F304" s="238"/>
      <c r="G304" s="237"/>
      <c r="H304" s="238"/>
      <c r="I304" s="238"/>
      <c r="J304" s="238"/>
      <c r="K304" s="238"/>
      <c r="L304" s="237"/>
      <c r="M304" s="238"/>
      <c r="N304" s="238"/>
      <c r="O304" s="238"/>
      <c r="P304" s="238"/>
      <c r="Q304" s="237"/>
      <c r="R304" s="238"/>
      <c r="S304" s="238"/>
      <c r="T304" s="238"/>
      <c r="U304" s="238"/>
      <c r="V304" s="237"/>
      <c r="W304" s="238"/>
      <c r="X304" s="238"/>
      <c r="Y304" s="238"/>
      <c r="Z304" s="238"/>
      <c r="AA304" s="237"/>
      <c r="AB304" s="238"/>
      <c r="AC304" s="238"/>
      <c r="AD304" s="238"/>
      <c r="AE304" s="238"/>
      <c r="AF304" s="237"/>
      <c r="AG304" s="238"/>
      <c r="AH304" s="238"/>
      <c r="AI304" s="238"/>
      <c r="AJ304" s="238"/>
      <c r="AK304" s="237"/>
      <c r="AL304" s="238"/>
      <c r="AM304" s="238"/>
      <c r="AN304" s="238"/>
      <c r="AO304" s="238"/>
      <c r="AP304" s="237"/>
      <c r="AQ304" s="238"/>
      <c r="AR304" s="238"/>
      <c r="AS304" s="238"/>
      <c r="AT304" s="238"/>
      <c r="AU304" s="237"/>
      <c r="AV304" s="238"/>
      <c r="AW304" s="238"/>
      <c r="AX304" s="238"/>
      <c r="AY304" s="238"/>
      <c r="AZ304" s="237"/>
      <c r="BA304" s="238"/>
      <c r="BB304" s="238"/>
      <c r="BC304" s="238"/>
      <c r="BD304" s="238"/>
      <c r="BE304" s="237"/>
      <c r="BF304" s="238"/>
      <c r="BG304" s="238"/>
      <c r="BH304" s="238"/>
      <c r="BI304" s="239"/>
    </row>
    <row r="305" spans="1:104" x14ac:dyDescent="0.25">
      <c r="A305" s="240"/>
      <c r="B305" s="237"/>
      <c r="C305" s="238"/>
      <c r="D305" s="238"/>
      <c r="E305" s="238"/>
      <c r="F305" s="238"/>
      <c r="G305" s="237"/>
      <c r="H305" s="238"/>
      <c r="I305" s="238"/>
      <c r="J305" s="238"/>
      <c r="K305" s="238"/>
      <c r="L305" s="237"/>
      <c r="M305" s="238"/>
      <c r="N305" s="238"/>
      <c r="O305" s="238"/>
      <c r="P305" s="238"/>
      <c r="Q305" s="237"/>
      <c r="R305" s="238"/>
      <c r="S305" s="238"/>
      <c r="T305" s="238"/>
      <c r="U305" s="238"/>
      <c r="V305" s="237"/>
      <c r="W305" s="238"/>
      <c r="X305" s="238"/>
      <c r="Y305" s="238"/>
      <c r="Z305" s="238"/>
      <c r="AA305" s="237"/>
      <c r="AB305" s="238"/>
      <c r="AC305" s="238"/>
      <c r="AD305" s="238"/>
      <c r="AE305" s="238"/>
      <c r="AF305" s="237"/>
      <c r="AG305" s="238"/>
      <c r="AH305" s="238"/>
      <c r="AI305" s="238"/>
      <c r="AJ305" s="238"/>
      <c r="AK305" s="237"/>
      <c r="AL305" s="238"/>
      <c r="AM305" s="238"/>
      <c r="AN305" s="238"/>
      <c r="AO305" s="238"/>
      <c r="AP305" s="237"/>
      <c r="AQ305" s="238"/>
      <c r="AR305" s="238"/>
      <c r="AS305" s="238"/>
      <c r="AT305" s="238"/>
      <c r="AU305" s="237"/>
      <c r="AV305" s="238"/>
      <c r="AW305" s="238"/>
      <c r="AX305" s="238"/>
      <c r="AY305" s="238"/>
      <c r="AZ305" s="237"/>
      <c r="BA305" s="238"/>
      <c r="BB305" s="238"/>
      <c r="BC305" s="238"/>
      <c r="BD305" s="238"/>
      <c r="BE305" s="237"/>
      <c r="BF305" s="238"/>
      <c r="BG305" s="238"/>
      <c r="BH305" s="238"/>
      <c r="BI305" s="239"/>
    </row>
    <row r="306" spans="1:104" x14ac:dyDescent="0.25">
      <c r="A306" s="240"/>
      <c r="B306" s="237"/>
      <c r="C306" s="238"/>
      <c r="D306" s="238"/>
      <c r="E306" s="238"/>
      <c r="F306" s="238"/>
      <c r="G306" s="237"/>
      <c r="H306" s="238"/>
      <c r="I306" s="238"/>
      <c r="J306" s="238"/>
      <c r="K306" s="238"/>
      <c r="L306" s="237"/>
      <c r="M306" s="238"/>
      <c r="N306" s="238"/>
      <c r="O306" s="238"/>
      <c r="P306" s="238"/>
      <c r="Q306" s="237"/>
      <c r="R306" s="238"/>
      <c r="S306" s="238"/>
      <c r="T306" s="238"/>
      <c r="U306" s="238"/>
      <c r="V306" s="237"/>
      <c r="W306" s="238"/>
      <c r="X306" s="238"/>
      <c r="Y306" s="238"/>
      <c r="Z306" s="238"/>
      <c r="AA306" s="237"/>
      <c r="AB306" s="238"/>
      <c r="AC306" s="238"/>
      <c r="AD306" s="238"/>
      <c r="AE306" s="238"/>
      <c r="AF306" s="237"/>
      <c r="AG306" s="238"/>
      <c r="AH306" s="238"/>
      <c r="AI306" s="238"/>
      <c r="AJ306" s="238"/>
      <c r="AK306" s="237"/>
      <c r="AL306" s="238"/>
      <c r="AM306" s="238"/>
      <c r="AN306" s="238"/>
      <c r="AO306" s="238"/>
      <c r="AP306" s="237"/>
      <c r="AQ306" s="238"/>
      <c r="AR306" s="238"/>
      <c r="AS306" s="238"/>
      <c r="AT306" s="238"/>
      <c r="AU306" s="237"/>
      <c r="AV306" s="238"/>
      <c r="AW306" s="238"/>
      <c r="AX306" s="238"/>
      <c r="AY306" s="238"/>
      <c r="AZ306" s="237"/>
      <c r="BA306" s="238"/>
      <c r="BB306" s="238"/>
      <c r="BC306" s="238"/>
      <c r="BD306" s="238"/>
      <c r="BE306" s="237"/>
      <c r="BF306" s="238"/>
      <c r="BG306" s="238"/>
      <c r="BH306" s="238"/>
      <c r="BI306" s="239"/>
    </row>
    <row r="307" spans="1:104" x14ac:dyDescent="0.25">
      <c r="A307" s="240"/>
      <c r="B307" s="237"/>
      <c r="C307" s="238"/>
      <c r="D307" s="238"/>
      <c r="E307" s="238"/>
      <c r="F307" s="238"/>
      <c r="G307" s="237"/>
      <c r="H307" s="238"/>
      <c r="I307" s="238"/>
      <c r="J307" s="238"/>
      <c r="K307" s="238"/>
      <c r="L307" s="237"/>
      <c r="M307" s="238"/>
      <c r="N307" s="238"/>
      <c r="O307" s="238"/>
      <c r="P307" s="238"/>
      <c r="Q307" s="237"/>
      <c r="R307" s="238"/>
      <c r="S307" s="238"/>
      <c r="T307" s="238"/>
      <c r="U307" s="238"/>
      <c r="V307" s="237"/>
      <c r="W307" s="238"/>
      <c r="X307" s="238"/>
      <c r="Y307" s="238"/>
      <c r="Z307" s="238"/>
      <c r="AA307" s="237"/>
      <c r="AB307" s="238"/>
      <c r="AC307" s="238"/>
      <c r="AD307" s="238"/>
      <c r="AE307" s="238"/>
      <c r="AF307" s="237"/>
      <c r="AG307" s="238"/>
      <c r="AH307" s="238"/>
      <c r="AI307" s="238"/>
      <c r="AJ307" s="238"/>
      <c r="AK307" s="237"/>
      <c r="AL307" s="238"/>
      <c r="AM307" s="238"/>
      <c r="AN307" s="238"/>
      <c r="AO307" s="238"/>
      <c r="AP307" s="237"/>
      <c r="AQ307" s="238"/>
      <c r="AR307" s="238"/>
      <c r="AS307" s="238"/>
      <c r="AT307" s="238"/>
      <c r="AU307" s="237"/>
      <c r="AV307" s="238"/>
      <c r="AW307" s="238"/>
      <c r="AX307" s="238"/>
      <c r="AY307" s="238"/>
      <c r="AZ307" s="237"/>
      <c r="BA307" s="238"/>
      <c r="BB307" s="238"/>
      <c r="BC307" s="238"/>
      <c r="BD307" s="238"/>
      <c r="BE307" s="237"/>
      <c r="BF307" s="238"/>
      <c r="BG307" s="238"/>
      <c r="BH307" s="238"/>
      <c r="BI307" s="239"/>
    </row>
    <row r="308" spans="1:104" x14ac:dyDescent="0.25">
      <c r="A308" s="240"/>
      <c r="B308" s="237"/>
      <c r="C308" s="238"/>
      <c r="D308" s="238"/>
      <c r="E308" s="238"/>
      <c r="F308" s="238"/>
      <c r="G308" s="237"/>
      <c r="H308" s="238"/>
      <c r="I308" s="238"/>
      <c r="J308" s="238"/>
      <c r="K308" s="238"/>
      <c r="L308" s="237"/>
      <c r="M308" s="238"/>
      <c r="N308" s="238"/>
      <c r="O308" s="238"/>
      <c r="P308" s="238"/>
      <c r="Q308" s="237"/>
      <c r="R308" s="238"/>
      <c r="S308" s="238"/>
      <c r="T308" s="238"/>
      <c r="U308" s="238"/>
      <c r="V308" s="237"/>
      <c r="W308" s="238"/>
      <c r="X308" s="238"/>
      <c r="Y308" s="238"/>
      <c r="Z308" s="238"/>
      <c r="AA308" s="237"/>
      <c r="AB308" s="238"/>
      <c r="AC308" s="238"/>
      <c r="AD308" s="238"/>
      <c r="AE308" s="238"/>
      <c r="AF308" s="237"/>
      <c r="AG308" s="238"/>
      <c r="AH308" s="238"/>
      <c r="AI308" s="238"/>
      <c r="AJ308" s="238"/>
      <c r="AK308" s="237"/>
      <c r="AL308" s="238"/>
      <c r="AM308" s="238"/>
      <c r="AN308" s="238"/>
      <c r="AO308" s="238"/>
      <c r="AP308" s="237"/>
      <c r="AQ308" s="238"/>
      <c r="AR308" s="238"/>
      <c r="AS308" s="238"/>
      <c r="AT308" s="238"/>
      <c r="AU308" s="237"/>
      <c r="AV308" s="238"/>
      <c r="AW308" s="238"/>
      <c r="AX308" s="238"/>
      <c r="AY308" s="238"/>
      <c r="AZ308" s="237"/>
      <c r="BA308" s="238"/>
      <c r="BB308" s="238"/>
      <c r="BC308" s="238"/>
      <c r="BD308" s="238"/>
      <c r="BE308" s="237"/>
      <c r="BF308" s="238"/>
      <c r="BG308" s="238"/>
      <c r="BH308" s="238"/>
      <c r="BI308" s="239"/>
    </row>
    <row r="309" spans="1:104" x14ac:dyDescent="0.25">
      <c r="A309" s="240"/>
      <c r="B309" s="237"/>
      <c r="C309" s="238"/>
      <c r="D309" s="238"/>
      <c r="E309" s="238"/>
      <c r="F309" s="238"/>
      <c r="G309" s="237"/>
      <c r="H309" s="238"/>
      <c r="I309" s="238"/>
      <c r="J309" s="238"/>
      <c r="K309" s="238"/>
      <c r="L309" s="237"/>
      <c r="M309" s="238"/>
      <c r="N309" s="238"/>
      <c r="O309" s="238"/>
      <c r="P309" s="238"/>
      <c r="Q309" s="237"/>
      <c r="R309" s="238"/>
      <c r="S309" s="238"/>
      <c r="T309" s="238"/>
      <c r="U309" s="238"/>
      <c r="V309" s="237"/>
      <c r="W309" s="238"/>
      <c r="X309" s="238"/>
      <c r="Y309" s="238"/>
      <c r="Z309" s="238"/>
      <c r="AA309" s="237"/>
      <c r="AB309" s="238"/>
      <c r="AC309" s="238"/>
      <c r="AD309" s="238"/>
      <c r="AE309" s="238"/>
      <c r="AF309" s="237"/>
      <c r="AG309" s="238"/>
      <c r="AH309" s="238"/>
      <c r="AI309" s="238"/>
      <c r="AJ309" s="238"/>
      <c r="AK309" s="237"/>
      <c r="AL309" s="238"/>
      <c r="AM309" s="238"/>
      <c r="AN309" s="238"/>
      <c r="AO309" s="238"/>
      <c r="AP309" s="237"/>
      <c r="AQ309" s="238"/>
      <c r="AR309" s="238"/>
      <c r="AS309" s="238"/>
      <c r="AT309" s="238"/>
      <c r="AU309" s="237"/>
      <c r="AV309" s="238"/>
      <c r="AW309" s="238"/>
      <c r="AX309" s="238"/>
      <c r="AY309" s="238"/>
      <c r="AZ309" s="237"/>
      <c r="BA309" s="238"/>
      <c r="BB309" s="238"/>
      <c r="BC309" s="238"/>
      <c r="BD309" s="238"/>
      <c r="BE309" s="237"/>
      <c r="BF309" s="238"/>
      <c r="BG309" s="238"/>
      <c r="BH309" s="238"/>
      <c r="BI309" s="239"/>
    </row>
    <row r="310" spans="1:104" x14ac:dyDescent="0.25">
      <c r="A310" s="240"/>
      <c r="B310" s="237"/>
      <c r="C310" s="238"/>
      <c r="D310" s="238"/>
      <c r="E310" s="238"/>
      <c r="F310" s="238"/>
      <c r="G310" s="237"/>
      <c r="H310" s="238"/>
      <c r="I310" s="238"/>
      <c r="J310" s="238"/>
      <c r="K310" s="238"/>
      <c r="L310" s="237"/>
      <c r="M310" s="238"/>
      <c r="N310" s="238"/>
      <c r="O310" s="238"/>
      <c r="P310" s="238"/>
      <c r="Q310" s="237"/>
      <c r="R310" s="238"/>
      <c r="S310" s="238"/>
      <c r="T310" s="238"/>
      <c r="U310" s="238"/>
      <c r="V310" s="237"/>
      <c r="W310" s="238"/>
      <c r="X310" s="238"/>
      <c r="Y310" s="238"/>
      <c r="Z310" s="238"/>
      <c r="AA310" s="237"/>
      <c r="AB310" s="238"/>
      <c r="AC310" s="238"/>
      <c r="AD310" s="238"/>
      <c r="AE310" s="238"/>
      <c r="AF310" s="237"/>
      <c r="AG310" s="238"/>
      <c r="AH310" s="238"/>
      <c r="AI310" s="238"/>
      <c r="AJ310" s="238"/>
      <c r="AK310" s="237"/>
      <c r="AL310" s="238"/>
      <c r="AM310" s="238"/>
      <c r="AN310" s="238"/>
      <c r="AO310" s="238"/>
      <c r="AP310" s="237"/>
      <c r="AQ310" s="238"/>
      <c r="AR310" s="238"/>
      <c r="AS310" s="238"/>
      <c r="AT310" s="238"/>
      <c r="AU310" s="237"/>
      <c r="AV310" s="238"/>
      <c r="AW310" s="238"/>
      <c r="AX310" s="238"/>
      <c r="AY310" s="238"/>
      <c r="AZ310" s="237"/>
      <c r="BA310" s="238"/>
      <c r="BB310" s="238"/>
      <c r="BC310" s="238"/>
      <c r="BD310" s="238"/>
      <c r="BE310" s="237"/>
      <c r="BF310" s="238"/>
      <c r="BG310" s="238"/>
      <c r="BH310" s="238"/>
      <c r="BI310" s="239"/>
    </row>
    <row r="311" spans="1:104" ht="13.8" thickBot="1" x14ac:dyDescent="0.3">
      <c r="A311" s="241"/>
      <c r="B311" s="242"/>
      <c r="C311" s="243"/>
      <c r="D311" s="243"/>
      <c r="E311" s="243"/>
      <c r="F311" s="243"/>
      <c r="G311" s="242"/>
      <c r="H311" s="243"/>
      <c r="I311" s="243"/>
      <c r="J311" s="243"/>
      <c r="K311" s="243"/>
      <c r="L311" s="242"/>
      <c r="M311" s="243"/>
      <c r="N311" s="243"/>
      <c r="O311" s="243"/>
      <c r="P311" s="243"/>
      <c r="Q311" s="242"/>
      <c r="R311" s="243"/>
      <c r="S311" s="243"/>
      <c r="T311" s="243"/>
      <c r="U311" s="243"/>
      <c r="V311" s="242"/>
      <c r="W311" s="243"/>
      <c r="X311" s="243"/>
      <c r="Y311" s="243"/>
      <c r="Z311" s="243"/>
      <c r="AA311" s="242"/>
      <c r="AB311" s="243"/>
      <c r="AC311" s="243"/>
      <c r="AD311" s="243"/>
      <c r="AE311" s="243"/>
      <c r="AF311" s="242"/>
      <c r="AG311" s="243"/>
      <c r="AH311" s="243"/>
      <c r="AI311" s="243"/>
      <c r="AJ311" s="243"/>
      <c r="AK311" s="242"/>
      <c r="AL311" s="243"/>
      <c r="AM311" s="243"/>
      <c r="AN311" s="243"/>
      <c r="AO311" s="243"/>
      <c r="AP311" s="242"/>
      <c r="AQ311" s="243"/>
      <c r="AR311" s="243"/>
      <c r="AS311" s="243"/>
      <c r="AT311" s="243"/>
      <c r="AU311" s="242"/>
      <c r="AV311" s="243"/>
      <c r="AW311" s="243"/>
      <c r="AX311" s="243"/>
      <c r="AY311" s="243"/>
      <c r="AZ311" s="242"/>
      <c r="BA311" s="243"/>
      <c r="BB311" s="243"/>
      <c r="BC311" s="243"/>
      <c r="BD311" s="243"/>
      <c r="BE311" s="242"/>
      <c r="BF311" s="243"/>
      <c r="BG311" s="243"/>
      <c r="BH311" s="243"/>
      <c r="BI311" s="244"/>
    </row>
    <row r="312" spans="1:104" x14ac:dyDescent="0.25">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row>
    <row r="316" spans="1:104" x14ac:dyDescent="0.2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row>
    <row r="317" spans="1:104" x14ac:dyDescent="0.25">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4"/>
    </row>
    <row r="318" spans="1:104" x14ac:dyDescent="0.25">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row>
    <row r="319" spans="1:104" x14ac:dyDescent="0.25">
      <c r="B319" s="245">
        <v>2</v>
      </c>
      <c r="C319" s="245">
        <f>B319+1</f>
        <v>3</v>
      </c>
      <c r="D319" s="245">
        <f t="shared" ref="D319:BO319" si="0">C319+1</f>
        <v>4</v>
      </c>
      <c r="E319" s="245">
        <f t="shared" si="0"/>
        <v>5</v>
      </c>
      <c r="F319" s="245">
        <f t="shared" si="0"/>
        <v>6</v>
      </c>
      <c r="G319" s="245">
        <f t="shared" si="0"/>
        <v>7</v>
      </c>
      <c r="H319" s="245">
        <f t="shared" si="0"/>
        <v>8</v>
      </c>
      <c r="I319" s="245">
        <f t="shared" si="0"/>
        <v>9</v>
      </c>
      <c r="J319" s="245">
        <f t="shared" si="0"/>
        <v>10</v>
      </c>
      <c r="K319" s="245">
        <f t="shared" si="0"/>
        <v>11</v>
      </c>
      <c r="L319" s="245">
        <f t="shared" si="0"/>
        <v>12</v>
      </c>
      <c r="M319" s="245">
        <f t="shared" si="0"/>
        <v>13</v>
      </c>
      <c r="N319" s="245">
        <f t="shared" si="0"/>
        <v>14</v>
      </c>
      <c r="O319" s="245">
        <f t="shared" si="0"/>
        <v>15</v>
      </c>
      <c r="P319" s="245">
        <f t="shared" si="0"/>
        <v>16</v>
      </c>
      <c r="Q319" s="245">
        <f t="shared" si="0"/>
        <v>17</v>
      </c>
      <c r="R319" s="245">
        <f t="shared" si="0"/>
        <v>18</v>
      </c>
      <c r="S319" s="245">
        <f t="shared" si="0"/>
        <v>19</v>
      </c>
      <c r="T319" s="245">
        <f t="shared" si="0"/>
        <v>20</v>
      </c>
      <c r="U319" s="245">
        <f t="shared" si="0"/>
        <v>21</v>
      </c>
      <c r="V319" s="245">
        <f t="shared" si="0"/>
        <v>22</v>
      </c>
      <c r="W319" s="245">
        <f t="shared" si="0"/>
        <v>23</v>
      </c>
      <c r="X319" s="245">
        <f t="shared" si="0"/>
        <v>24</v>
      </c>
      <c r="Y319" s="245">
        <f t="shared" si="0"/>
        <v>25</v>
      </c>
      <c r="Z319" s="245">
        <f t="shared" si="0"/>
        <v>26</v>
      </c>
      <c r="AA319" s="245">
        <f t="shared" si="0"/>
        <v>27</v>
      </c>
      <c r="AB319" s="245">
        <f t="shared" si="0"/>
        <v>28</v>
      </c>
      <c r="AC319" s="245">
        <f t="shared" si="0"/>
        <v>29</v>
      </c>
      <c r="AD319" s="245">
        <f t="shared" si="0"/>
        <v>30</v>
      </c>
      <c r="AE319" s="245">
        <f t="shared" si="0"/>
        <v>31</v>
      </c>
      <c r="AF319" s="245">
        <f t="shared" si="0"/>
        <v>32</v>
      </c>
      <c r="AG319" s="245">
        <f t="shared" si="0"/>
        <v>33</v>
      </c>
      <c r="AH319" s="245">
        <f t="shared" si="0"/>
        <v>34</v>
      </c>
      <c r="AI319" s="245">
        <f t="shared" si="0"/>
        <v>35</v>
      </c>
      <c r="AJ319" s="245">
        <f t="shared" si="0"/>
        <v>36</v>
      </c>
      <c r="AK319" s="245">
        <f t="shared" si="0"/>
        <v>37</v>
      </c>
      <c r="AL319" s="161">
        <f t="shared" si="0"/>
        <v>38</v>
      </c>
      <c r="AM319" s="161">
        <f t="shared" si="0"/>
        <v>39</v>
      </c>
      <c r="AN319" s="161">
        <f t="shared" si="0"/>
        <v>40</v>
      </c>
      <c r="AO319" s="161">
        <f t="shared" si="0"/>
        <v>41</v>
      </c>
      <c r="AP319" s="161">
        <f t="shared" si="0"/>
        <v>42</v>
      </c>
      <c r="AQ319" s="161">
        <f t="shared" si="0"/>
        <v>43</v>
      </c>
      <c r="AR319" s="161">
        <f t="shared" si="0"/>
        <v>44</v>
      </c>
      <c r="AS319" s="161">
        <f t="shared" si="0"/>
        <v>45</v>
      </c>
      <c r="AT319" s="161">
        <f t="shared" si="0"/>
        <v>46</v>
      </c>
      <c r="AU319" s="161">
        <f>AT319+1</f>
        <v>47</v>
      </c>
      <c r="AV319" s="161">
        <f t="shared" si="0"/>
        <v>48</v>
      </c>
      <c r="AW319" s="161">
        <f t="shared" si="0"/>
        <v>49</v>
      </c>
      <c r="AX319" s="161">
        <f t="shared" si="0"/>
        <v>50</v>
      </c>
      <c r="AY319" s="161">
        <f t="shared" si="0"/>
        <v>51</v>
      </c>
      <c r="AZ319" s="161">
        <f t="shared" si="0"/>
        <v>52</v>
      </c>
      <c r="BA319" s="161">
        <f t="shared" si="0"/>
        <v>53</v>
      </c>
      <c r="BB319" s="161">
        <f t="shared" si="0"/>
        <v>54</v>
      </c>
      <c r="BC319" s="161">
        <f t="shared" si="0"/>
        <v>55</v>
      </c>
      <c r="BD319" s="161">
        <f t="shared" si="0"/>
        <v>56</v>
      </c>
      <c r="BE319" s="161">
        <f t="shared" si="0"/>
        <v>57</v>
      </c>
      <c r="BF319" s="161">
        <f t="shared" si="0"/>
        <v>58</v>
      </c>
      <c r="BG319" s="161">
        <f t="shared" si="0"/>
        <v>59</v>
      </c>
      <c r="BH319" s="161">
        <f t="shared" si="0"/>
        <v>60</v>
      </c>
      <c r="BI319" s="161">
        <f t="shared" si="0"/>
        <v>61</v>
      </c>
      <c r="BJ319" s="161">
        <f t="shared" si="0"/>
        <v>62</v>
      </c>
      <c r="BK319" s="161">
        <f t="shared" si="0"/>
        <v>63</v>
      </c>
      <c r="BL319" s="161">
        <f t="shared" si="0"/>
        <v>64</v>
      </c>
      <c r="BM319" s="161">
        <f t="shared" si="0"/>
        <v>65</v>
      </c>
      <c r="BN319" s="161">
        <f t="shared" si="0"/>
        <v>66</v>
      </c>
      <c r="BO319" s="161">
        <f t="shared" si="0"/>
        <v>67</v>
      </c>
      <c r="BP319" s="161">
        <f t="shared" ref="BP319:CY319" si="1">BO319+1</f>
        <v>68</v>
      </c>
      <c r="BQ319" s="161">
        <f t="shared" si="1"/>
        <v>69</v>
      </c>
      <c r="BR319" s="161">
        <f t="shared" si="1"/>
        <v>70</v>
      </c>
      <c r="BS319" s="161">
        <f t="shared" si="1"/>
        <v>71</v>
      </c>
      <c r="BT319" s="161">
        <f t="shared" si="1"/>
        <v>72</v>
      </c>
      <c r="BU319" s="161">
        <f t="shared" si="1"/>
        <v>73</v>
      </c>
      <c r="BV319" s="161">
        <f t="shared" si="1"/>
        <v>74</v>
      </c>
      <c r="BW319" s="161">
        <f t="shared" si="1"/>
        <v>75</v>
      </c>
      <c r="BX319" s="161">
        <f t="shared" si="1"/>
        <v>76</v>
      </c>
      <c r="BY319" s="161">
        <f t="shared" si="1"/>
        <v>77</v>
      </c>
      <c r="BZ319" s="161">
        <f t="shared" si="1"/>
        <v>78</v>
      </c>
      <c r="CA319" s="161">
        <f t="shared" si="1"/>
        <v>79</v>
      </c>
      <c r="CB319" s="161">
        <f t="shared" si="1"/>
        <v>80</v>
      </c>
      <c r="CC319" s="161">
        <f t="shared" si="1"/>
        <v>81</v>
      </c>
      <c r="CD319" s="161">
        <f t="shared" si="1"/>
        <v>82</v>
      </c>
      <c r="CE319" s="161">
        <f t="shared" si="1"/>
        <v>83</v>
      </c>
      <c r="CF319" s="161">
        <f t="shared" si="1"/>
        <v>84</v>
      </c>
      <c r="CG319" s="161">
        <f t="shared" si="1"/>
        <v>85</v>
      </c>
      <c r="CH319" s="161">
        <f t="shared" si="1"/>
        <v>86</v>
      </c>
      <c r="CI319" s="161">
        <f t="shared" si="1"/>
        <v>87</v>
      </c>
      <c r="CJ319" s="161">
        <f t="shared" si="1"/>
        <v>88</v>
      </c>
      <c r="CK319" s="161">
        <f t="shared" si="1"/>
        <v>89</v>
      </c>
      <c r="CL319" s="161">
        <f t="shared" si="1"/>
        <v>90</v>
      </c>
      <c r="CM319" s="161">
        <f t="shared" si="1"/>
        <v>91</v>
      </c>
      <c r="CN319" s="161">
        <f t="shared" si="1"/>
        <v>92</v>
      </c>
      <c r="CO319" s="161">
        <f t="shared" si="1"/>
        <v>93</v>
      </c>
      <c r="CP319" s="161">
        <f t="shared" si="1"/>
        <v>94</v>
      </c>
      <c r="CQ319" s="161">
        <f t="shared" si="1"/>
        <v>95</v>
      </c>
      <c r="CR319" s="161">
        <f t="shared" si="1"/>
        <v>96</v>
      </c>
      <c r="CS319" s="161">
        <f t="shared" si="1"/>
        <v>97</v>
      </c>
      <c r="CT319" s="161">
        <f t="shared" si="1"/>
        <v>98</v>
      </c>
      <c r="CU319" s="161">
        <f t="shared" si="1"/>
        <v>99</v>
      </c>
      <c r="CV319" s="161">
        <f t="shared" si="1"/>
        <v>100</v>
      </c>
      <c r="CW319" s="161">
        <f t="shared" si="1"/>
        <v>101</v>
      </c>
      <c r="CX319" s="161">
        <f t="shared" si="1"/>
        <v>102</v>
      </c>
      <c r="CY319" s="161">
        <f t="shared" si="1"/>
        <v>103</v>
      </c>
    </row>
    <row r="320" spans="1:104" x14ac:dyDescent="0.25">
      <c r="A320" s="161" t="str">
        <f>CZ320&amp;" - "&amp;"SECA"</f>
        <v>AJahuel220 - SECA</v>
      </c>
      <c r="B320" s="162">
        <f>VLOOKUP($CZ320,'CMG. HID. SECA'!$A$5:$BO$320,B$319,FALSE)</f>
        <v>54.407352215392692</v>
      </c>
      <c r="C320" s="162">
        <f>VLOOKUP($CZ320,'CMG. HID. SECA'!$A$5:$BO$320,C$319,FALSE)</f>
        <v>53.929871339379076</v>
      </c>
      <c r="D320" s="162">
        <f>VLOOKUP($CZ320,'CMG. HID. SECA'!$A$5:$BO$320,D$319,FALSE)</f>
        <v>53.507851231335728</v>
      </c>
      <c r="E320" s="162">
        <f>VLOOKUP($CZ320,'CMG. HID. SECA'!$A$5:$BO$320,E$319,FALSE)</f>
        <v>52.342988045439895</v>
      </c>
      <c r="F320" s="162">
        <f>VLOOKUP($CZ320,'CMG. HID. SECA'!$A$5:$BO$320,F$319,FALSE)</f>
        <v>55.254850821178039</v>
      </c>
      <c r="G320" s="162">
        <f>VLOOKUP($CZ320,'CMG. HID. SECA'!$A$5:$BO$320,G$319,FALSE)</f>
        <v>40.868307940126222</v>
      </c>
      <c r="H320" s="162">
        <f>VLOOKUP($CZ320,'CMG. HID. SECA'!$A$5:$BO$320,H$319,FALSE)</f>
        <v>40.472271692479943</v>
      </c>
      <c r="I320" s="162">
        <f>VLOOKUP($CZ320,'CMG. HID. SECA'!$A$5:$BO$320,I$319,FALSE)</f>
        <v>40.751345606014631</v>
      </c>
      <c r="J320" s="162">
        <f>VLOOKUP($CZ320,'CMG. HID. SECA'!$A$5:$BO$320,J$319,FALSE)</f>
        <v>39.510268470657465</v>
      </c>
      <c r="K320" s="162">
        <f>VLOOKUP($CZ320,'CMG. HID. SECA'!$A$5:$BO$320,K$319,FALSE)</f>
        <v>41.574794032144133</v>
      </c>
      <c r="L320" s="162">
        <f>VLOOKUP($CZ320,'CMG. HID. SECA'!$A$5:$BO$320,L$319,FALSE)</f>
        <v>49.51529300970499</v>
      </c>
      <c r="M320" s="162">
        <f>VLOOKUP($CZ320,'CMG. HID. SECA'!$A$5:$BO$320,M$319,FALSE)</f>
        <v>49.022662311024995</v>
      </c>
      <c r="N320" s="162">
        <f>VLOOKUP($CZ320,'CMG. HID. SECA'!$A$5:$BO$320,N$319,FALSE)</f>
        <v>49.290727304788319</v>
      </c>
      <c r="O320" s="162">
        <f>VLOOKUP($CZ320,'CMG. HID. SECA'!$A$5:$BO$320,O$319,FALSE)</f>
        <v>48.850479694111229</v>
      </c>
      <c r="P320" s="162">
        <f>VLOOKUP($CZ320,'CMG. HID. SECA'!$A$5:$BO$320,P$319,FALSE)</f>
        <v>50.036168155342416</v>
      </c>
      <c r="Q320" s="162">
        <f>VLOOKUP($CZ320,'CMG. HID. SECA'!$A$5:$BO$320,Q$319,FALSE)</f>
        <v>40.405531292401633</v>
      </c>
      <c r="R320" s="162">
        <f>VLOOKUP($CZ320,'CMG. HID. SECA'!$A$5:$BO$320,R$319,FALSE)</f>
        <v>40.107139731378993</v>
      </c>
      <c r="S320" s="162">
        <f>VLOOKUP($CZ320,'CMG. HID. SECA'!$A$5:$BO$320,S$319,FALSE)</f>
        <v>40.050802851816734</v>
      </c>
      <c r="T320" s="162">
        <f>VLOOKUP($CZ320,'CMG. HID. SECA'!$A$5:$BO$320,T$319,FALSE)</f>
        <v>39.989212801419676</v>
      </c>
      <c r="U320" s="162">
        <f>VLOOKUP($CZ320,'CMG. HID. SECA'!$A$5:$BO$320,U$319,FALSE)</f>
        <v>41.54431108802283</v>
      </c>
      <c r="V320" s="162">
        <f>VLOOKUP($CZ320,'CMG. HID. SECA'!$A$5:$BO$320,V$319,FALSE)</f>
        <v>50.301367668084588</v>
      </c>
      <c r="W320" s="162">
        <f>VLOOKUP($CZ320,'CMG. HID. SECA'!$A$5:$BO$320,W$319,FALSE)</f>
        <v>50.113277104786398</v>
      </c>
      <c r="X320" s="162">
        <f>VLOOKUP($CZ320,'CMG. HID. SECA'!$A$5:$BO$320,X$319,FALSE)</f>
        <v>49.714426907606942</v>
      </c>
      <c r="Y320" s="162">
        <f>VLOOKUP($CZ320,'CMG. HID. SECA'!$A$5:$BO$320,Y$319,FALSE)</f>
        <v>49.427345333304459</v>
      </c>
      <c r="Z320" s="162">
        <f>VLOOKUP($CZ320,'CMG. HID. SECA'!$A$5:$BO$320,Z$319,FALSE)</f>
        <v>51.096263446676218</v>
      </c>
      <c r="AA320" s="162">
        <f>VLOOKUP($CZ320,'CMG. HID. SECA'!$A$5:$BO$320,AA$319,FALSE)</f>
        <v>40.242285133569936</v>
      </c>
      <c r="AB320" s="162">
        <f>VLOOKUP($CZ320,'CMG. HID. SECA'!$A$5:$BO$320,AB$319,FALSE)</f>
        <v>40.208845005744109</v>
      </c>
      <c r="AC320" s="162">
        <f>VLOOKUP($CZ320,'CMG. HID. SECA'!$A$5:$BO$320,AC$319,FALSE)</f>
        <v>40.051605290506807</v>
      </c>
      <c r="AD320" s="162">
        <f>VLOOKUP($CZ320,'CMG. HID. SECA'!$A$5:$BO$320,AD$319,FALSE)</f>
        <v>39.614884173276536</v>
      </c>
      <c r="AE320" s="162">
        <f>VLOOKUP($CZ320,'CMG. HID. SECA'!$A$5:$BO$320,AE$319,FALSE)</f>
        <v>40.981461617053263</v>
      </c>
      <c r="AF320" s="162">
        <f>VLOOKUP($CZ320,'CMG. HID. SECA'!$A$5:$BO$320,AF$319,FALSE)</f>
        <v>34.737819913236379</v>
      </c>
      <c r="AG320" s="162">
        <f>VLOOKUP($CZ320,'CMG. HID. SECA'!$A$5:$BO$320,AG$319,FALSE)</f>
        <v>33.723733122415425</v>
      </c>
      <c r="AH320" s="162">
        <f>VLOOKUP($CZ320,'CMG. HID. SECA'!$A$5:$BO$320,AH$319,FALSE)</f>
        <v>32.394739463229982</v>
      </c>
      <c r="AI320" s="162">
        <f>VLOOKUP($CZ320,'CMG. HID. SECA'!$A$5:$BO$320,AI$319,FALSE)</f>
        <v>29.191713465053088</v>
      </c>
      <c r="AJ320" s="162">
        <f>VLOOKUP($CZ320,'CMG. HID. SECA'!$A$5:$BO$320,AJ$319,FALSE)</f>
        <v>36.232459897542476</v>
      </c>
      <c r="AK320" s="162">
        <f>VLOOKUP($CZ320,'CMG. HID. SECA'!$A$5:$BO$320,AK$319,FALSE)</f>
        <v>32.464360461756293</v>
      </c>
      <c r="AL320" s="164">
        <f>VLOOKUP($CZ320,'CMG. HID. SECA'!$A$5:$BO$320,AL$319,FALSE)</f>
        <v>31.812401473415072</v>
      </c>
      <c r="AM320" s="161">
        <f>VLOOKUP($CZ320,'CMG. HID. SECA'!$A$5:$BO$320,AM$319,FALSE)</f>
        <v>30.726122402059961</v>
      </c>
      <c r="AN320" s="161">
        <f>VLOOKUP($CZ320,'CMG. HID. SECA'!$A$5:$BO$320,AN$319,FALSE)</f>
        <v>28.401765395689374</v>
      </c>
      <c r="AO320" s="161">
        <f>VLOOKUP($CZ320,'CMG. HID. SECA'!$A$5:$BO$320,AO$319,FALSE)</f>
        <v>36.052510793354095</v>
      </c>
      <c r="AP320" s="161">
        <f>VLOOKUP($CZ320,'CMG. HID. SECA'!$A$5:$BO$320,AP$319,FALSE)</f>
        <v>32.341548182508546</v>
      </c>
      <c r="AQ320" s="161">
        <f>VLOOKUP($CZ320,'CMG. HID. SECA'!$A$5:$BO$320,AQ$319,FALSE)</f>
        <v>31.917594388215832</v>
      </c>
      <c r="AR320" s="161">
        <f>VLOOKUP($CZ320,'CMG. HID. SECA'!$A$5:$BO$320,AR$319,FALSE)</f>
        <v>30.857013880165077</v>
      </c>
      <c r="AS320" s="161">
        <f>VLOOKUP($CZ320,'CMG. HID. SECA'!$A$5:$BO$320,AS$319,FALSE)</f>
        <v>30.038600036146203</v>
      </c>
      <c r="AT320" s="161">
        <f>VLOOKUP($CZ320,'CMG. HID. SECA'!$A$5:$BO$320,AT$319,FALSE)</f>
        <v>35.272472393918108</v>
      </c>
      <c r="AU320" s="161">
        <f>VLOOKUP($CZ320,'CMG. HID. SECA'!$A$5:$BO$320,AU$319,FALSE)</f>
        <v>32.553355344504062</v>
      </c>
      <c r="AV320" s="161">
        <f>VLOOKUP($CZ320,'CMG. HID. SECA'!$A$5:$BO$320,AV$319,FALSE)</f>
        <v>32.365320558238125</v>
      </c>
      <c r="AW320" s="161">
        <f>VLOOKUP($CZ320,'CMG. HID. SECA'!$A$5:$BO$320,AW$319,FALSE)</f>
        <v>31.569009260138046</v>
      </c>
      <c r="AX320" s="161">
        <f>VLOOKUP($CZ320,'CMG. HID. SECA'!$A$5:$BO$320,AX$319,FALSE)</f>
        <v>12.198527813367889</v>
      </c>
      <c r="AY320" s="161">
        <f>VLOOKUP($CZ320,'CMG. HID. SECA'!$A$5:$BO$320,AY$319,FALSE)</f>
        <v>33.023051172648429</v>
      </c>
      <c r="AZ320" s="161">
        <f>VLOOKUP($CZ320,'CMG. HID. SECA'!$A$5:$BO$320,AZ$319,FALSE)</f>
        <v>35.148870781575546</v>
      </c>
      <c r="BA320" s="161">
        <f>VLOOKUP($CZ320,'CMG. HID. SECA'!$A$5:$BO$320,BA$319,FALSE)</f>
        <v>34.862045060766505</v>
      </c>
      <c r="BB320" s="161">
        <f>VLOOKUP($CZ320,'CMG. HID. SECA'!$A$5:$BO$320,BB$319,FALSE)</f>
        <v>34.399707506806031</v>
      </c>
      <c r="BC320" s="161">
        <f>VLOOKUP($CZ320,'CMG. HID. SECA'!$A$5:$BO$320,BC$319,FALSE)</f>
        <v>31.208614573865741</v>
      </c>
      <c r="BD320" s="161">
        <f>VLOOKUP($CZ320,'CMG. HID. SECA'!$A$5:$BO$320,BD$319,FALSE)</f>
        <v>35.732894269497287</v>
      </c>
      <c r="BE320" s="161">
        <f>VLOOKUP($CZ320,'CMG. HID. SECA'!$A$5:$BO$320,BE$319,FALSE)</f>
        <v>38.672597100951727</v>
      </c>
      <c r="BF320" s="161">
        <f>VLOOKUP($CZ320,'CMG. HID. SECA'!$A$5:$BO$320,BF$319,FALSE)</f>
        <v>38.404317440627146</v>
      </c>
      <c r="BG320" s="161">
        <f>VLOOKUP($CZ320,'CMG. HID. SECA'!$A$5:$BO$320,BG$319,FALSE)</f>
        <v>38.281613234830829</v>
      </c>
      <c r="BH320" s="161">
        <f>VLOOKUP($CZ320,'CMG. HID. SECA'!$A$5:$BO$320,BH$319,FALSE)</f>
        <v>37.288943248873636</v>
      </c>
      <c r="BI320" s="161">
        <f>VLOOKUP($CZ320,'CMG. HID. SECA'!$A$5:$BO$320,BI$319,FALSE)</f>
        <v>40.423171556746659</v>
      </c>
      <c r="BJ320" s="161">
        <f>VLOOKUP($CZ320,'CMG. HID. SECA'!$A$5:$BO$320,BJ$319,FALSE)</f>
        <v>0</v>
      </c>
      <c r="BK320" s="161">
        <f>VLOOKUP($CZ320,'CMG. HID. SECA'!$A$5:$BO$320,BK$319,FALSE)</f>
        <v>0</v>
      </c>
      <c r="BL320" s="161">
        <f>VLOOKUP($CZ320,'CMG. HID. SECA'!$A$5:$BO$320,BL$319,FALSE)</f>
        <v>0</v>
      </c>
      <c r="BM320" s="161">
        <f>VLOOKUP($CZ320,'CMG. HID. SECA'!$A$5:$BO$320,BM$319,FALSE)</f>
        <v>0</v>
      </c>
      <c r="BN320" s="161">
        <f>VLOOKUP($CZ320,'CMG. HID. SECA'!$A$5:$BO$320,BN$319,FALSE)</f>
        <v>0</v>
      </c>
      <c r="BO320" s="161">
        <f>VLOOKUP($CZ320,'CMG. HID. SECA'!$A$5:$BO$320,BO$319,FALSE)</f>
        <v>0</v>
      </c>
      <c r="BP320" s="161" t="e">
        <f>VLOOKUP($CZ320,'CMG. HID. SECA'!$A$5:$BO$320,BP$319,FALSE)</f>
        <v>#REF!</v>
      </c>
      <c r="BQ320" s="161" t="e">
        <f>VLOOKUP($CZ320,'CMG. HID. SECA'!$A$5:$BO$320,BQ$319,FALSE)</f>
        <v>#REF!</v>
      </c>
      <c r="BR320" s="161" t="e">
        <f>VLOOKUP($CZ320,'CMG. HID. SECA'!$A$5:$BO$320,BR$319,FALSE)</f>
        <v>#REF!</v>
      </c>
      <c r="BS320" s="161" t="e">
        <f>VLOOKUP($CZ320,'CMG. HID. SECA'!$A$5:$BO$320,BS$319,FALSE)</f>
        <v>#REF!</v>
      </c>
      <c r="BT320" s="161" t="e">
        <f>VLOOKUP($CZ320,'CMG. HID. SECA'!$A$5:$BO$320,BT$319,FALSE)</f>
        <v>#REF!</v>
      </c>
      <c r="BU320" s="161" t="e">
        <f>VLOOKUP($CZ320,'CMG. HID. SECA'!$A$5:$BO$320,BU$319,FALSE)</f>
        <v>#REF!</v>
      </c>
      <c r="BV320" s="161" t="e">
        <f>VLOOKUP($CZ320,'CMG. HID. SECA'!$A$5:$BO$320,BV$319,FALSE)</f>
        <v>#REF!</v>
      </c>
      <c r="BW320" s="161" t="e">
        <f>VLOOKUP($CZ320,'CMG. HID. SECA'!$A$5:$BO$320,BW$319,FALSE)</f>
        <v>#REF!</v>
      </c>
      <c r="BX320" s="161" t="e">
        <f>VLOOKUP($CZ320,'CMG. HID. SECA'!$A$5:$BO$320,BX$319,FALSE)</f>
        <v>#REF!</v>
      </c>
      <c r="BY320" s="161" t="e">
        <f>VLOOKUP($CZ320,'CMG. HID. SECA'!$A$5:$BO$320,BY$319,FALSE)</f>
        <v>#REF!</v>
      </c>
      <c r="BZ320" s="161" t="e">
        <f>VLOOKUP($CZ320,'CMG. HID. SECA'!$A$5:$BO$320,BZ$319,FALSE)</f>
        <v>#REF!</v>
      </c>
      <c r="CA320" s="161" t="e">
        <f>VLOOKUP($CZ320,'CMG. HID. SECA'!$A$5:$BO$320,CA$319,FALSE)</f>
        <v>#REF!</v>
      </c>
      <c r="CB320" s="161" t="e">
        <f>VLOOKUP($CZ320,'CMG. HID. SECA'!$A$5:$BO$320,CB$319,FALSE)</f>
        <v>#REF!</v>
      </c>
      <c r="CC320" s="161" t="e">
        <f>VLOOKUP($CZ320,'CMG. HID. SECA'!$A$5:$BO$320,CC$319,FALSE)</f>
        <v>#REF!</v>
      </c>
      <c r="CD320" s="161" t="e">
        <f>VLOOKUP($CZ320,'CMG. HID. SECA'!$A$5:$BO$320,CD$319,FALSE)</f>
        <v>#REF!</v>
      </c>
      <c r="CE320" s="161" t="e">
        <f>VLOOKUP($CZ320,'CMG. HID. SECA'!$A$5:$BO$320,CE$319,FALSE)</f>
        <v>#REF!</v>
      </c>
      <c r="CF320" s="161" t="e">
        <f>VLOOKUP($CZ320,'CMG. HID. SECA'!$A$5:$BO$320,CF$319,FALSE)</f>
        <v>#REF!</v>
      </c>
      <c r="CG320" s="161" t="e">
        <f>VLOOKUP($CZ320,'CMG. HID. SECA'!$A$5:$BO$320,CG$319,FALSE)</f>
        <v>#REF!</v>
      </c>
      <c r="CH320" s="161" t="e">
        <f>VLOOKUP($CZ320,'CMG. HID. SECA'!$A$5:$BO$320,CH$319,FALSE)</f>
        <v>#REF!</v>
      </c>
      <c r="CI320" s="161" t="e">
        <f>VLOOKUP($CZ320,'CMG. HID. SECA'!$A$5:$BO$320,CI$319,FALSE)</f>
        <v>#REF!</v>
      </c>
      <c r="CJ320" s="161" t="e">
        <f>VLOOKUP($CZ320,'CMG. HID. SECA'!$A$5:$BO$320,CJ$319,FALSE)</f>
        <v>#REF!</v>
      </c>
      <c r="CK320" s="161" t="e">
        <f>VLOOKUP($CZ320,'CMG. HID. SECA'!$A$5:$BO$320,CK$319,FALSE)</f>
        <v>#REF!</v>
      </c>
      <c r="CL320" s="161" t="e">
        <f>VLOOKUP($CZ320,'CMG. HID. SECA'!$A$5:$BO$320,CL$319,FALSE)</f>
        <v>#REF!</v>
      </c>
      <c r="CM320" s="161" t="e">
        <f>VLOOKUP($CZ320,'CMG. HID. SECA'!$A$5:$BO$320,CM$319,FALSE)</f>
        <v>#REF!</v>
      </c>
      <c r="CN320" s="161" t="e">
        <f>VLOOKUP($CZ320,'CMG. HID. SECA'!$A$5:$BO$320,CN$319,FALSE)</f>
        <v>#REF!</v>
      </c>
      <c r="CO320" s="161" t="e">
        <f>VLOOKUP($CZ320,'CMG. HID. SECA'!$A$5:$BO$320,CO$319,FALSE)</f>
        <v>#REF!</v>
      </c>
      <c r="CP320" s="161" t="e">
        <f>VLOOKUP($CZ320,'CMG. HID. SECA'!$A$5:$BO$320,CP$319,FALSE)</f>
        <v>#REF!</v>
      </c>
      <c r="CQ320" s="161" t="e">
        <f>VLOOKUP($CZ320,'CMG. HID. SECA'!$A$5:$BO$320,CQ$319,FALSE)</f>
        <v>#REF!</v>
      </c>
      <c r="CR320" s="161" t="e">
        <f>VLOOKUP($CZ320,'CMG. HID. SECA'!$A$5:$BO$320,CR$319,FALSE)</f>
        <v>#REF!</v>
      </c>
      <c r="CS320" s="161" t="e">
        <f>VLOOKUP($CZ320,'CMG. HID. SECA'!$A$5:$BO$320,CS$319,FALSE)</f>
        <v>#REF!</v>
      </c>
      <c r="CT320" s="161" t="e">
        <f>VLOOKUP($CZ320,'CMG. HID. SECA'!$A$5:$BO$320,CT$319,FALSE)</f>
        <v>#REF!</v>
      </c>
      <c r="CU320" s="161" t="e">
        <f>VLOOKUP($CZ320,'CMG. HID. SECA'!$A$5:$BO$320,CU$319,FALSE)</f>
        <v>#REF!</v>
      </c>
      <c r="CV320" s="161" t="e">
        <f>VLOOKUP($CZ320,'CMG. HID. SECA'!$A$5:$BO$320,CV$319,FALSE)</f>
        <v>#REF!</v>
      </c>
      <c r="CW320" s="161" t="e">
        <f>VLOOKUP($CZ320,'CMG. HID. SECA'!$A$5:$BO$320,CW$319,FALSE)</f>
        <v>#REF!</v>
      </c>
      <c r="CX320" s="161" t="e">
        <f>VLOOKUP($CZ320,'CMG. HID. SECA'!$A$5:$BO$320,CX$319,FALSE)</f>
        <v>#REF!</v>
      </c>
      <c r="CY320" s="161" t="e">
        <f>VLOOKUP($CZ320,'CMG. HID. SECA'!$A$5:$BO$320,CY$319,FALSE)</f>
        <v>#REF!</v>
      </c>
      <c r="CZ320" s="161" t="s">
        <v>1619</v>
      </c>
    </row>
    <row r="321" spans="1:104" x14ac:dyDescent="0.25">
      <c r="A321" s="161" t="str">
        <f>CZ321&amp;" - "&amp;"MEDIA"</f>
        <v>AJahuel220 - MEDIA</v>
      </c>
      <c r="B321" s="162">
        <f>VLOOKUP($CZ321,'CMG. HID. MEDIA'!$A$5:$CA$317,B$319,FALSE)</f>
        <v>54.407352215392692</v>
      </c>
      <c r="C321" s="162">
        <f>VLOOKUP($CZ321,'CMG. HID. MEDIA'!$A$5:$CA$317,C$319,FALSE)</f>
        <v>53.929871339379076</v>
      </c>
      <c r="D321" s="162">
        <f>VLOOKUP($CZ321,'CMG. HID. MEDIA'!$A$5:$CA$317,D$319,FALSE)</f>
        <v>53.507851231335728</v>
      </c>
      <c r="E321" s="162">
        <f>VLOOKUP($CZ321,'CMG. HID. MEDIA'!$A$5:$CA$317,E$319,FALSE)</f>
        <v>52.342988045439895</v>
      </c>
      <c r="F321" s="162">
        <f>VLOOKUP($CZ321,'CMG. HID. MEDIA'!$A$5:$CA$317,F$319,FALSE)</f>
        <v>55.254850821178039</v>
      </c>
      <c r="G321" s="162">
        <f>VLOOKUP($CZ321,'CMG. HID. MEDIA'!$A$5:$CA$317,G$319,FALSE)</f>
        <v>36.187711327307127</v>
      </c>
      <c r="H321" s="162">
        <f>VLOOKUP($CZ321,'CMG. HID. MEDIA'!$A$5:$CA$317,H$319,FALSE)</f>
        <v>35.969115568825032</v>
      </c>
      <c r="I321" s="162">
        <f>VLOOKUP($CZ321,'CMG. HID. MEDIA'!$A$5:$CA$317,I$319,FALSE)</f>
        <v>36.001919380785964</v>
      </c>
      <c r="J321" s="162">
        <f>VLOOKUP($CZ321,'CMG. HID. MEDIA'!$A$5:$CA$317,J$319,FALSE)</f>
        <v>35.127646246438218</v>
      </c>
      <c r="K321" s="162">
        <f>VLOOKUP($CZ321,'CMG. HID. MEDIA'!$A$5:$CA$317,K$319,FALSE)</f>
        <v>36.949422853791262</v>
      </c>
      <c r="L321" s="162">
        <f>VLOOKUP($CZ321,'CMG. HID. MEDIA'!$A$5:$CA$317,L$319,FALSE)</f>
        <v>35.556594700410635</v>
      </c>
      <c r="M321" s="162">
        <f>VLOOKUP($CZ321,'CMG. HID. MEDIA'!$A$5:$CA$317,M$319,FALSE)</f>
        <v>35.402073857630157</v>
      </c>
      <c r="N321" s="162">
        <f>VLOOKUP($CZ321,'CMG. HID. MEDIA'!$A$5:$CA$317,N$319,FALSE)</f>
        <v>35.669764030714482</v>
      </c>
      <c r="O321" s="162">
        <f>VLOOKUP($CZ321,'CMG. HID. MEDIA'!$A$5:$CA$317,O$319,FALSE)</f>
        <v>35.721740134979278</v>
      </c>
      <c r="P321" s="162">
        <f>VLOOKUP($CZ321,'CMG. HID. MEDIA'!$A$5:$CA$317,P$319,FALSE)</f>
        <v>37.978348894353616</v>
      </c>
      <c r="Q321" s="162">
        <f>VLOOKUP($CZ321,'CMG. HID. MEDIA'!$A$5:$CA$317,Q$319,FALSE)</f>
        <v>36.824293730212574</v>
      </c>
      <c r="R321" s="162">
        <f>VLOOKUP($CZ321,'CMG. HID. MEDIA'!$A$5:$CA$317,R$319,FALSE)</f>
        <v>36.277568253054923</v>
      </c>
      <c r="S321" s="162">
        <f>VLOOKUP($CZ321,'CMG. HID. MEDIA'!$A$5:$CA$317,S$319,FALSE)</f>
        <v>36.156172413982404</v>
      </c>
      <c r="T321" s="162">
        <f>VLOOKUP($CZ321,'CMG. HID. MEDIA'!$A$5:$CA$317,T$319,FALSE)</f>
        <v>36.014001933318809</v>
      </c>
      <c r="U321" s="162">
        <f>VLOOKUP($CZ321,'CMG. HID. MEDIA'!$A$5:$CA$317,U$319,FALSE)</f>
        <v>38.891831258629175</v>
      </c>
      <c r="V321" s="162">
        <f>VLOOKUP($CZ321,'CMG. HID. MEDIA'!$A$5:$CA$317,V$319,FALSE)</f>
        <v>37.097771612248842</v>
      </c>
      <c r="W321" s="162">
        <f>VLOOKUP($CZ321,'CMG. HID. MEDIA'!$A$5:$CA$317,W$319,FALSE)</f>
        <v>36.90576812824478</v>
      </c>
      <c r="X321" s="162">
        <f>VLOOKUP($CZ321,'CMG. HID. MEDIA'!$A$5:$CA$317,X$319,FALSE)</f>
        <v>36.894278333310545</v>
      </c>
      <c r="Y321" s="162">
        <f>VLOOKUP($CZ321,'CMG. HID. MEDIA'!$A$5:$CA$317,Y$319,FALSE)</f>
        <v>36.546788228785751</v>
      </c>
      <c r="Z321" s="162">
        <f>VLOOKUP($CZ321,'CMG. HID. MEDIA'!$A$5:$CA$317,Z$319,FALSE)</f>
        <v>38.322346460836762</v>
      </c>
      <c r="AA321" s="162">
        <f>VLOOKUP($CZ321,'CMG. HID. MEDIA'!$A$5:$CA$317,AA$319,FALSE)</f>
        <v>38.095567027323597</v>
      </c>
      <c r="AB321" s="162">
        <f>VLOOKUP($CZ321,'CMG. HID. MEDIA'!$A$5:$CA$317,AB$319,FALSE)</f>
        <v>37.988101124348631</v>
      </c>
      <c r="AC321" s="162">
        <f>VLOOKUP($CZ321,'CMG. HID. MEDIA'!$A$5:$CA$317,AC$319,FALSE)</f>
        <v>38.000267026360262</v>
      </c>
      <c r="AD321" s="162">
        <f>VLOOKUP($CZ321,'CMG. HID. MEDIA'!$A$5:$CA$317,AD$319,FALSE)</f>
        <v>37.496399412404763</v>
      </c>
      <c r="AE321" s="162">
        <f>VLOOKUP($CZ321,'CMG. HID. MEDIA'!$A$5:$CA$317,AE$319,FALSE)</f>
        <v>39.002120686921749</v>
      </c>
      <c r="AF321" s="162">
        <f>VLOOKUP($CZ321,'CMG. HID. MEDIA'!$A$5:$CA$317,AF$319,FALSE)</f>
        <v>12.321247664934043</v>
      </c>
      <c r="AG321" s="162">
        <f>VLOOKUP($CZ321,'CMG. HID. MEDIA'!$A$5:$CA$317,AG$319,FALSE)</f>
        <v>12.037421808828658</v>
      </c>
      <c r="AH321" s="162">
        <f>VLOOKUP($CZ321,'CMG. HID. MEDIA'!$A$5:$CA$317,AH$319,FALSE)</f>
        <v>5.1506668124000452</v>
      </c>
      <c r="AI321" s="162">
        <f>VLOOKUP($CZ321,'CMG. HID. MEDIA'!$A$5:$CA$317,AI$319,FALSE)</f>
        <v>4.8879831518145985E-3</v>
      </c>
      <c r="AJ321" s="162">
        <f>VLOOKUP($CZ321,'CMG. HID. MEDIA'!$A$5:$CA$317,AJ$319,FALSE)</f>
        <v>32.534885413363796</v>
      </c>
      <c r="AK321" s="162">
        <f>VLOOKUP($CZ321,'CMG. HID. MEDIA'!$A$5:$CA$317,AK$319,FALSE)</f>
        <v>20.779470959632448</v>
      </c>
      <c r="AL321" s="161">
        <f>VLOOKUP($CZ321,'CMG. HID. MEDIA'!$A$5:$CA$317,AL$319,FALSE)</f>
        <v>20.587375766828846</v>
      </c>
      <c r="AM321" s="161">
        <f>VLOOKUP($CZ321,'CMG. HID. MEDIA'!$A$5:$CA$317,AM$319,FALSE)</f>
        <v>15.855007734701383</v>
      </c>
      <c r="AN321" s="161">
        <f>VLOOKUP($CZ321,'CMG. HID. MEDIA'!$A$5:$CA$317,AN$319,FALSE)</f>
        <v>0.01</v>
      </c>
      <c r="AO321" s="161">
        <f>VLOOKUP($CZ321,'CMG. HID. MEDIA'!$A$5:$CA$317,AO$319,FALSE)</f>
        <v>30.528728597753165</v>
      </c>
      <c r="AP321" s="161">
        <f>VLOOKUP($CZ321,'CMG. HID. MEDIA'!$A$5:$CA$317,AP$319,FALSE)</f>
        <v>25.94620206399156</v>
      </c>
      <c r="AQ321" s="161">
        <f>VLOOKUP($CZ321,'CMG. HID. MEDIA'!$A$5:$CA$317,AQ$319,FALSE)</f>
        <v>25.658456094724144</v>
      </c>
      <c r="AR321" s="161">
        <f>VLOOKUP($CZ321,'CMG. HID. MEDIA'!$A$5:$CA$317,AR$319,FALSE)</f>
        <v>23.266896730916432</v>
      </c>
      <c r="AS321" s="161">
        <f>VLOOKUP($CZ321,'CMG. HID. MEDIA'!$A$5:$CA$317,AS$319,FALSE)</f>
        <v>2.5749269195539011</v>
      </c>
      <c r="AT321" s="161">
        <f>VLOOKUP($CZ321,'CMG. HID. MEDIA'!$A$5:$CA$317,AT$319,FALSE)</f>
        <v>27.131772870426182</v>
      </c>
      <c r="AU321" s="161">
        <f>VLOOKUP($CZ321,'CMG. HID. MEDIA'!$A$5:$CA$317,AU$319,FALSE)</f>
        <v>29.22452742881924</v>
      </c>
      <c r="AV321" s="161">
        <f>VLOOKUP($CZ321,'CMG. HID. MEDIA'!$A$5:$CA$317,AV$319,FALSE)</f>
        <v>28.890842001226503</v>
      </c>
      <c r="AW321" s="161">
        <f>VLOOKUP($CZ321,'CMG. HID. MEDIA'!$A$5:$CA$317,AW$319,FALSE)</f>
        <v>27.28216992246946</v>
      </c>
      <c r="AX321" s="161">
        <f>VLOOKUP($CZ321,'CMG. HID. MEDIA'!$A$5:$CA$317,AX$319,FALSE)</f>
        <v>6.1379423229496641</v>
      </c>
      <c r="AY321" s="161">
        <f>VLOOKUP($CZ321,'CMG. HID. MEDIA'!$A$5:$CA$317,AY$319,FALSE)</f>
        <v>29.523370199949802</v>
      </c>
      <c r="AZ321" s="161">
        <f>VLOOKUP($CZ321,'CMG. HID. MEDIA'!$A$5:$CA$317,AZ$319,FALSE)</f>
        <v>30.592958719416515</v>
      </c>
      <c r="BA321" s="161">
        <f>VLOOKUP($CZ321,'CMG. HID. MEDIA'!$A$5:$CA$317,BA$319,FALSE)</f>
        <v>30.259597759571093</v>
      </c>
      <c r="BB321" s="161">
        <f>VLOOKUP($CZ321,'CMG. HID. MEDIA'!$A$5:$CA$317,BB$319,FALSE)</f>
        <v>29.491297733707675</v>
      </c>
      <c r="BC321" s="161">
        <f>VLOOKUP($CZ321,'CMG. HID. MEDIA'!$A$5:$CA$317,BC$319,FALSE)</f>
        <v>23.614562499341005</v>
      </c>
      <c r="BD321" s="161">
        <f>VLOOKUP($CZ321,'CMG. HID. MEDIA'!$A$5:$CA$317,BD$319,FALSE)</f>
        <v>29.391735749190392</v>
      </c>
      <c r="BE321" s="161">
        <f>VLOOKUP($CZ321,'CMG. HID. MEDIA'!$A$5:$CA$317,BE$319,FALSE)</f>
        <v>35.911646334349392</v>
      </c>
      <c r="BF321" s="161">
        <f>VLOOKUP($CZ321,'CMG. HID. MEDIA'!$A$5:$CA$317,BF$319,FALSE)</f>
        <v>35.174978100267211</v>
      </c>
      <c r="BG321" s="161">
        <f>VLOOKUP($CZ321,'CMG. HID. MEDIA'!$A$5:$CA$317,BG$319,FALSE)</f>
        <v>34.806192093322558</v>
      </c>
      <c r="BH321" s="161">
        <f>VLOOKUP($CZ321,'CMG. HID. MEDIA'!$A$5:$CA$317,BH$319,FALSE)</f>
        <v>32.428211046118776</v>
      </c>
      <c r="BI321" s="161">
        <f>VLOOKUP($CZ321,'CMG. HID. MEDIA'!$A$5:$CA$317,BI$319,FALSE)</f>
        <v>34.187631939272066</v>
      </c>
      <c r="BJ321" s="161">
        <f>VLOOKUP($CZ321,'CMG. HID. MEDIA'!$A$5:$CA$317,BJ$319,FALSE)</f>
        <v>0</v>
      </c>
      <c r="BK321" s="161">
        <f>VLOOKUP($CZ321,'CMG. HID. MEDIA'!$A$5:$CA$317,BK$319,FALSE)</f>
        <v>0</v>
      </c>
      <c r="BL321" s="161">
        <f>VLOOKUP($CZ321,'CMG. HID. MEDIA'!$A$5:$CA$317,BL$319,FALSE)</f>
        <v>0</v>
      </c>
      <c r="BM321" s="161">
        <f>VLOOKUP($CZ321,'CMG. HID. MEDIA'!$A$5:$CA$317,BM$319,FALSE)</f>
        <v>0</v>
      </c>
      <c r="BN321" s="161">
        <f>VLOOKUP($CZ321,'CMG. HID. MEDIA'!$A$5:$CA$317,BN$319,FALSE)</f>
        <v>0</v>
      </c>
      <c r="BO321" s="161">
        <f>VLOOKUP($CZ321,'CMG. HID. MEDIA'!$A$5:$CA$317,BO$319,FALSE)</f>
        <v>0</v>
      </c>
      <c r="BP321" s="161">
        <f>VLOOKUP($CZ321,'CMG. HID. MEDIA'!$A$5:$CA$317,BP$319,FALSE)</f>
        <v>0</v>
      </c>
      <c r="BQ321" s="161">
        <f>VLOOKUP($CZ321,'CMG. HID. MEDIA'!$A$5:$CA$317,BQ$319,FALSE)</f>
        <v>0</v>
      </c>
      <c r="BR321" s="161">
        <f>VLOOKUP($CZ321,'CMG. HID. MEDIA'!$A$5:$CA$317,BR$319,FALSE)</f>
        <v>0</v>
      </c>
      <c r="BS321" s="161">
        <f>VLOOKUP($CZ321,'CMG. HID. MEDIA'!$A$5:$CA$317,BS$319,FALSE)</f>
        <v>0</v>
      </c>
      <c r="BT321" s="161">
        <f>VLOOKUP($CZ321,'CMG. HID. MEDIA'!$A$5:$CA$317,BT$319,FALSE)</f>
        <v>0</v>
      </c>
      <c r="BU321" s="161">
        <f>VLOOKUP($CZ321,'CMG. HID. MEDIA'!$A$5:$CA$317,BU$319,FALSE)</f>
        <v>0</v>
      </c>
      <c r="BV321" s="161">
        <f>VLOOKUP($CZ321,'CMG. HID. MEDIA'!$A$5:$CA$317,BV$319,FALSE)</f>
        <v>0</v>
      </c>
      <c r="BW321" s="161">
        <f>VLOOKUP($CZ321,'CMG. HID. MEDIA'!$A$5:$CA$317,BW$319,FALSE)</f>
        <v>0</v>
      </c>
      <c r="BX321" s="161">
        <f>VLOOKUP($CZ321,'CMG. HID. MEDIA'!$A$5:$CA$317,BX$319,FALSE)</f>
        <v>0</v>
      </c>
      <c r="BY321" s="161">
        <f>VLOOKUP($CZ321,'CMG. HID. MEDIA'!$A$5:$CA$317,BY$319,FALSE)</f>
        <v>0</v>
      </c>
      <c r="BZ321" s="161">
        <f>VLOOKUP($CZ321,'CMG. HID. MEDIA'!$A$5:$CA$317,BZ$319,FALSE)</f>
        <v>0</v>
      </c>
      <c r="CA321" s="161">
        <f>VLOOKUP($CZ321,'CMG. HID. MEDIA'!$A$5:$CA$317,CA$319,FALSE)</f>
        <v>0</v>
      </c>
      <c r="CB321" s="161" t="e">
        <f>VLOOKUP($CZ321,'CMG. HID. MEDIA'!$A$5:$CA$317,CB$319,FALSE)</f>
        <v>#REF!</v>
      </c>
      <c r="CC321" s="161" t="e">
        <f>VLOOKUP($CZ321,'CMG. HID. MEDIA'!$A$5:$CA$317,CC$319,FALSE)</f>
        <v>#REF!</v>
      </c>
      <c r="CD321" s="161" t="e">
        <f>VLOOKUP($CZ321,'CMG. HID. MEDIA'!$A$5:$CA$317,CD$319,FALSE)</f>
        <v>#REF!</v>
      </c>
      <c r="CE321" s="161" t="e">
        <f>VLOOKUP($CZ321,'CMG. HID. MEDIA'!$A$5:$CA$317,CE$319,FALSE)</f>
        <v>#REF!</v>
      </c>
      <c r="CF321" s="161" t="e">
        <f>VLOOKUP($CZ321,'CMG. HID. MEDIA'!$A$5:$CA$317,CF$319,FALSE)</f>
        <v>#REF!</v>
      </c>
      <c r="CG321" s="161" t="e">
        <f>VLOOKUP($CZ321,'CMG. HID. MEDIA'!$A$5:$CA$317,CG$319,FALSE)</f>
        <v>#REF!</v>
      </c>
      <c r="CH321" s="161" t="e">
        <f>VLOOKUP($CZ321,'CMG. HID. MEDIA'!$A$5:$CA$317,CH$319,FALSE)</f>
        <v>#REF!</v>
      </c>
      <c r="CI321" s="161" t="e">
        <f>VLOOKUP($CZ321,'CMG. HID. MEDIA'!$A$5:$CA$317,CI$319,FALSE)</f>
        <v>#REF!</v>
      </c>
      <c r="CJ321" s="161" t="e">
        <f>VLOOKUP($CZ321,'CMG. HID. MEDIA'!$A$5:$CA$317,CJ$319,FALSE)</f>
        <v>#REF!</v>
      </c>
      <c r="CK321" s="161" t="e">
        <f>VLOOKUP($CZ321,'CMG. HID. MEDIA'!$A$5:$CA$317,CK$319,FALSE)</f>
        <v>#REF!</v>
      </c>
      <c r="CL321" s="161" t="e">
        <f>VLOOKUP($CZ321,'CMG. HID. MEDIA'!$A$5:$CA$317,CL$319,FALSE)</f>
        <v>#REF!</v>
      </c>
      <c r="CM321" s="161" t="e">
        <f>VLOOKUP($CZ321,'CMG. HID. MEDIA'!$A$5:$CA$317,CM$319,FALSE)</f>
        <v>#REF!</v>
      </c>
      <c r="CN321" s="161" t="e">
        <f>VLOOKUP($CZ321,'CMG. HID. MEDIA'!$A$5:$CA$317,CN$319,FALSE)</f>
        <v>#REF!</v>
      </c>
      <c r="CO321" s="161" t="e">
        <f>VLOOKUP($CZ321,'CMG. HID. MEDIA'!$A$5:$CA$317,CO$319,FALSE)</f>
        <v>#REF!</v>
      </c>
      <c r="CP321" s="161" t="e">
        <f>VLOOKUP($CZ321,'CMG. HID. MEDIA'!$A$5:$CA$317,CP$319,FALSE)</f>
        <v>#REF!</v>
      </c>
      <c r="CQ321" s="161" t="e">
        <f>VLOOKUP($CZ321,'CMG. HID. MEDIA'!$A$5:$CA$317,CQ$319,FALSE)</f>
        <v>#REF!</v>
      </c>
      <c r="CR321" s="161" t="e">
        <f>VLOOKUP($CZ321,'CMG. HID. MEDIA'!$A$5:$CA$317,CR$319,FALSE)</f>
        <v>#REF!</v>
      </c>
      <c r="CS321" s="161" t="e">
        <f>VLOOKUP($CZ321,'CMG. HID. MEDIA'!$A$5:$CA$317,CS$319,FALSE)</f>
        <v>#REF!</v>
      </c>
      <c r="CT321" s="161" t="e">
        <f>VLOOKUP($CZ321,'CMG. HID. MEDIA'!$A$5:$CA$317,CT$319,FALSE)</f>
        <v>#REF!</v>
      </c>
      <c r="CU321" s="161" t="e">
        <f>VLOOKUP($CZ321,'CMG. HID. MEDIA'!$A$5:$CA$317,CU$319,FALSE)</f>
        <v>#REF!</v>
      </c>
      <c r="CV321" s="161" t="e">
        <f>VLOOKUP($CZ321,'CMG. HID. MEDIA'!$A$5:$CA$317,CV$319,FALSE)</f>
        <v>#REF!</v>
      </c>
      <c r="CW321" s="161" t="e">
        <f>VLOOKUP($CZ321,'CMG. HID. MEDIA'!$A$5:$CA$317,CW$319,FALSE)</f>
        <v>#REF!</v>
      </c>
      <c r="CX321" s="161" t="e">
        <f>VLOOKUP($CZ321,'CMG. HID. MEDIA'!$A$5:$CA$317,CX$319,FALSE)</f>
        <v>#REF!</v>
      </c>
      <c r="CY321" s="161" t="e">
        <f>VLOOKUP($CZ321,'CMG. HID. MEDIA'!$A$5:$CA$317,CY$319,FALSE)</f>
        <v>#REF!</v>
      </c>
      <c r="CZ321" s="161" t="s">
        <v>1619</v>
      </c>
    </row>
    <row r="322" spans="1:104" x14ac:dyDescent="0.25">
      <c r="A322" s="161" t="str">
        <f>CZ322&amp;" - "&amp;"HUMEDA"</f>
        <v>AJahuel220 - HUMEDA</v>
      </c>
      <c r="B322" s="162">
        <f>VLOOKUP($CZ322,'CMG. HID. HUMEDA'!$A$5:$BZ$320,B$319,FALSE)</f>
        <v>54.407352215392692</v>
      </c>
      <c r="C322" s="162">
        <f>VLOOKUP($CZ322,'CMG. HID. HUMEDA'!$A$5:$BZ$320,C$319,FALSE)</f>
        <v>53.929871339379076</v>
      </c>
      <c r="D322" s="162">
        <f>VLOOKUP($CZ322,'CMG. HID. HUMEDA'!$A$5:$BZ$320,D$319,FALSE)</f>
        <v>53.507851231335728</v>
      </c>
      <c r="E322" s="162">
        <f>VLOOKUP($CZ322,'CMG. HID. HUMEDA'!$A$5:$BZ$320,E$319,FALSE)</f>
        <v>52.342988045439895</v>
      </c>
      <c r="F322" s="162">
        <f>VLOOKUP($CZ322,'CMG. HID. HUMEDA'!$A$5:$BZ$320,F$319,FALSE)</f>
        <v>55.254850821178039</v>
      </c>
      <c r="G322" s="162">
        <f>VLOOKUP($CZ322,'CMG. HID. HUMEDA'!$A$5:$BZ$320,G$319,FALSE)</f>
        <v>35.199039689486128</v>
      </c>
      <c r="H322" s="162">
        <f>VLOOKUP($CZ322,'CMG. HID. HUMEDA'!$A$5:$BZ$320,H$319,FALSE)</f>
        <v>35.016517431734776</v>
      </c>
      <c r="I322" s="162">
        <f>VLOOKUP($CZ322,'CMG. HID. HUMEDA'!$A$5:$BZ$320,I$319,FALSE)</f>
        <v>34.971060847829847</v>
      </c>
      <c r="J322" s="162">
        <f>VLOOKUP($CZ322,'CMG. HID. HUMEDA'!$A$5:$BZ$320,J$319,FALSE)</f>
        <v>34.603294206266376</v>
      </c>
      <c r="K322" s="162">
        <f>VLOOKUP($CZ322,'CMG. HID. HUMEDA'!$A$5:$BZ$320,K$319,FALSE)</f>
        <v>36.581486147803275</v>
      </c>
      <c r="L322" s="162">
        <f>VLOOKUP($CZ322,'CMG. HID. HUMEDA'!$A$5:$BZ$320,L$319,FALSE)</f>
        <v>33.649981357632626</v>
      </c>
      <c r="M322" s="162">
        <f>VLOOKUP($CZ322,'CMG. HID. HUMEDA'!$A$5:$BZ$320,M$319,FALSE)</f>
        <v>33.430730592886874</v>
      </c>
      <c r="N322" s="162">
        <f>VLOOKUP($CZ322,'CMG. HID. HUMEDA'!$A$5:$BZ$320,N$319,FALSE)</f>
        <v>33.739309308924199</v>
      </c>
      <c r="O322" s="162">
        <f>VLOOKUP($CZ322,'CMG. HID. HUMEDA'!$A$5:$BZ$320,O$319,FALSE)</f>
        <v>33.820727212898987</v>
      </c>
      <c r="P322" s="162">
        <f>VLOOKUP($CZ322,'CMG. HID. HUMEDA'!$A$5:$BZ$320,P$319,FALSE)</f>
        <v>37.479198243834581</v>
      </c>
      <c r="Q322" s="162">
        <f>VLOOKUP($CZ322,'CMG. HID. HUMEDA'!$A$5:$BZ$320,Q$319,FALSE)</f>
        <v>33.524410801108097</v>
      </c>
      <c r="R322" s="162">
        <f>VLOOKUP($CZ322,'CMG. HID. HUMEDA'!$A$5:$BZ$320,R$319,FALSE)</f>
        <v>32.767494056722342</v>
      </c>
      <c r="S322" s="162">
        <f>VLOOKUP($CZ322,'CMG. HID. HUMEDA'!$A$5:$BZ$320,S$319,FALSE)</f>
        <v>33.09655144586732</v>
      </c>
      <c r="T322" s="162">
        <f>VLOOKUP($CZ322,'CMG. HID. HUMEDA'!$A$5:$BZ$320,T$319,FALSE)</f>
        <v>32.836398361359677</v>
      </c>
      <c r="U322" s="162">
        <f>VLOOKUP($CZ322,'CMG. HID. HUMEDA'!$A$5:$BZ$320,U$319,FALSE)</f>
        <v>38.283513199674424</v>
      </c>
      <c r="V322" s="162">
        <f>VLOOKUP($CZ322,'CMG. HID. HUMEDA'!$A$5:$BZ$320,V$319,FALSE)</f>
        <v>35.548758924861865</v>
      </c>
      <c r="W322" s="162">
        <f>VLOOKUP($CZ322,'CMG. HID. HUMEDA'!$A$5:$BZ$320,W$319,FALSE)</f>
        <v>35.247047626775611</v>
      </c>
      <c r="X322" s="162">
        <f>VLOOKUP($CZ322,'CMG. HID. HUMEDA'!$A$5:$BZ$320,X$319,FALSE)</f>
        <v>35.384769867881232</v>
      </c>
      <c r="Y322" s="162">
        <f>VLOOKUP($CZ322,'CMG. HID. HUMEDA'!$A$5:$BZ$320,Y$319,FALSE)</f>
        <v>35.138133784563493</v>
      </c>
      <c r="Z322" s="162">
        <f>VLOOKUP($CZ322,'CMG. HID. HUMEDA'!$A$5:$BZ$320,Z$319,FALSE)</f>
        <v>37.598533578925831</v>
      </c>
      <c r="AA322" s="162">
        <f>VLOOKUP($CZ322,'CMG. HID. HUMEDA'!$A$5:$BZ$320,AA$319,FALSE)</f>
        <v>34.392259872221288</v>
      </c>
      <c r="AB322" s="162">
        <f>VLOOKUP($CZ322,'CMG. HID. HUMEDA'!$A$5:$BZ$320,AB$319,FALSE)</f>
        <v>34.248520888442734</v>
      </c>
      <c r="AC322" s="162">
        <f>VLOOKUP($CZ322,'CMG. HID. HUMEDA'!$A$5:$BZ$320,AC$319,FALSE)</f>
        <v>34.263566891353747</v>
      </c>
      <c r="AD322" s="162">
        <f>VLOOKUP($CZ322,'CMG. HID. HUMEDA'!$A$5:$BZ$320,AD$319,FALSE)</f>
        <v>33.537947216843236</v>
      </c>
      <c r="AE322" s="162">
        <f>VLOOKUP($CZ322,'CMG. HID. HUMEDA'!$A$5:$BZ$320,AE$319,FALSE)</f>
        <v>36.478819593006307</v>
      </c>
      <c r="AF322" s="162">
        <f>VLOOKUP($CZ322,'CMG. HID. HUMEDA'!$A$5:$BZ$320,AF$319,FALSE)</f>
        <v>8.484345202607912</v>
      </c>
      <c r="AG322" s="162">
        <f>VLOOKUP($CZ322,'CMG. HID. HUMEDA'!$A$5:$BZ$320,AG$319,FALSE)</f>
        <v>8.3037180820586904</v>
      </c>
      <c r="AH322" s="162">
        <f>VLOOKUP($CZ322,'CMG. HID. HUMEDA'!$A$5:$BZ$320,AH$319,FALSE)</f>
        <v>9.9999999999999985E-3</v>
      </c>
      <c r="AI322" s="162">
        <f>VLOOKUP($CZ322,'CMG. HID. HUMEDA'!$A$5:$BZ$320,AI$319,FALSE)</f>
        <v>0</v>
      </c>
      <c r="AJ322" s="162">
        <f>VLOOKUP($CZ322,'CMG. HID. HUMEDA'!$A$5:$BZ$320,AJ$319,FALSE)</f>
        <v>32.169328849702225</v>
      </c>
      <c r="AK322" s="162">
        <f>VLOOKUP($CZ322,'CMG. HID. HUMEDA'!$A$5:$BZ$320,AK$319,FALSE)</f>
        <v>8.326304230358021</v>
      </c>
      <c r="AL322" s="161">
        <f>VLOOKUP($CZ322,'CMG. HID. HUMEDA'!$A$5:$BZ$320,AL$319,FALSE)</f>
        <v>8.0700529920504263</v>
      </c>
      <c r="AM322" s="161">
        <f>VLOOKUP($CZ322,'CMG. HID. HUMEDA'!$A$5:$BZ$320,AM$319,FALSE)</f>
        <v>0.01</v>
      </c>
      <c r="AN322" s="161">
        <f>VLOOKUP($CZ322,'CMG. HID. HUMEDA'!$A$5:$BZ$320,AN$319,FALSE)</f>
        <v>0</v>
      </c>
      <c r="AO322" s="161">
        <f>VLOOKUP($CZ322,'CMG. HID. HUMEDA'!$A$5:$BZ$320,AO$319,FALSE)</f>
        <v>16.480979745197384</v>
      </c>
      <c r="AP322" s="161">
        <f>VLOOKUP($CZ322,'CMG. HID. HUMEDA'!$A$5:$BZ$320,AP$319,FALSE)</f>
        <v>8.7188519502170951</v>
      </c>
      <c r="AQ322" s="161">
        <f>VLOOKUP($CZ322,'CMG. HID. HUMEDA'!$A$5:$BZ$320,AQ$319,FALSE)</f>
        <v>8.4821546419308955</v>
      </c>
      <c r="AR322" s="161">
        <f>VLOOKUP($CZ322,'CMG. HID. HUMEDA'!$A$5:$BZ$320,AR$319,FALSE)</f>
        <v>0.01</v>
      </c>
      <c r="AS322" s="161">
        <f>VLOOKUP($CZ322,'CMG. HID. HUMEDA'!$A$5:$BZ$320,AS$319,FALSE)</f>
        <v>0</v>
      </c>
      <c r="AT322" s="161">
        <f>VLOOKUP($CZ322,'CMG. HID. HUMEDA'!$A$5:$BZ$320,AT$319,FALSE)</f>
        <v>14.897682765458871</v>
      </c>
      <c r="AU322" s="161">
        <f>VLOOKUP($CZ322,'CMG. HID. HUMEDA'!$A$5:$BZ$320,AU$319,FALSE)</f>
        <v>10.729211766175405</v>
      </c>
      <c r="AV322" s="161">
        <f>VLOOKUP($CZ322,'CMG. HID. HUMEDA'!$A$5:$BZ$320,AV$319,FALSE)</f>
        <v>10.636360139797684</v>
      </c>
      <c r="AW322" s="161">
        <f>VLOOKUP($CZ322,'CMG. HID. HUMEDA'!$A$5:$BZ$320,AW$319,FALSE)</f>
        <v>2.779507865962815</v>
      </c>
      <c r="AX322" s="161">
        <f>VLOOKUP($CZ322,'CMG. HID. HUMEDA'!$A$5:$BZ$320,AX$319,FALSE)</f>
        <v>0</v>
      </c>
      <c r="AY322" s="161">
        <f>VLOOKUP($CZ322,'CMG. HID. HUMEDA'!$A$5:$BZ$320,AY$319,FALSE)</f>
        <v>27.192513213791049</v>
      </c>
      <c r="AZ322" s="161">
        <f>VLOOKUP($CZ322,'CMG. HID. HUMEDA'!$A$5:$BZ$320,AZ$319,FALSE)</f>
        <v>30.570388815349233</v>
      </c>
      <c r="BA322" s="161">
        <f>VLOOKUP($CZ322,'CMG. HID. HUMEDA'!$A$5:$BZ$320,BA$319,FALSE)</f>
        <v>27.990399547306339</v>
      </c>
      <c r="BB322" s="161">
        <f>VLOOKUP($CZ322,'CMG. HID. HUMEDA'!$A$5:$BZ$320,BB$319,FALSE)</f>
        <v>26.744129117880913</v>
      </c>
      <c r="BC322" s="161">
        <f>VLOOKUP($CZ322,'CMG. HID. HUMEDA'!$A$5:$BZ$320,BC$319,FALSE)</f>
        <v>5.4394255691104068</v>
      </c>
      <c r="BD322" s="161">
        <f>VLOOKUP($CZ322,'CMG. HID. HUMEDA'!$A$5:$BZ$320,BD$319,FALSE)</f>
        <v>30.231723406807269</v>
      </c>
      <c r="BE322" s="161">
        <f>VLOOKUP($CZ322,'CMG. HID. HUMEDA'!$A$5:$BZ$320,BE$319,FALSE)</f>
        <v>35.293193901511742</v>
      </c>
      <c r="BF322" s="161">
        <f>VLOOKUP($CZ322,'CMG. HID. HUMEDA'!$A$5:$BZ$320,BF$319,FALSE)</f>
        <v>34.713513954795779</v>
      </c>
      <c r="BG322" s="161">
        <f>VLOOKUP($CZ322,'CMG. HID. HUMEDA'!$A$5:$BZ$320,BG$319,FALSE)</f>
        <v>34.101846571100523</v>
      </c>
      <c r="BH322" s="161">
        <f>VLOOKUP($CZ322,'CMG. HID. HUMEDA'!$A$5:$BZ$320,BH$319,FALSE)</f>
        <v>30.003921912124603</v>
      </c>
      <c r="BI322" s="161">
        <f>VLOOKUP($CZ322,'CMG. HID. HUMEDA'!$A$5:$BZ$320,BI$319,FALSE)</f>
        <v>36.943023650246758</v>
      </c>
      <c r="BJ322" s="161">
        <f>VLOOKUP($CZ322,'CMG. HID. HUMEDA'!$A$5:$BZ$320,BJ$319,FALSE)</f>
        <v>0</v>
      </c>
      <c r="BK322" s="161">
        <f>VLOOKUP($CZ322,'CMG. HID. HUMEDA'!$A$5:$BZ$320,BK$319,FALSE)</f>
        <v>0</v>
      </c>
      <c r="BL322" s="161">
        <f>VLOOKUP($CZ322,'CMG. HID. HUMEDA'!$A$5:$BZ$320,BL$319,FALSE)</f>
        <v>0</v>
      </c>
      <c r="BM322" s="161">
        <f>VLOOKUP($CZ322,'CMG. HID. HUMEDA'!$A$5:$BZ$320,BM$319,FALSE)</f>
        <v>0</v>
      </c>
      <c r="BN322" s="161">
        <f>VLOOKUP($CZ322,'CMG. HID. HUMEDA'!$A$5:$BZ$320,BN$319,FALSE)</f>
        <v>0</v>
      </c>
      <c r="BO322" s="161">
        <f>VLOOKUP($CZ322,'CMG. HID. HUMEDA'!$A$5:$BZ$320,BO$319,FALSE)</f>
        <v>0</v>
      </c>
      <c r="BP322" s="161">
        <f>VLOOKUP($CZ322,'CMG. HID. HUMEDA'!$A$5:$BZ$320,BP$319,FALSE)</f>
        <v>0</v>
      </c>
      <c r="BQ322" s="161">
        <f>VLOOKUP($CZ322,'CMG. HID. HUMEDA'!$A$5:$BZ$320,BQ$319,FALSE)</f>
        <v>0</v>
      </c>
      <c r="BR322" s="161">
        <f>VLOOKUP($CZ322,'CMG. HID. HUMEDA'!$A$5:$BZ$320,BR$319,FALSE)</f>
        <v>0</v>
      </c>
      <c r="BS322" s="161">
        <f>VLOOKUP($CZ322,'CMG. HID. HUMEDA'!$A$5:$BZ$320,BS$319,FALSE)</f>
        <v>0</v>
      </c>
      <c r="BT322" s="161">
        <f>VLOOKUP($CZ322,'CMG. HID. HUMEDA'!$A$5:$BZ$320,BT$319,FALSE)</f>
        <v>0</v>
      </c>
      <c r="BU322" s="161">
        <f>VLOOKUP($CZ322,'CMG. HID. HUMEDA'!$A$5:$BZ$320,BU$319,FALSE)</f>
        <v>0</v>
      </c>
      <c r="BV322" s="161">
        <f>VLOOKUP($CZ322,'CMG. HID. HUMEDA'!$A$5:$BZ$320,BV$319,FALSE)</f>
        <v>0</v>
      </c>
      <c r="BW322" s="161">
        <f>VLOOKUP($CZ322,'CMG. HID. HUMEDA'!$A$5:$BZ$320,BW$319,FALSE)</f>
        <v>0</v>
      </c>
      <c r="BX322" s="161">
        <f>VLOOKUP($CZ322,'CMG. HID. HUMEDA'!$A$5:$BZ$320,BX$319,FALSE)</f>
        <v>0</v>
      </c>
      <c r="BY322" s="161">
        <f>VLOOKUP($CZ322,'CMG. HID. HUMEDA'!$A$5:$BZ$320,BY$319,FALSE)</f>
        <v>0</v>
      </c>
      <c r="BZ322" s="161">
        <f>VLOOKUP($CZ322,'CMG. HID. HUMEDA'!$A$5:$BZ$320,BZ$319,FALSE)</f>
        <v>0</v>
      </c>
      <c r="CA322" s="161" t="e">
        <f>VLOOKUP($CZ322,'CMG. HID. HUMEDA'!$A$5:$BZ$320,CA$319,FALSE)</f>
        <v>#REF!</v>
      </c>
      <c r="CB322" s="161" t="e">
        <f>VLOOKUP($CZ322,'CMG. HID. HUMEDA'!$A$5:$BZ$320,CB$319,FALSE)</f>
        <v>#REF!</v>
      </c>
      <c r="CC322" s="161" t="e">
        <f>VLOOKUP($CZ322,'CMG. HID. HUMEDA'!$A$5:$BZ$320,CC$319,FALSE)</f>
        <v>#REF!</v>
      </c>
      <c r="CD322" s="161" t="e">
        <f>VLOOKUP($CZ322,'CMG. HID. HUMEDA'!$A$5:$BZ$320,CD$319,FALSE)</f>
        <v>#REF!</v>
      </c>
      <c r="CE322" s="161" t="e">
        <f>VLOOKUP($CZ322,'CMG. HID. HUMEDA'!$A$5:$BZ$320,CE$319,FALSE)</f>
        <v>#REF!</v>
      </c>
      <c r="CF322" s="161" t="e">
        <f>VLOOKUP($CZ322,'CMG. HID. HUMEDA'!$A$5:$BZ$320,CF$319,FALSE)</f>
        <v>#REF!</v>
      </c>
      <c r="CG322" s="161" t="e">
        <f>VLOOKUP($CZ322,'CMG. HID. HUMEDA'!$A$5:$BZ$320,CG$319,FALSE)</f>
        <v>#REF!</v>
      </c>
      <c r="CH322" s="161" t="e">
        <f>VLOOKUP($CZ322,'CMG. HID. HUMEDA'!$A$5:$BZ$320,CH$319,FALSE)</f>
        <v>#REF!</v>
      </c>
      <c r="CI322" s="161" t="e">
        <f>VLOOKUP($CZ322,'CMG. HID. HUMEDA'!$A$5:$BZ$320,CI$319,FALSE)</f>
        <v>#REF!</v>
      </c>
      <c r="CJ322" s="161" t="e">
        <f>VLOOKUP($CZ322,'CMG. HID. HUMEDA'!$A$5:$BZ$320,CJ$319,FALSE)</f>
        <v>#REF!</v>
      </c>
      <c r="CK322" s="161" t="e">
        <f>VLOOKUP($CZ322,'CMG. HID. HUMEDA'!$A$5:$BZ$320,CK$319,FALSE)</f>
        <v>#REF!</v>
      </c>
      <c r="CL322" s="161" t="e">
        <f>VLOOKUP($CZ322,'CMG. HID. HUMEDA'!$A$5:$BZ$320,CL$319,FALSE)</f>
        <v>#REF!</v>
      </c>
      <c r="CM322" s="161" t="e">
        <f>VLOOKUP($CZ322,'CMG. HID. HUMEDA'!$A$5:$BZ$320,CM$319,FALSE)</f>
        <v>#REF!</v>
      </c>
      <c r="CN322" s="161" t="e">
        <f>VLOOKUP($CZ322,'CMG. HID. HUMEDA'!$A$5:$BZ$320,CN$319,FALSE)</f>
        <v>#REF!</v>
      </c>
      <c r="CO322" s="161" t="e">
        <f>VLOOKUP($CZ322,'CMG. HID. HUMEDA'!$A$5:$BZ$320,CO$319,FALSE)</f>
        <v>#REF!</v>
      </c>
      <c r="CP322" s="161" t="e">
        <f>VLOOKUP($CZ322,'CMG. HID. HUMEDA'!$A$5:$BZ$320,CP$319,FALSE)</f>
        <v>#REF!</v>
      </c>
      <c r="CQ322" s="161" t="e">
        <f>VLOOKUP($CZ322,'CMG. HID. HUMEDA'!$A$5:$BZ$320,CQ$319,FALSE)</f>
        <v>#REF!</v>
      </c>
      <c r="CR322" s="161" t="e">
        <f>VLOOKUP($CZ322,'CMG. HID. HUMEDA'!$A$5:$BZ$320,CR$319,FALSE)</f>
        <v>#REF!</v>
      </c>
      <c r="CS322" s="161" t="e">
        <f>VLOOKUP($CZ322,'CMG. HID. HUMEDA'!$A$5:$BZ$320,CS$319,FALSE)</f>
        <v>#REF!</v>
      </c>
      <c r="CT322" s="161" t="e">
        <f>VLOOKUP($CZ322,'CMG. HID. HUMEDA'!$A$5:$BZ$320,CT$319,FALSE)</f>
        <v>#REF!</v>
      </c>
      <c r="CU322" s="161" t="e">
        <f>VLOOKUP($CZ322,'CMG. HID. HUMEDA'!$A$5:$BZ$320,CU$319,FALSE)</f>
        <v>#REF!</v>
      </c>
      <c r="CV322" s="161" t="e">
        <f>VLOOKUP($CZ322,'CMG. HID. HUMEDA'!$A$5:$BZ$320,CV$319,FALSE)</f>
        <v>#REF!</v>
      </c>
      <c r="CW322" s="161" t="e">
        <f>VLOOKUP($CZ322,'CMG. HID. HUMEDA'!$A$5:$BZ$320,CW$319,FALSE)</f>
        <v>#REF!</v>
      </c>
      <c r="CX322" s="161" t="e">
        <f>VLOOKUP($CZ322,'CMG. HID. HUMEDA'!$A$5:$BZ$320,CX$319,FALSE)</f>
        <v>#REF!</v>
      </c>
      <c r="CY322" s="161" t="e">
        <f>VLOOKUP($CZ322,'CMG. HID. HUMEDA'!$A$5:$BZ$320,CY$319,FALSE)</f>
        <v>#REF!</v>
      </c>
      <c r="CZ322" s="161" t="s">
        <v>1619</v>
      </c>
    </row>
    <row r="323" spans="1:104" x14ac:dyDescent="0.25">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row>
    <row r="324" spans="1:104" x14ac:dyDescent="0.25">
      <c r="A324" s="161" t="str">
        <f>CZ324&amp;" - "&amp;"SECA"</f>
        <v>Quillota220 - SECA</v>
      </c>
      <c r="B324" s="162">
        <f>VLOOKUP($CZ324,'CMG. HID. SECA'!$A$5:$BO$320,B$319,FALSE)</f>
        <v>53.370797671247182</v>
      </c>
      <c r="C324" s="162">
        <f>VLOOKUP($CZ324,'CMG. HID. SECA'!$A$5:$BO$320,C$319,FALSE)</f>
        <v>52.923779787930108</v>
      </c>
      <c r="D324" s="162">
        <f>VLOOKUP($CZ324,'CMG. HID. SECA'!$A$5:$BO$320,D$319,FALSE)</f>
        <v>52.466866154488315</v>
      </c>
      <c r="E324" s="162">
        <f>VLOOKUP($CZ324,'CMG. HID. SECA'!$A$5:$BO$320,E$319,FALSE)</f>
        <v>51.436426340229708</v>
      </c>
      <c r="F324" s="162">
        <f>VLOOKUP($CZ324,'CMG. HID. SECA'!$A$5:$BO$320,F$319,FALSE)</f>
        <v>54.041769586163433</v>
      </c>
      <c r="G324" s="162">
        <f>VLOOKUP($CZ324,'CMG. HID. SECA'!$A$5:$BO$320,G$319,FALSE)</f>
        <v>40.551237835259435</v>
      </c>
      <c r="H324" s="162">
        <f>VLOOKUP($CZ324,'CMG. HID. SECA'!$A$5:$BO$320,H$319,FALSE)</f>
        <v>40.148626298438764</v>
      </c>
      <c r="I324" s="162">
        <f>VLOOKUP($CZ324,'CMG. HID. SECA'!$A$5:$BO$320,I$319,FALSE)</f>
        <v>40.355970980868193</v>
      </c>
      <c r="J324" s="162">
        <f>VLOOKUP($CZ324,'CMG. HID. SECA'!$A$5:$BO$320,J$319,FALSE)</f>
        <v>39.068989464474498</v>
      </c>
      <c r="K324" s="162">
        <f>VLOOKUP($CZ324,'CMG. HID. SECA'!$A$5:$BO$320,K$319,FALSE)</f>
        <v>41.199663635122164</v>
      </c>
      <c r="L324" s="162">
        <f>VLOOKUP($CZ324,'CMG. HID. SECA'!$A$5:$BO$320,L$319,FALSE)</f>
        <v>49.080573986339807</v>
      </c>
      <c r="M324" s="162">
        <f>VLOOKUP($CZ324,'CMG. HID. SECA'!$A$5:$BO$320,M$319,FALSE)</f>
        <v>48.757193545740556</v>
      </c>
      <c r="N324" s="162">
        <f>VLOOKUP($CZ324,'CMG. HID. SECA'!$A$5:$BO$320,N$319,FALSE)</f>
        <v>48.858365159263244</v>
      </c>
      <c r="O324" s="162">
        <f>VLOOKUP($CZ324,'CMG. HID. SECA'!$A$5:$BO$320,O$319,FALSE)</f>
        <v>48.918149855747338</v>
      </c>
      <c r="P324" s="162">
        <f>VLOOKUP($CZ324,'CMG. HID. SECA'!$A$5:$BO$320,P$319,FALSE)</f>
        <v>49.65989903397417</v>
      </c>
      <c r="Q324" s="162">
        <f>VLOOKUP($CZ324,'CMG. HID. SECA'!$A$5:$BO$320,Q$319,FALSE)</f>
        <v>40.864981654228856</v>
      </c>
      <c r="R324" s="162">
        <f>VLOOKUP($CZ324,'CMG. HID. SECA'!$A$5:$BO$320,R$319,FALSE)</f>
        <v>40.540153222997837</v>
      </c>
      <c r="S324" s="162">
        <f>VLOOKUP($CZ324,'CMG. HID. SECA'!$A$5:$BO$320,S$319,FALSE)</f>
        <v>40.413806968301735</v>
      </c>
      <c r="T324" s="162">
        <f>VLOOKUP($CZ324,'CMG. HID. SECA'!$A$5:$BO$320,T$319,FALSE)</f>
        <v>40.280290388556388</v>
      </c>
      <c r="U324" s="162">
        <f>VLOOKUP($CZ324,'CMG. HID. SECA'!$A$5:$BO$320,U$319,FALSE)</f>
        <v>41.986526479447875</v>
      </c>
      <c r="V324" s="162">
        <f>VLOOKUP($CZ324,'CMG. HID. SECA'!$A$5:$BO$320,V$319,FALSE)</f>
        <v>50.61138159597008</v>
      </c>
      <c r="W324" s="162">
        <f>VLOOKUP($CZ324,'CMG. HID. SECA'!$A$5:$BO$320,W$319,FALSE)</f>
        <v>50.476339271920942</v>
      </c>
      <c r="X324" s="162">
        <f>VLOOKUP($CZ324,'CMG. HID. SECA'!$A$5:$BO$320,X$319,FALSE)</f>
        <v>49.732972475190032</v>
      </c>
      <c r="Y324" s="162">
        <f>VLOOKUP($CZ324,'CMG. HID. SECA'!$A$5:$BO$320,Y$319,FALSE)</f>
        <v>50.102600479166689</v>
      </c>
      <c r="Z324" s="162">
        <f>VLOOKUP($CZ324,'CMG. HID. SECA'!$A$5:$BO$320,Z$319,FALSE)</f>
        <v>51.217506612480392</v>
      </c>
      <c r="AA324" s="162">
        <f>VLOOKUP($CZ324,'CMG. HID. SECA'!$A$5:$BO$320,AA$319,FALSE)</f>
        <v>40.769240821387839</v>
      </c>
      <c r="AB324" s="162">
        <f>VLOOKUP($CZ324,'CMG. HID. SECA'!$A$5:$BO$320,AB$319,FALSE)</f>
        <v>40.737343603620744</v>
      </c>
      <c r="AC324" s="162">
        <f>VLOOKUP($CZ324,'CMG. HID. SECA'!$A$5:$BO$320,AC$319,FALSE)</f>
        <v>40.379034144991159</v>
      </c>
      <c r="AD324" s="162">
        <f>VLOOKUP($CZ324,'CMG. HID. SECA'!$A$5:$BO$320,AD$319,FALSE)</f>
        <v>41.067327458823755</v>
      </c>
      <c r="AE324" s="162">
        <f>VLOOKUP($CZ324,'CMG. HID. SECA'!$A$5:$BO$320,AE$319,FALSE)</f>
        <v>41.487971480690604</v>
      </c>
      <c r="AF324" s="162">
        <f>VLOOKUP($CZ324,'CMG. HID. SECA'!$A$5:$BO$320,AF$319,FALSE)</f>
        <v>35.481911846751956</v>
      </c>
      <c r="AG324" s="162">
        <f>VLOOKUP($CZ324,'CMG. HID. SECA'!$A$5:$BO$320,AG$319,FALSE)</f>
        <v>34.462771100094663</v>
      </c>
      <c r="AH324" s="162">
        <f>VLOOKUP($CZ324,'CMG. HID. SECA'!$A$5:$BO$320,AH$319,FALSE)</f>
        <v>32.929168908824046</v>
      </c>
      <c r="AI324" s="162">
        <f>VLOOKUP($CZ324,'CMG. HID. SECA'!$A$5:$BO$320,AI$319,FALSE)</f>
        <v>32.17148215584912</v>
      </c>
      <c r="AJ324" s="162">
        <f>VLOOKUP($CZ324,'CMG. HID. SECA'!$A$5:$BO$320,AJ$319,FALSE)</f>
        <v>37.137903517250074</v>
      </c>
      <c r="AK324" s="162">
        <f>VLOOKUP($CZ324,'CMG. HID. SECA'!$A$5:$BO$320,AK$319,FALSE)</f>
        <v>33.355137241020607</v>
      </c>
      <c r="AL324" s="161">
        <f>VLOOKUP($CZ324,'CMG. HID. SECA'!$A$5:$BO$320,AL$319,FALSE)</f>
        <v>32.572113105913594</v>
      </c>
      <c r="AM324" s="161">
        <f>VLOOKUP($CZ324,'CMG. HID. SECA'!$A$5:$BO$320,AM$319,FALSE)</f>
        <v>31.295643482816153</v>
      </c>
      <c r="AN324" s="161">
        <f>VLOOKUP($CZ324,'CMG. HID. SECA'!$A$5:$BO$320,AN$319,FALSE)</f>
        <v>31.025133337446526</v>
      </c>
      <c r="AO324" s="161">
        <f>VLOOKUP($CZ324,'CMG. HID. SECA'!$A$5:$BO$320,AO$319,FALSE)</f>
        <v>39.779810733191312</v>
      </c>
      <c r="AP324" s="161">
        <f>VLOOKUP($CZ324,'CMG. HID. SECA'!$A$5:$BO$320,AP$319,FALSE)</f>
        <v>33.385637373057506</v>
      </c>
      <c r="AQ324" s="161">
        <f>VLOOKUP($CZ324,'CMG. HID. SECA'!$A$5:$BO$320,AQ$319,FALSE)</f>
        <v>32.864608193725033</v>
      </c>
      <c r="AR324" s="161">
        <f>VLOOKUP($CZ324,'CMG. HID. SECA'!$A$5:$BO$320,AR$319,FALSE)</f>
        <v>31.57973061290733</v>
      </c>
      <c r="AS324" s="161">
        <f>VLOOKUP($CZ324,'CMG. HID. SECA'!$A$5:$BO$320,AS$319,FALSE)</f>
        <v>32.861874488683505</v>
      </c>
      <c r="AT324" s="161">
        <f>VLOOKUP($CZ324,'CMG. HID. SECA'!$A$5:$BO$320,AT$319,FALSE)</f>
        <v>38.461978409119276</v>
      </c>
      <c r="AU324" s="161">
        <f>VLOOKUP($CZ324,'CMG. HID. SECA'!$A$5:$BO$320,AU$319,FALSE)</f>
        <v>33.526792048470426</v>
      </c>
      <c r="AV324" s="161">
        <f>VLOOKUP($CZ324,'CMG. HID. SECA'!$A$5:$BO$320,AV$319,FALSE)</f>
        <v>33.308636645093685</v>
      </c>
      <c r="AW324" s="161">
        <f>VLOOKUP($CZ324,'CMG. HID. SECA'!$A$5:$BO$320,AW$319,FALSE)</f>
        <v>32.307498723642396</v>
      </c>
      <c r="AX324" s="161">
        <f>VLOOKUP($CZ324,'CMG. HID. SECA'!$A$5:$BO$320,AX$319,FALSE)</f>
        <v>13.259520635646137</v>
      </c>
      <c r="AY324" s="161">
        <f>VLOOKUP($CZ324,'CMG. HID. SECA'!$A$5:$BO$320,AY$319,FALSE)</f>
        <v>34.04231198118557</v>
      </c>
      <c r="AZ324" s="161">
        <f>VLOOKUP($CZ324,'CMG. HID. SECA'!$A$5:$BO$320,AZ$319,FALSE)</f>
        <v>36.187258363796289</v>
      </c>
      <c r="BA324" s="161">
        <f>VLOOKUP($CZ324,'CMG. HID. SECA'!$A$5:$BO$320,BA$319,FALSE)</f>
        <v>35.853301690440354</v>
      </c>
      <c r="BB324" s="161">
        <f>VLOOKUP($CZ324,'CMG. HID. SECA'!$A$5:$BO$320,BB$319,FALSE)</f>
        <v>35.130037277793193</v>
      </c>
      <c r="BC324" s="161">
        <f>VLOOKUP($CZ324,'CMG. HID. SECA'!$A$5:$BO$320,BC$319,FALSE)</f>
        <v>33.974586122035831</v>
      </c>
      <c r="BD324" s="161">
        <f>VLOOKUP($CZ324,'CMG. HID. SECA'!$A$5:$BO$320,BD$319,FALSE)</f>
        <v>36.846279854831906</v>
      </c>
      <c r="BE324" s="161">
        <f>VLOOKUP($CZ324,'CMG. HID. SECA'!$A$5:$BO$320,BE$319,FALSE)</f>
        <v>39.832801488011818</v>
      </c>
      <c r="BF324" s="161">
        <f>VLOOKUP($CZ324,'CMG. HID. SECA'!$A$5:$BO$320,BF$319,FALSE)</f>
        <v>39.423972822523652</v>
      </c>
      <c r="BG324" s="161">
        <f>VLOOKUP($CZ324,'CMG. HID. SECA'!$A$5:$BO$320,BG$319,FALSE)</f>
        <v>38.980859460734614</v>
      </c>
      <c r="BH324" s="161">
        <f>VLOOKUP($CZ324,'CMG. HID. SECA'!$A$5:$BO$320,BH$319,FALSE)</f>
        <v>38.405612884560121</v>
      </c>
      <c r="BI324" s="161">
        <f>VLOOKUP($CZ324,'CMG. HID. SECA'!$A$5:$BO$320,BI$319,FALSE)</f>
        <v>42.189239060320254</v>
      </c>
      <c r="BJ324" s="161">
        <f>VLOOKUP($CZ324,'CMG. HID. SECA'!$A$5:$BO$320,BJ$319,FALSE)</f>
        <v>0</v>
      </c>
      <c r="BK324" s="161">
        <f>VLOOKUP($CZ324,'CMG. HID. SECA'!$A$5:$BO$320,BK$319,FALSE)</f>
        <v>0</v>
      </c>
      <c r="BL324" s="161">
        <f>VLOOKUP($CZ324,'CMG. HID. SECA'!$A$5:$BO$320,BL$319,FALSE)</f>
        <v>0</v>
      </c>
      <c r="BM324" s="161">
        <f>VLOOKUP($CZ324,'CMG. HID. SECA'!$A$5:$BO$320,BM$319,FALSE)</f>
        <v>0</v>
      </c>
      <c r="BN324" s="161">
        <f>VLOOKUP($CZ324,'CMG. HID. SECA'!$A$5:$BO$320,BN$319,FALSE)</f>
        <v>0</v>
      </c>
      <c r="BO324" s="161">
        <f>VLOOKUP($CZ324,'CMG. HID. SECA'!$A$5:$BO$320,BO$319,FALSE)</f>
        <v>0</v>
      </c>
      <c r="BP324" s="161" t="e">
        <f>VLOOKUP($CZ324,'CMG. HID. SECA'!$A$5:$BO$320,BP$319,FALSE)</f>
        <v>#REF!</v>
      </c>
      <c r="BQ324" s="161" t="e">
        <f>VLOOKUP($CZ324,'CMG. HID. SECA'!$A$5:$BO$320,BQ$319,FALSE)</f>
        <v>#REF!</v>
      </c>
      <c r="BR324" s="161" t="e">
        <f>VLOOKUP($CZ324,'CMG. HID. SECA'!$A$5:$BO$320,BR$319,FALSE)</f>
        <v>#REF!</v>
      </c>
      <c r="BS324" s="161" t="e">
        <f>VLOOKUP($CZ324,'CMG. HID. SECA'!$A$5:$BO$320,BS$319,FALSE)</f>
        <v>#REF!</v>
      </c>
      <c r="BT324" s="161" t="e">
        <f>VLOOKUP($CZ324,'CMG. HID. SECA'!$A$5:$BO$320,BT$319,FALSE)</f>
        <v>#REF!</v>
      </c>
      <c r="BU324" s="161" t="e">
        <f>VLOOKUP($CZ324,'CMG. HID. SECA'!$A$5:$BO$320,BU$319,FALSE)</f>
        <v>#REF!</v>
      </c>
      <c r="BV324" s="161" t="e">
        <f>VLOOKUP($CZ324,'CMG. HID. SECA'!$A$5:$BO$320,BV$319,FALSE)</f>
        <v>#REF!</v>
      </c>
      <c r="BW324" s="161" t="e">
        <f>VLOOKUP($CZ324,'CMG. HID. SECA'!$A$5:$BO$320,BW$319,FALSE)</f>
        <v>#REF!</v>
      </c>
      <c r="BX324" s="161" t="e">
        <f>VLOOKUP($CZ324,'CMG. HID. SECA'!$A$5:$BO$320,BX$319,FALSE)</f>
        <v>#REF!</v>
      </c>
      <c r="BY324" s="161" t="e">
        <f>VLOOKUP($CZ324,'CMG. HID. SECA'!$A$5:$BO$320,BY$319,FALSE)</f>
        <v>#REF!</v>
      </c>
      <c r="BZ324" s="161" t="e">
        <f>VLOOKUP($CZ324,'CMG. HID. SECA'!$A$5:$BO$320,BZ$319,FALSE)</f>
        <v>#REF!</v>
      </c>
      <c r="CA324" s="161" t="e">
        <f>VLOOKUP($CZ324,'CMG. HID. SECA'!$A$5:$BO$320,CA$319,FALSE)</f>
        <v>#REF!</v>
      </c>
      <c r="CB324" s="161" t="e">
        <f>VLOOKUP($CZ324,'CMG. HID. SECA'!$A$5:$BO$320,CB$319,FALSE)</f>
        <v>#REF!</v>
      </c>
      <c r="CC324" s="161" t="e">
        <f>VLOOKUP($CZ324,'CMG. HID. SECA'!$A$5:$BO$320,CC$319,FALSE)</f>
        <v>#REF!</v>
      </c>
      <c r="CD324" s="161" t="e">
        <f>VLOOKUP($CZ324,'CMG. HID. SECA'!$A$5:$BO$320,CD$319,FALSE)</f>
        <v>#REF!</v>
      </c>
      <c r="CE324" s="161" t="e">
        <f>VLOOKUP($CZ324,'CMG. HID. SECA'!$A$5:$BO$320,CE$319,FALSE)</f>
        <v>#REF!</v>
      </c>
      <c r="CF324" s="161" t="e">
        <f>VLOOKUP($CZ324,'CMG. HID. SECA'!$A$5:$BO$320,CF$319,FALSE)</f>
        <v>#REF!</v>
      </c>
      <c r="CG324" s="161" t="e">
        <f>VLOOKUP($CZ324,'CMG. HID. SECA'!$A$5:$BO$320,CG$319,FALSE)</f>
        <v>#REF!</v>
      </c>
      <c r="CH324" s="161" t="e">
        <f>VLOOKUP($CZ324,'CMG. HID. SECA'!$A$5:$BO$320,CH$319,FALSE)</f>
        <v>#REF!</v>
      </c>
      <c r="CI324" s="161" t="e">
        <f>VLOOKUP($CZ324,'CMG. HID. SECA'!$A$5:$BO$320,CI$319,FALSE)</f>
        <v>#REF!</v>
      </c>
      <c r="CJ324" s="161" t="e">
        <f>VLOOKUP($CZ324,'CMG. HID. SECA'!$A$5:$BO$320,CJ$319,FALSE)</f>
        <v>#REF!</v>
      </c>
      <c r="CK324" s="161" t="e">
        <f>VLOOKUP($CZ324,'CMG. HID. SECA'!$A$5:$BO$320,CK$319,FALSE)</f>
        <v>#REF!</v>
      </c>
      <c r="CL324" s="161" t="e">
        <f>VLOOKUP($CZ324,'CMG. HID. SECA'!$A$5:$BO$320,CL$319,FALSE)</f>
        <v>#REF!</v>
      </c>
      <c r="CM324" s="161" t="e">
        <f>VLOOKUP($CZ324,'CMG. HID. SECA'!$A$5:$BO$320,CM$319,FALSE)</f>
        <v>#REF!</v>
      </c>
      <c r="CN324" s="161" t="e">
        <f>VLOOKUP($CZ324,'CMG. HID. SECA'!$A$5:$BO$320,CN$319,FALSE)</f>
        <v>#REF!</v>
      </c>
      <c r="CO324" s="161" t="e">
        <f>VLOOKUP($CZ324,'CMG. HID. SECA'!$A$5:$BO$320,CO$319,FALSE)</f>
        <v>#REF!</v>
      </c>
      <c r="CP324" s="161" t="e">
        <f>VLOOKUP($CZ324,'CMG. HID. SECA'!$A$5:$BO$320,CP$319,FALSE)</f>
        <v>#REF!</v>
      </c>
      <c r="CQ324" s="161" t="e">
        <f>VLOOKUP($CZ324,'CMG. HID. SECA'!$A$5:$BO$320,CQ$319,FALSE)</f>
        <v>#REF!</v>
      </c>
      <c r="CR324" s="161" t="e">
        <f>VLOOKUP($CZ324,'CMG. HID. SECA'!$A$5:$BO$320,CR$319,FALSE)</f>
        <v>#REF!</v>
      </c>
      <c r="CS324" s="161" t="e">
        <f>VLOOKUP($CZ324,'CMG. HID. SECA'!$A$5:$BO$320,CS$319,FALSE)</f>
        <v>#REF!</v>
      </c>
      <c r="CT324" s="161" t="e">
        <f>VLOOKUP($CZ324,'CMG. HID. SECA'!$A$5:$BO$320,CT$319,FALSE)</f>
        <v>#REF!</v>
      </c>
      <c r="CU324" s="161" t="e">
        <f>VLOOKUP($CZ324,'CMG. HID. SECA'!$A$5:$BO$320,CU$319,FALSE)</f>
        <v>#REF!</v>
      </c>
      <c r="CV324" s="161" t="e">
        <f>VLOOKUP($CZ324,'CMG. HID. SECA'!$A$5:$BO$320,CV$319,FALSE)</f>
        <v>#REF!</v>
      </c>
      <c r="CW324" s="161" t="e">
        <f>VLOOKUP($CZ324,'CMG. HID. SECA'!$A$5:$BO$320,CW$319,FALSE)</f>
        <v>#REF!</v>
      </c>
      <c r="CX324" s="161" t="e">
        <f>VLOOKUP($CZ324,'CMG. HID. SECA'!$A$5:$BO$320,CX$319,FALSE)</f>
        <v>#REF!</v>
      </c>
      <c r="CY324" s="161" t="e">
        <f>VLOOKUP($CZ324,'CMG. HID. SECA'!$A$5:$BO$320,CY$319,FALSE)</f>
        <v>#REF!</v>
      </c>
      <c r="CZ324" s="161" t="s">
        <v>1668</v>
      </c>
    </row>
    <row r="325" spans="1:104" x14ac:dyDescent="0.25">
      <c r="A325" s="161" t="str">
        <f>CZ325&amp;" - "&amp;"MEDIA"</f>
        <v>Quillota220 - MEDIA</v>
      </c>
      <c r="B325" s="162">
        <f>VLOOKUP($CZ325,'CMG. HID. MEDIA'!$A$5:$CA$317,B$319,FALSE)</f>
        <v>53.370797671247182</v>
      </c>
      <c r="C325" s="162">
        <f>VLOOKUP($CZ325,'CMG. HID. MEDIA'!$A$5:$CA$317,C$319,FALSE)</f>
        <v>52.923779787930108</v>
      </c>
      <c r="D325" s="162">
        <f>VLOOKUP($CZ325,'CMG. HID. MEDIA'!$A$5:$CA$317,D$319,FALSE)</f>
        <v>52.466866154488315</v>
      </c>
      <c r="E325" s="162">
        <f>VLOOKUP($CZ325,'CMG. HID. MEDIA'!$A$5:$CA$317,E$319,FALSE)</f>
        <v>51.436426340229708</v>
      </c>
      <c r="F325" s="162">
        <f>VLOOKUP($CZ325,'CMG. HID. MEDIA'!$A$5:$CA$317,F$319,FALSE)</f>
        <v>54.041769586163433</v>
      </c>
      <c r="G325" s="162">
        <f>VLOOKUP($CZ325,'CMG. HID. MEDIA'!$A$5:$CA$317,G$319,FALSE)</f>
        <v>36.075192548023693</v>
      </c>
      <c r="H325" s="162">
        <f>VLOOKUP($CZ325,'CMG. HID. MEDIA'!$A$5:$CA$317,H$319,FALSE)</f>
        <v>35.87547843192138</v>
      </c>
      <c r="I325" s="162">
        <f>VLOOKUP($CZ325,'CMG. HID. MEDIA'!$A$5:$CA$317,I$319,FALSE)</f>
        <v>35.773359503741197</v>
      </c>
      <c r="J325" s="162">
        <f>VLOOKUP($CZ325,'CMG. HID. MEDIA'!$A$5:$CA$317,J$319,FALSE)</f>
        <v>34.752614606797778</v>
      </c>
      <c r="K325" s="162">
        <f>VLOOKUP($CZ325,'CMG. HID. MEDIA'!$A$5:$CA$317,K$319,FALSE)</f>
        <v>36.693458200742143</v>
      </c>
      <c r="L325" s="162">
        <f>VLOOKUP($CZ325,'CMG. HID. MEDIA'!$A$5:$CA$317,L$319,FALSE)</f>
        <v>36.035056038245017</v>
      </c>
      <c r="M325" s="162">
        <f>VLOOKUP($CZ325,'CMG. HID. MEDIA'!$A$5:$CA$317,M$319,FALSE)</f>
        <v>35.892488679644181</v>
      </c>
      <c r="N325" s="162">
        <f>VLOOKUP($CZ325,'CMG. HID. MEDIA'!$A$5:$CA$317,N$319,FALSE)</f>
        <v>36.101852639425466</v>
      </c>
      <c r="O325" s="162">
        <f>VLOOKUP($CZ325,'CMG. HID. MEDIA'!$A$5:$CA$317,O$319,FALSE)</f>
        <v>36.210016515101664</v>
      </c>
      <c r="P325" s="162">
        <f>VLOOKUP($CZ325,'CMG. HID. MEDIA'!$A$5:$CA$317,P$319,FALSE)</f>
        <v>38.362895553815306</v>
      </c>
      <c r="Q325" s="162">
        <f>VLOOKUP($CZ325,'CMG. HID. MEDIA'!$A$5:$CA$317,Q$319,FALSE)</f>
        <v>37.606606894504743</v>
      </c>
      <c r="R325" s="162">
        <f>VLOOKUP($CZ325,'CMG. HID. MEDIA'!$A$5:$CA$317,R$319,FALSE)</f>
        <v>37.043387410850841</v>
      </c>
      <c r="S325" s="162">
        <f>VLOOKUP($CZ325,'CMG. HID. MEDIA'!$A$5:$CA$317,S$319,FALSE)</f>
        <v>36.822261196423533</v>
      </c>
      <c r="T325" s="162">
        <f>VLOOKUP($CZ325,'CMG. HID. MEDIA'!$A$5:$CA$317,T$319,FALSE)</f>
        <v>36.585092308850733</v>
      </c>
      <c r="U325" s="162">
        <f>VLOOKUP($CZ325,'CMG. HID. MEDIA'!$A$5:$CA$317,U$319,FALSE)</f>
        <v>39.662839673195897</v>
      </c>
      <c r="V325" s="162">
        <f>VLOOKUP($CZ325,'CMG. HID. MEDIA'!$A$5:$CA$317,V$319,FALSE)</f>
        <v>37.888161844395057</v>
      </c>
      <c r="W325" s="162">
        <f>VLOOKUP($CZ325,'CMG. HID. MEDIA'!$A$5:$CA$317,W$319,FALSE)</f>
        <v>37.734209666420632</v>
      </c>
      <c r="X325" s="162">
        <f>VLOOKUP($CZ325,'CMG. HID. MEDIA'!$A$5:$CA$317,X$319,FALSE)</f>
        <v>37.638962022791631</v>
      </c>
      <c r="Y325" s="162">
        <f>VLOOKUP($CZ325,'CMG. HID. MEDIA'!$A$5:$CA$317,Y$319,FALSE)</f>
        <v>37.252108639138562</v>
      </c>
      <c r="Z325" s="162">
        <f>VLOOKUP($CZ325,'CMG. HID. MEDIA'!$A$5:$CA$317,Z$319,FALSE)</f>
        <v>39.179471245212412</v>
      </c>
      <c r="AA325" s="162">
        <f>VLOOKUP($CZ325,'CMG. HID. MEDIA'!$A$5:$CA$317,AA$319,FALSE)</f>
        <v>38.784904671490956</v>
      </c>
      <c r="AB325" s="162">
        <f>VLOOKUP($CZ325,'CMG. HID. MEDIA'!$A$5:$CA$317,AB$319,FALSE)</f>
        <v>38.661092892426986</v>
      </c>
      <c r="AC325" s="162">
        <f>VLOOKUP($CZ325,'CMG. HID. MEDIA'!$A$5:$CA$317,AC$319,FALSE)</f>
        <v>38.55064533596223</v>
      </c>
      <c r="AD325" s="162">
        <f>VLOOKUP($CZ325,'CMG. HID. MEDIA'!$A$5:$CA$317,AD$319,FALSE)</f>
        <v>39.556051629260999</v>
      </c>
      <c r="AE325" s="162">
        <f>VLOOKUP($CZ325,'CMG. HID. MEDIA'!$A$5:$CA$317,AE$319,FALSE)</f>
        <v>39.735343676174409</v>
      </c>
      <c r="AF325" s="162">
        <f>VLOOKUP($CZ325,'CMG. HID. MEDIA'!$A$5:$CA$317,AF$319,FALSE)</f>
        <v>26.910287568248695</v>
      </c>
      <c r="AG325" s="162">
        <f>VLOOKUP($CZ325,'CMG. HID. MEDIA'!$A$5:$CA$317,AG$319,FALSE)</f>
        <v>26.309966836480495</v>
      </c>
      <c r="AH325" s="162">
        <f>VLOOKUP($CZ325,'CMG. HID. MEDIA'!$A$5:$CA$317,AH$319,FALSE)</f>
        <v>5.2513123975825771</v>
      </c>
      <c r="AI325" s="162">
        <f>VLOOKUP($CZ325,'CMG. HID. MEDIA'!$A$5:$CA$317,AI$319,FALSE)</f>
        <v>4.8879831518145985E-3</v>
      </c>
      <c r="AJ325" s="162">
        <f>VLOOKUP($CZ325,'CMG. HID. MEDIA'!$A$5:$CA$317,AJ$319,FALSE)</f>
        <v>33.421132935014732</v>
      </c>
      <c r="AK325" s="162">
        <f>VLOOKUP($CZ325,'CMG. HID. MEDIA'!$A$5:$CA$317,AK$319,FALSE)</f>
        <v>28.33619416592019</v>
      </c>
      <c r="AL325" s="161">
        <f>VLOOKUP($CZ325,'CMG. HID. MEDIA'!$A$5:$CA$317,AL$319,FALSE)</f>
        <v>27.9881623699725</v>
      </c>
      <c r="AM325" s="161">
        <f>VLOOKUP($CZ325,'CMG. HID. MEDIA'!$A$5:$CA$317,AM$319,FALSE)</f>
        <v>16.180377095430778</v>
      </c>
      <c r="AN325" s="161">
        <f>VLOOKUP($CZ325,'CMG. HID. MEDIA'!$A$5:$CA$317,AN$319,FALSE)</f>
        <v>0.01</v>
      </c>
      <c r="AO325" s="161">
        <f>VLOOKUP($CZ325,'CMG. HID. MEDIA'!$A$5:$CA$317,AO$319,FALSE)</f>
        <v>31.762619616093353</v>
      </c>
      <c r="AP325" s="161">
        <f>VLOOKUP($CZ325,'CMG. HID. MEDIA'!$A$5:$CA$317,AP$319,FALSE)</f>
        <v>30.43264817320156</v>
      </c>
      <c r="AQ325" s="161">
        <f>VLOOKUP($CZ325,'CMG. HID. MEDIA'!$A$5:$CA$317,AQ$319,FALSE)</f>
        <v>29.593133655534128</v>
      </c>
      <c r="AR325" s="161">
        <f>VLOOKUP($CZ325,'CMG. HID. MEDIA'!$A$5:$CA$317,AR$319,FALSE)</f>
        <v>23.891689472563094</v>
      </c>
      <c r="AS325" s="161">
        <f>VLOOKUP($CZ325,'CMG. HID. MEDIA'!$A$5:$CA$317,AS$319,FALSE)</f>
        <v>2.8169983356563773</v>
      </c>
      <c r="AT325" s="161">
        <f>VLOOKUP($CZ325,'CMG. HID. MEDIA'!$A$5:$CA$317,AT$319,FALSE)</f>
        <v>31.803376617933971</v>
      </c>
      <c r="AU325" s="161">
        <f>VLOOKUP($CZ325,'CMG. HID. MEDIA'!$A$5:$CA$317,AU$319,FALSE)</f>
        <v>31.298409960744795</v>
      </c>
      <c r="AV325" s="161">
        <f>VLOOKUP($CZ325,'CMG. HID. MEDIA'!$A$5:$CA$317,AV$319,FALSE)</f>
        <v>31.05565388760218</v>
      </c>
      <c r="AW325" s="161">
        <f>VLOOKUP($CZ325,'CMG. HID. MEDIA'!$A$5:$CA$317,AW$319,FALSE)</f>
        <v>28.047321359026302</v>
      </c>
      <c r="AX325" s="161">
        <f>VLOOKUP($CZ325,'CMG. HID. MEDIA'!$A$5:$CA$317,AX$319,FALSE)</f>
        <v>6.6755749754651088</v>
      </c>
      <c r="AY325" s="161">
        <f>VLOOKUP($CZ325,'CMG. HID. MEDIA'!$A$5:$CA$317,AY$319,FALSE)</f>
        <v>31.630205620160439</v>
      </c>
      <c r="AZ325" s="161">
        <f>VLOOKUP($CZ325,'CMG. HID. MEDIA'!$A$5:$CA$317,AZ$319,FALSE)</f>
        <v>32.36084668004991</v>
      </c>
      <c r="BA325" s="161">
        <f>VLOOKUP($CZ325,'CMG. HID. MEDIA'!$A$5:$CA$317,BA$319,FALSE)</f>
        <v>31.865798635380784</v>
      </c>
      <c r="BB325" s="161">
        <f>VLOOKUP($CZ325,'CMG. HID. MEDIA'!$A$5:$CA$317,BB$319,FALSE)</f>
        <v>30.374078287622137</v>
      </c>
      <c r="BC325" s="161">
        <f>VLOOKUP($CZ325,'CMG. HID. MEDIA'!$A$5:$CA$317,BC$319,FALSE)</f>
        <v>25.708983553526426</v>
      </c>
      <c r="BD325" s="161">
        <f>VLOOKUP($CZ325,'CMG. HID. MEDIA'!$A$5:$CA$317,BD$319,FALSE)</f>
        <v>34.844391218723281</v>
      </c>
      <c r="BE325" s="161">
        <f>VLOOKUP($CZ325,'CMG. HID. MEDIA'!$A$5:$CA$317,BE$319,FALSE)</f>
        <v>37.036334429852495</v>
      </c>
      <c r="BF325" s="161">
        <f>VLOOKUP($CZ325,'CMG. HID. MEDIA'!$A$5:$CA$317,BF$319,FALSE)</f>
        <v>36.263367078605384</v>
      </c>
      <c r="BG325" s="161">
        <f>VLOOKUP($CZ325,'CMG. HID. MEDIA'!$A$5:$CA$317,BG$319,FALSE)</f>
        <v>35.731744363304628</v>
      </c>
      <c r="BH325" s="161">
        <f>VLOOKUP($CZ325,'CMG. HID. MEDIA'!$A$5:$CA$317,BH$319,FALSE)</f>
        <v>33.101263217446764</v>
      </c>
      <c r="BI325" s="161">
        <f>VLOOKUP($CZ325,'CMG. HID. MEDIA'!$A$5:$CA$317,BI$319,FALSE)</f>
        <v>41.529235189998403</v>
      </c>
      <c r="BJ325" s="161">
        <f>VLOOKUP($CZ325,'CMG. HID. MEDIA'!$A$5:$CA$317,BJ$319,FALSE)</f>
        <v>0</v>
      </c>
      <c r="BK325" s="161">
        <f>VLOOKUP($CZ325,'CMG. HID. MEDIA'!$A$5:$CA$317,BK$319,FALSE)</f>
        <v>0</v>
      </c>
      <c r="BL325" s="161">
        <f>VLOOKUP($CZ325,'CMG. HID. MEDIA'!$A$5:$CA$317,BL$319,FALSE)</f>
        <v>0</v>
      </c>
      <c r="BM325" s="161">
        <f>VLOOKUP($CZ325,'CMG. HID. MEDIA'!$A$5:$CA$317,BM$319,FALSE)</f>
        <v>0</v>
      </c>
      <c r="BN325" s="161">
        <f>VLOOKUP($CZ325,'CMG. HID. MEDIA'!$A$5:$CA$317,BN$319,FALSE)</f>
        <v>0</v>
      </c>
      <c r="BO325" s="161">
        <f>VLOOKUP($CZ325,'CMG. HID. MEDIA'!$A$5:$CA$317,BO$319,FALSE)</f>
        <v>0</v>
      </c>
      <c r="BP325" s="161">
        <f>VLOOKUP($CZ325,'CMG. HID. MEDIA'!$A$5:$CA$317,BP$319,FALSE)</f>
        <v>0</v>
      </c>
      <c r="BQ325" s="161">
        <f>VLOOKUP($CZ325,'CMG. HID. MEDIA'!$A$5:$CA$317,BQ$319,FALSE)</f>
        <v>0</v>
      </c>
      <c r="BR325" s="161">
        <f>VLOOKUP($CZ325,'CMG. HID. MEDIA'!$A$5:$CA$317,BR$319,FALSE)</f>
        <v>0</v>
      </c>
      <c r="BS325" s="161">
        <f>VLOOKUP($CZ325,'CMG. HID. MEDIA'!$A$5:$CA$317,BS$319,FALSE)</f>
        <v>0</v>
      </c>
      <c r="BT325" s="161">
        <f>VLOOKUP($CZ325,'CMG. HID. MEDIA'!$A$5:$CA$317,BT$319,FALSE)</f>
        <v>0</v>
      </c>
      <c r="BU325" s="161">
        <f>VLOOKUP($CZ325,'CMG. HID. MEDIA'!$A$5:$CA$317,BU$319,FALSE)</f>
        <v>0</v>
      </c>
      <c r="BV325" s="161">
        <f>VLOOKUP($CZ325,'CMG. HID. MEDIA'!$A$5:$CA$317,BV$319,FALSE)</f>
        <v>0</v>
      </c>
      <c r="BW325" s="161">
        <f>VLOOKUP($CZ325,'CMG. HID. MEDIA'!$A$5:$CA$317,BW$319,FALSE)</f>
        <v>0</v>
      </c>
      <c r="BX325" s="161">
        <f>VLOOKUP($CZ325,'CMG. HID. MEDIA'!$A$5:$CA$317,BX$319,FALSE)</f>
        <v>0</v>
      </c>
      <c r="BY325" s="161">
        <f>VLOOKUP($CZ325,'CMG. HID. MEDIA'!$A$5:$CA$317,BY$319,FALSE)</f>
        <v>0</v>
      </c>
      <c r="BZ325" s="161">
        <f>VLOOKUP($CZ325,'CMG. HID. MEDIA'!$A$5:$CA$317,BZ$319,FALSE)</f>
        <v>0</v>
      </c>
      <c r="CA325" s="161">
        <f>VLOOKUP($CZ325,'CMG. HID. MEDIA'!$A$5:$CA$317,CA$319,FALSE)</f>
        <v>0</v>
      </c>
      <c r="CB325" s="161" t="e">
        <f>VLOOKUP($CZ325,'CMG. HID. MEDIA'!$A$5:$CA$317,CB$319,FALSE)</f>
        <v>#REF!</v>
      </c>
      <c r="CC325" s="161" t="e">
        <f>VLOOKUP($CZ325,'CMG. HID. MEDIA'!$A$5:$CA$317,CC$319,FALSE)</f>
        <v>#REF!</v>
      </c>
      <c r="CD325" s="161" t="e">
        <f>VLOOKUP($CZ325,'CMG. HID. MEDIA'!$A$5:$CA$317,CD$319,FALSE)</f>
        <v>#REF!</v>
      </c>
      <c r="CE325" s="161" t="e">
        <f>VLOOKUP($CZ325,'CMG. HID. MEDIA'!$A$5:$CA$317,CE$319,FALSE)</f>
        <v>#REF!</v>
      </c>
      <c r="CF325" s="161" t="e">
        <f>VLOOKUP($CZ325,'CMG. HID. MEDIA'!$A$5:$CA$317,CF$319,FALSE)</f>
        <v>#REF!</v>
      </c>
      <c r="CG325" s="161" t="e">
        <f>VLOOKUP($CZ325,'CMG. HID. MEDIA'!$A$5:$CA$317,CG$319,FALSE)</f>
        <v>#REF!</v>
      </c>
      <c r="CH325" s="161" t="e">
        <f>VLOOKUP($CZ325,'CMG. HID. MEDIA'!$A$5:$CA$317,CH$319,FALSE)</f>
        <v>#REF!</v>
      </c>
      <c r="CI325" s="161" t="e">
        <f>VLOOKUP($CZ325,'CMG. HID. MEDIA'!$A$5:$CA$317,CI$319,FALSE)</f>
        <v>#REF!</v>
      </c>
      <c r="CJ325" s="161" t="e">
        <f>VLOOKUP($CZ325,'CMG. HID. MEDIA'!$A$5:$CA$317,CJ$319,FALSE)</f>
        <v>#REF!</v>
      </c>
      <c r="CK325" s="161" t="e">
        <f>VLOOKUP($CZ325,'CMG. HID. MEDIA'!$A$5:$CA$317,CK$319,FALSE)</f>
        <v>#REF!</v>
      </c>
      <c r="CL325" s="161" t="e">
        <f>VLOOKUP($CZ325,'CMG. HID. MEDIA'!$A$5:$CA$317,CL$319,FALSE)</f>
        <v>#REF!</v>
      </c>
      <c r="CM325" s="161" t="e">
        <f>VLOOKUP($CZ325,'CMG. HID. MEDIA'!$A$5:$CA$317,CM$319,FALSE)</f>
        <v>#REF!</v>
      </c>
      <c r="CN325" s="161" t="e">
        <f>VLOOKUP($CZ325,'CMG. HID. MEDIA'!$A$5:$CA$317,CN$319,FALSE)</f>
        <v>#REF!</v>
      </c>
      <c r="CO325" s="161" t="e">
        <f>VLOOKUP($CZ325,'CMG. HID. MEDIA'!$A$5:$CA$317,CO$319,FALSE)</f>
        <v>#REF!</v>
      </c>
      <c r="CP325" s="161" t="e">
        <f>VLOOKUP($CZ325,'CMG. HID. MEDIA'!$A$5:$CA$317,CP$319,FALSE)</f>
        <v>#REF!</v>
      </c>
      <c r="CQ325" s="161" t="e">
        <f>VLOOKUP($CZ325,'CMG. HID. MEDIA'!$A$5:$CA$317,CQ$319,FALSE)</f>
        <v>#REF!</v>
      </c>
      <c r="CR325" s="161" t="e">
        <f>VLOOKUP($CZ325,'CMG. HID. MEDIA'!$A$5:$CA$317,CR$319,FALSE)</f>
        <v>#REF!</v>
      </c>
      <c r="CS325" s="161" t="e">
        <f>VLOOKUP($CZ325,'CMG. HID. MEDIA'!$A$5:$CA$317,CS$319,FALSE)</f>
        <v>#REF!</v>
      </c>
      <c r="CT325" s="161" t="e">
        <f>VLOOKUP($CZ325,'CMG. HID. MEDIA'!$A$5:$CA$317,CT$319,FALSE)</f>
        <v>#REF!</v>
      </c>
      <c r="CU325" s="161" t="e">
        <f>VLOOKUP($CZ325,'CMG. HID. MEDIA'!$A$5:$CA$317,CU$319,FALSE)</f>
        <v>#REF!</v>
      </c>
      <c r="CV325" s="161" t="e">
        <f>VLOOKUP($CZ325,'CMG. HID. MEDIA'!$A$5:$CA$317,CV$319,FALSE)</f>
        <v>#REF!</v>
      </c>
      <c r="CW325" s="161" t="e">
        <f>VLOOKUP($CZ325,'CMG. HID. MEDIA'!$A$5:$CA$317,CW$319,FALSE)</f>
        <v>#REF!</v>
      </c>
      <c r="CX325" s="161" t="e">
        <f>VLOOKUP($CZ325,'CMG. HID. MEDIA'!$A$5:$CA$317,CX$319,FALSE)</f>
        <v>#REF!</v>
      </c>
      <c r="CY325" s="161" t="e">
        <f>VLOOKUP($CZ325,'CMG. HID. MEDIA'!$A$5:$CA$317,CY$319,FALSE)</f>
        <v>#REF!</v>
      </c>
      <c r="CZ325" s="161" t="s">
        <v>1668</v>
      </c>
    </row>
    <row r="326" spans="1:104" x14ac:dyDescent="0.25">
      <c r="A326" s="161" t="str">
        <f>CZ326&amp;" - "&amp;"HUMEDA"</f>
        <v>Quillota220 - HUMEDA</v>
      </c>
      <c r="B326" s="162">
        <f>VLOOKUP($CZ326,'CMG. HID. HUMEDA'!$A$5:$BZ$320,B$319,FALSE)</f>
        <v>53.370797671247182</v>
      </c>
      <c r="C326" s="162">
        <f>VLOOKUP($CZ326,'CMG. HID. HUMEDA'!$A$5:$BZ$320,C$319,FALSE)</f>
        <v>52.923779787930108</v>
      </c>
      <c r="D326" s="162">
        <f>VLOOKUP($CZ326,'CMG. HID. HUMEDA'!$A$5:$BZ$320,D$319,FALSE)</f>
        <v>52.466866154488315</v>
      </c>
      <c r="E326" s="162">
        <f>VLOOKUP($CZ326,'CMG. HID. HUMEDA'!$A$5:$BZ$320,E$319,FALSE)</f>
        <v>51.436426340229708</v>
      </c>
      <c r="F326" s="162">
        <f>VLOOKUP($CZ326,'CMG. HID. HUMEDA'!$A$5:$BZ$320,F$319,FALSE)</f>
        <v>54.041769586163433</v>
      </c>
      <c r="G326" s="162">
        <f>VLOOKUP($CZ326,'CMG. HID. HUMEDA'!$A$5:$BZ$320,G$319,FALSE)</f>
        <v>35.107398019760787</v>
      </c>
      <c r="H326" s="162">
        <f>VLOOKUP($CZ326,'CMG. HID. HUMEDA'!$A$5:$BZ$320,H$319,FALSE)</f>
        <v>34.955377620202775</v>
      </c>
      <c r="I326" s="162">
        <f>VLOOKUP($CZ326,'CMG. HID. HUMEDA'!$A$5:$BZ$320,I$319,FALSE)</f>
        <v>34.779994485288128</v>
      </c>
      <c r="J326" s="162">
        <f>VLOOKUP($CZ326,'CMG. HID. HUMEDA'!$A$5:$BZ$320,J$319,FALSE)</f>
        <v>34.314857774220812</v>
      </c>
      <c r="K326" s="162">
        <f>VLOOKUP($CZ326,'CMG. HID. HUMEDA'!$A$5:$BZ$320,K$319,FALSE)</f>
        <v>36.371967730114264</v>
      </c>
      <c r="L326" s="162">
        <f>VLOOKUP($CZ326,'CMG. HID. HUMEDA'!$A$5:$BZ$320,L$319,FALSE)</f>
        <v>34.166680576816773</v>
      </c>
      <c r="M326" s="162">
        <f>VLOOKUP($CZ326,'CMG. HID. HUMEDA'!$A$5:$BZ$320,M$319,FALSE)</f>
        <v>33.951648575134037</v>
      </c>
      <c r="N326" s="162">
        <f>VLOOKUP($CZ326,'CMG. HID. HUMEDA'!$A$5:$BZ$320,N$319,FALSE)</f>
        <v>34.214035010660304</v>
      </c>
      <c r="O326" s="162">
        <f>VLOOKUP($CZ326,'CMG. HID. HUMEDA'!$A$5:$BZ$320,O$319,FALSE)</f>
        <v>34.229117985548143</v>
      </c>
      <c r="P326" s="162">
        <f>VLOOKUP($CZ326,'CMG. HID. HUMEDA'!$A$5:$BZ$320,P$319,FALSE)</f>
        <v>38.018992266206624</v>
      </c>
      <c r="Q326" s="162">
        <f>VLOOKUP($CZ326,'CMG. HID. HUMEDA'!$A$5:$BZ$320,Q$319,FALSE)</f>
        <v>34.288680786408868</v>
      </c>
      <c r="R326" s="162">
        <f>VLOOKUP($CZ326,'CMG. HID. HUMEDA'!$A$5:$BZ$320,R$319,FALSE)</f>
        <v>33.549081540255294</v>
      </c>
      <c r="S326" s="162">
        <f>VLOOKUP($CZ326,'CMG. HID. HUMEDA'!$A$5:$BZ$320,S$319,FALSE)</f>
        <v>33.840558058593835</v>
      </c>
      <c r="T326" s="162">
        <f>VLOOKUP($CZ326,'CMG. HID. HUMEDA'!$A$5:$BZ$320,T$319,FALSE)</f>
        <v>33.538290132137249</v>
      </c>
      <c r="U326" s="162">
        <f>VLOOKUP($CZ326,'CMG. HID. HUMEDA'!$A$5:$BZ$320,U$319,FALSE)</f>
        <v>39.13189481930489</v>
      </c>
      <c r="V326" s="162">
        <f>VLOOKUP($CZ326,'CMG. HID. HUMEDA'!$A$5:$BZ$320,V$319,FALSE)</f>
        <v>36.334123496875094</v>
      </c>
      <c r="W326" s="162">
        <f>VLOOKUP($CZ326,'CMG. HID. HUMEDA'!$A$5:$BZ$320,W$319,FALSE)</f>
        <v>36.058354917084998</v>
      </c>
      <c r="X326" s="162">
        <f>VLOOKUP($CZ326,'CMG. HID. HUMEDA'!$A$5:$BZ$320,X$319,FALSE)</f>
        <v>36.094457228891919</v>
      </c>
      <c r="Y326" s="162">
        <f>VLOOKUP($CZ326,'CMG. HID. HUMEDA'!$A$5:$BZ$320,Y$319,FALSE)</f>
        <v>35.741087716035778</v>
      </c>
      <c r="Z326" s="162">
        <f>VLOOKUP($CZ326,'CMG. HID. HUMEDA'!$A$5:$BZ$320,Z$319,FALSE)</f>
        <v>38.452935366293403</v>
      </c>
      <c r="AA326" s="162">
        <f>VLOOKUP($CZ326,'CMG. HID. HUMEDA'!$A$5:$BZ$320,AA$319,FALSE)</f>
        <v>35.127897791899422</v>
      </c>
      <c r="AB326" s="162">
        <f>VLOOKUP($CZ326,'CMG. HID. HUMEDA'!$A$5:$BZ$320,AB$319,FALSE)</f>
        <v>35.033332455220126</v>
      </c>
      <c r="AC326" s="162">
        <f>VLOOKUP($CZ326,'CMG. HID. HUMEDA'!$A$5:$BZ$320,AC$319,FALSE)</f>
        <v>34.968382058703547</v>
      </c>
      <c r="AD326" s="162">
        <f>VLOOKUP($CZ326,'CMG. HID. HUMEDA'!$A$5:$BZ$320,AD$319,FALSE)</f>
        <v>36.518054473748222</v>
      </c>
      <c r="AE326" s="162">
        <f>VLOOKUP($CZ326,'CMG. HID. HUMEDA'!$A$5:$BZ$320,AE$319,FALSE)</f>
        <v>37.313710612486958</v>
      </c>
      <c r="AF326" s="162">
        <f>VLOOKUP($CZ326,'CMG. HID. HUMEDA'!$A$5:$BZ$320,AF$319,FALSE)</f>
        <v>26.372138736407305</v>
      </c>
      <c r="AG326" s="162">
        <f>VLOOKUP($CZ326,'CMG. HID. HUMEDA'!$A$5:$BZ$320,AG$319,FALSE)</f>
        <v>25.828278019281548</v>
      </c>
      <c r="AH326" s="162">
        <f>VLOOKUP($CZ326,'CMG. HID. HUMEDA'!$A$5:$BZ$320,AH$319,FALSE)</f>
        <v>9.9999999999999985E-3</v>
      </c>
      <c r="AI326" s="162">
        <f>VLOOKUP($CZ326,'CMG. HID. HUMEDA'!$A$5:$BZ$320,AI$319,FALSE)</f>
        <v>2.2955822896520493E-3</v>
      </c>
      <c r="AJ326" s="162">
        <f>VLOOKUP($CZ326,'CMG. HID. HUMEDA'!$A$5:$BZ$320,AJ$319,FALSE)</f>
        <v>33.061702554179867</v>
      </c>
      <c r="AK326" s="162">
        <f>VLOOKUP($CZ326,'CMG. HID. HUMEDA'!$A$5:$BZ$320,AK$319,FALSE)</f>
        <v>26.101578351200629</v>
      </c>
      <c r="AL326" s="161">
        <f>VLOOKUP($CZ326,'CMG. HID. HUMEDA'!$A$5:$BZ$320,AL$319,FALSE)</f>
        <v>25.132385194110022</v>
      </c>
      <c r="AM326" s="161">
        <f>VLOOKUP($CZ326,'CMG. HID. HUMEDA'!$A$5:$BZ$320,AM$319,FALSE)</f>
        <v>0.01</v>
      </c>
      <c r="AN326" s="161">
        <f>VLOOKUP($CZ326,'CMG. HID. HUMEDA'!$A$5:$BZ$320,AN$319,FALSE)</f>
        <v>0</v>
      </c>
      <c r="AO326" s="161">
        <f>VLOOKUP($CZ326,'CMG. HID. HUMEDA'!$A$5:$BZ$320,AO$319,FALSE)</f>
        <v>29.159477397335433</v>
      </c>
      <c r="AP326" s="161">
        <f>VLOOKUP($CZ326,'CMG. HID. HUMEDA'!$A$5:$BZ$320,AP$319,FALSE)</f>
        <v>27.32689884660882</v>
      </c>
      <c r="AQ326" s="161">
        <f>VLOOKUP($CZ326,'CMG. HID. HUMEDA'!$A$5:$BZ$320,AQ$319,FALSE)</f>
        <v>26.543995694357154</v>
      </c>
      <c r="AR326" s="161">
        <f>VLOOKUP($CZ326,'CMG. HID. HUMEDA'!$A$5:$BZ$320,AR$319,FALSE)</f>
        <v>0.01</v>
      </c>
      <c r="AS326" s="161">
        <f>VLOOKUP($CZ326,'CMG. HID. HUMEDA'!$A$5:$BZ$320,AS$319,FALSE)</f>
        <v>0</v>
      </c>
      <c r="AT326" s="161">
        <f>VLOOKUP($CZ326,'CMG. HID. HUMEDA'!$A$5:$BZ$320,AT$319,FALSE)</f>
        <v>31.264657545484052</v>
      </c>
      <c r="AU326" s="161">
        <f>VLOOKUP($CZ326,'CMG. HID. HUMEDA'!$A$5:$BZ$320,AU$319,FALSE)</f>
        <v>27.797963557360735</v>
      </c>
      <c r="AV326" s="161">
        <f>VLOOKUP($CZ326,'CMG. HID. HUMEDA'!$A$5:$BZ$320,AV$319,FALSE)</f>
        <v>27.498110200825209</v>
      </c>
      <c r="AW326" s="161">
        <f>VLOOKUP($CZ326,'CMG. HID. HUMEDA'!$A$5:$BZ$320,AW$319,FALSE)</f>
        <v>2.8620370994609838</v>
      </c>
      <c r="AX326" s="161">
        <f>VLOOKUP($CZ326,'CMG. HID. HUMEDA'!$A$5:$BZ$320,AX$319,FALSE)</f>
        <v>0</v>
      </c>
      <c r="AY326" s="161">
        <f>VLOOKUP($CZ326,'CMG. HID. HUMEDA'!$A$5:$BZ$320,AY$319,FALSE)</f>
        <v>31.56363032990323</v>
      </c>
      <c r="AZ326" s="161">
        <f>VLOOKUP($CZ326,'CMG. HID. HUMEDA'!$A$5:$BZ$320,AZ$319,FALSE)</f>
        <v>32.102864671453077</v>
      </c>
      <c r="BA326" s="161">
        <f>VLOOKUP($CZ326,'CMG. HID. HUMEDA'!$A$5:$BZ$320,BA$319,FALSE)</f>
        <v>31.441113925311772</v>
      </c>
      <c r="BB326" s="161">
        <f>VLOOKUP($CZ326,'CMG. HID. HUMEDA'!$A$5:$BZ$320,BB$319,FALSE)</f>
        <v>27.545386449577506</v>
      </c>
      <c r="BC326" s="161">
        <f>VLOOKUP($CZ326,'CMG. HID. HUMEDA'!$A$5:$BZ$320,BC$319,FALSE)</f>
        <v>5.9332344829767729</v>
      </c>
      <c r="BD326" s="161">
        <f>VLOOKUP($CZ326,'CMG. HID. HUMEDA'!$A$5:$BZ$320,BD$319,FALSE)</f>
        <v>33.818152530962358</v>
      </c>
      <c r="BE326" s="161">
        <f>VLOOKUP($CZ326,'CMG. HID. HUMEDA'!$A$5:$BZ$320,BE$319,FALSE)</f>
        <v>36.482444249845436</v>
      </c>
      <c r="BF326" s="161">
        <f>VLOOKUP($CZ326,'CMG. HID. HUMEDA'!$A$5:$BZ$320,BF$319,FALSE)</f>
        <v>35.852025367721509</v>
      </c>
      <c r="BG326" s="161">
        <f>VLOOKUP($CZ326,'CMG. HID. HUMEDA'!$A$5:$BZ$320,BG$319,FALSE)</f>
        <v>35.062331287335965</v>
      </c>
      <c r="BH326" s="161">
        <f>VLOOKUP($CZ326,'CMG. HID. HUMEDA'!$A$5:$BZ$320,BH$319,FALSE)</f>
        <v>30.527441099272952</v>
      </c>
      <c r="BI326" s="161">
        <f>VLOOKUP($CZ326,'CMG. HID. HUMEDA'!$A$5:$BZ$320,BI$319,FALSE)</f>
        <v>39.968971947907185</v>
      </c>
      <c r="BJ326" s="161">
        <f>VLOOKUP($CZ326,'CMG. HID. HUMEDA'!$A$5:$BZ$320,BJ$319,FALSE)</f>
        <v>0</v>
      </c>
      <c r="BK326" s="161">
        <f>VLOOKUP($CZ326,'CMG. HID. HUMEDA'!$A$5:$BZ$320,BK$319,FALSE)</f>
        <v>0</v>
      </c>
      <c r="BL326" s="161">
        <f>VLOOKUP($CZ326,'CMG. HID. HUMEDA'!$A$5:$BZ$320,BL$319,FALSE)</f>
        <v>0</v>
      </c>
      <c r="BM326" s="161">
        <f>VLOOKUP($CZ326,'CMG. HID. HUMEDA'!$A$5:$BZ$320,BM$319,FALSE)</f>
        <v>0</v>
      </c>
      <c r="BN326" s="161">
        <f>VLOOKUP($CZ326,'CMG. HID. HUMEDA'!$A$5:$BZ$320,BN$319,FALSE)</f>
        <v>0</v>
      </c>
      <c r="BO326" s="161">
        <f>VLOOKUP($CZ326,'CMG. HID. HUMEDA'!$A$5:$BZ$320,BO$319,FALSE)</f>
        <v>0</v>
      </c>
      <c r="BP326" s="161">
        <f>VLOOKUP($CZ326,'CMG. HID. HUMEDA'!$A$5:$BZ$320,BP$319,FALSE)</f>
        <v>0</v>
      </c>
      <c r="BQ326" s="161">
        <f>VLOOKUP($CZ326,'CMG. HID. HUMEDA'!$A$5:$BZ$320,BQ$319,FALSE)</f>
        <v>0</v>
      </c>
      <c r="BR326" s="161">
        <f>VLOOKUP($CZ326,'CMG. HID. HUMEDA'!$A$5:$BZ$320,BR$319,FALSE)</f>
        <v>0</v>
      </c>
      <c r="BS326" s="161">
        <f>VLOOKUP($CZ326,'CMG. HID. HUMEDA'!$A$5:$BZ$320,BS$319,FALSE)</f>
        <v>0</v>
      </c>
      <c r="BT326" s="161">
        <f>VLOOKUP($CZ326,'CMG. HID. HUMEDA'!$A$5:$BZ$320,BT$319,FALSE)</f>
        <v>0</v>
      </c>
      <c r="BU326" s="161">
        <f>VLOOKUP($CZ326,'CMG. HID. HUMEDA'!$A$5:$BZ$320,BU$319,FALSE)</f>
        <v>0</v>
      </c>
      <c r="BV326" s="161">
        <f>VLOOKUP($CZ326,'CMG. HID. HUMEDA'!$A$5:$BZ$320,BV$319,FALSE)</f>
        <v>0</v>
      </c>
      <c r="BW326" s="161">
        <f>VLOOKUP($CZ326,'CMG. HID. HUMEDA'!$A$5:$BZ$320,BW$319,FALSE)</f>
        <v>0</v>
      </c>
      <c r="BX326" s="161">
        <f>VLOOKUP($CZ326,'CMG. HID. HUMEDA'!$A$5:$BZ$320,BX$319,FALSE)</f>
        <v>0</v>
      </c>
      <c r="BY326" s="161">
        <f>VLOOKUP($CZ326,'CMG. HID. HUMEDA'!$A$5:$BZ$320,BY$319,FALSE)</f>
        <v>0</v>
      </c>
      <c r="BZ326" s="161">
        <f>VLOOKUP($CZ326,'CMG. HID. HUMEDA'!$A$5:$BZ$320,BZ$319,FALSE)</f>
        <v>0</v>
      </c>
      <c r="CA326" s="161" t="e">
        <f>VLOOKUP($CZ326,'CMG. HID. HUMEDA'!$A$5:$BZ$320,CA$319,FALSE)</f>
        <v>#REF!</v>
      </c>
      <c r="CB326" s="161" t="e">
        <f>VLOOKUP($CZ326,'CMG. HID. HUMEDA'!$A$5:$BZ$320,CB$319,FALSE)</f>
        <v>#REF!</v>
      </c>
      <c r="CC326" s="161" t="e">
        <f>VLOOKUP($CZ326,'CMG. HID. HUMEDA'!$A$5:$BZ$320,CC$319,FALSE)</f>
        <v>#REF!</v>
      </c>
      <c r="CD326" s="161" t="e">
        <f>VLOOKUP($CZ326,'CMG. HID. HUMEDA'!$A$5:$BZ$320,CD$319,FALSE)</f>
        <v>#REF!</v>
      </c>
      <c r="CE326" s="161" t="e">
        <f>VLOOKUP($CZ326,'CMG. HID. HUMEDA'!$A$5:$BZ$320,CE$319,FALSE)</f>
        <v>#REF!</v>
      </c>
      <c r="CF326" s="161" t="e">
        <f>VLOOKUP($CZ326,'CMG. HID. HUMEDA'!$A$5:$BZ$320,CF$319,FALSE)</f>
        <v>#REF!</v>
      </c>
      <c r="CG326" s="161" t="e">
        <f>VLOOKUP($CZ326,'CMG. HID. HUMEDA'!$A$5:$BZ$320,CG$319,FALSE)</f>
        <v>#REF!</v>
      </c>
      <c r="CH326" s="161" t="e">
        <f>VLOOKUP($CZ326,'CMG. HID. HUMEDA'!$A$5:$BZ$320,CH$319,FALSE)</f>
        <v>#REF!</v>
      </c>
      <c r="CI326" s="161" t="e">
        <f>VLOOKUP($CZ326,'CMG. HID. HUMEDA'!$A$5:$BZ$320,CI$319,FALSE)</f>
        <v>#REF!</v>
      </c>
      <c r="CJ326" s="161" t="e">
        <f>VLOOKUP($CZ326,'CMG. HID. HUMEDA'!$A$5:$BZ$320,CJ$319,FALSE)</f>
        <v>#REF!</v>
      </c>
      <c r="CK326" s="161" t="e">
        <f>VLOOKUP($CZ326,'CMG. HID. HUMEDA'!$A$5:$BZ$320,CK$319,FALSE)</f>
        <v>#REF!</v>
      </c>
      <c r="CL326" s="161" t="e">
        <f>VLOOKUP($CZ326,'CMG. HID. HUMEDA'!$A$5:$BZ$320,CL$319,FALSE)</f>
        <v>#REF!</v>
      </c>
      <c r="CM326" s="161" t="e">
        <f>VLOOKUP($CZ326,'CMG. HID. HUMEDA'!$A$5:$BZ$320,CM$319,FALSE)</f>
        <v>#REF!</v>
      </c>
      <c r="CN326" s="161" t="e">
        <f>VLOOKUP($CZ326,'CMG. HID. HUMEDA'!$A$5:$BZ$320,CN$319,FALSE)</f>
        <v>#REF!</v>
      </c>
      <c r="CO326" s="161" t="e">
        <f>VLOOKUP($CZ326,'CMG. HID. HUMEDA'!$A$5:$BZ$320,CO$319,FALSE)</f>
        <v>#REF!</v>
      </c>
      <c r="CP326" s="161" t="e">
        <f>VLOOKUP($CZ326,'CMG. HID. HUMEDA'!$A$5:$BZ$320,CP$319,FALSE)</f>
        <v>#REF!</v>
      </c>
      <c r="CQ326" s="161" t="e">
        <f>VLOOKUP($CZ326,'CMG. HID. HUMEDA'!$A$5:$BZ$320,CQ$319,FALSE)</f>
        <v>#REF!</v>
      </c>
      <c r="CR326" s="161" t="e">
        <f>VLOOKUP($CZ326,'CMG. HID. HUMEDA'!$A$5:$BZ$320,CR$319,FALSE)</f>
        <v>#REF!</v>
      </c>
      <c r="CS326" s="161" t="e">
        <f>VLOOKUP($CZ326,'CMG. HID. HUMEDA'!$A$5:$BZ$320,CS$319,FALSE)</f>
        <v>#REF!</v>
      </c>
      <c r="CT326" s="161" t="e">
        <f>VLOOKUP($CZ326,'CMG. HID. HUMEDA'!$A$5:$BZ$320,CT$319,FALSE)</f>
        <v>#REF!</v>
      </c>
      <c r="CU326" s="161" t="e">
        <f>VLOOKUP($CZ326,'CMG. HID. HUMEDA'!$A$5:$BZ$320,CU$319,FALSE)</f>
        <v>#REF!</v>
      </c>
      <c r="CV326" s="161" t="e">
        <f>VLOOKUP($CZ326,'CMG. HID. HUMEDA'!$A$5:$BZ$320,CV$319,FALSE)</f>
        <v>#REF!</v>
      </c>
      <c r="CW326" s="161" t="e">
        <f>VLOOKUP($CZ326,'CMG. HID. HUMEDA'!$A$5:$BZ$320,CW$319,FALSE)</f>
        <v>#REF!</v>
      </c>
      <c r="CX326" s="161" t="e">
        <f>VLOOKUP($CZ326,'CMG. HID. HUMEDA'!$A$5:$BZ$320,CX$319,FALSE)</f>
        <v>#REF!</v>
      </c>
      <c r="CY326" s="161" t="e">
        <f>VLOOKUP($CZ326,'CMG. HID. HUMEDA'!$A$5:$BZ$320,CY$319,FALSE)</f>
        <v>#REF!</v>
      </c>
      <c r="CZ326" s="161" t="s">
        <v>1668</v>
      </c>
    </row>
    <row r="327" spans="1:104" x14ac:dyDescent="0.25">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row>
    <row r="328" spans="1:104" x14ac:dyDescent="0.25">
      <c r="A328" s="161" t="str">
        <f>CZ328&amp;" - "&amp;"SECA"</f>
        <v>Charrua220 - SECA</v>
      </c>
      <c r="B328" s="162">
        <f>VLOOKUP($CZ328,'CMG. HID. SECA'!$A$5:$BO$320,B$319,FALSE)</f>
        <v>52.927961141337335</v>
      </c>
      <c r="C328" s="162">
        <f>VLOOKUP($CZ328,'CMG. HID. SECA'!$A$5:$BO$320,C$319,FALSE)</f>
        <v>52.638021705364729</v>
      </c>
      <c r="D328" s="162">
        <f>VLOOKUP($CZ328,'CMG. HID. SECA'!$A$5:$BO$320,D$319,FALSE)</f>
        <v>52.222442594834959</v>
      </c>
      <c r="E328" s="162">
        <f>VLOOKUP($CZ328,'CMG. HID. SECA'!$A$5:$BO$320,E$319,FALSE)</f>
        <v>51.567152574522339</v>
      </c>
      <c r="F328" s="162">
        <f>VLOOKUP($CZ328,'CMG. HID. SECA'!$A$5:$BO$320,F$319,FALSE)</f>
        <v>53.147234294431556</v>
      </c>
      <c r="G328" s="162">
        <f>VLOOKUP($CZ328,'CMG. HID. SECA'!$A$5:$BO$320,G$319,FALSE)</f>
        <v>39.344911739225417</v>
      </c>
      <c r="H328" s="162">
        <f>VLOOKUP($CZ328,'CMG. HID. SECA'!$A$5:$BO$320,H$319,FALSE)</f>
        <v>39.215546277290542</v>
      </c>
      <c r="I328" s="162">
        <f>VLOOKUP($CZ328,'CMG. HID. SECA'!$A$5:$BO$320,I$319,FALSE)</f>
        <v>39.399454369838111</v>
      </c>
      <c r="J328" s="162">
        <f>VLOOKUP($CZ328,'CMG. HID. SECA'!$A$5:$BO$320,J$319,FALSE)</f>
        <v>38.511337622601488</v>
      </c>
      <c r="K328" s="162">
        <f>VLOOKUP($CZ328,'CMG. HID. SECA'!$A$5:$BO$320,K$319,FALSE)</f>
        <v>39.547483005895742</v>
      </c>
      <c r="L328" s="162">
        <f>VLOOKUP($CZ328,'CMG. HID. SECA'!$A$5:$BO$320,L$319,FALSE)</f>
        <v>47.661629043563572</v>
      </c>
      <c r="M328" s="162">
        <f>VLOOKUP($CZ328,'CMG. HID. SECA'!$A$5:$BO$320,M$319,FALSE)</f>
        <v>47.583452069534594</v>
      </c>
      <c r="N328" s="162">
        <f>VLOOKUP($CZ328,'CMG. HID. SECA'!$A$5:$BO$320,N$319,FALSE)</f>
        <v>47.666817428383645</v>
      </c>
      <c r="O328" s="162">
        <f>VLOOKUP($CZ328,'CMG. HID. SECA'!$A$5:$BO$320,O$319,FALSE)</f>
        <v>47.458173662422183</v>
      </c>
      <c r="P328" s="162">
        <f>VLOOKUP($CZ328,'CMG. HID. SECA'!$A$5:$BO$320,P$319,FALSE)</f>
        <v>47.734886699782592</v>
      </c>
      <c r="Q328" s="162">
        <f>VLOOKUP($CZ328,'CMG. HID. SECA'!$A$5:$BO$320,Q$319,FALSE)</f>
        <v>38.242604209068297</v>
      </c>
      <c r="R328" s="162">
        <f>VLOOKUP($CZ328,'CMG. HID. SECA'!$A$5:$BO$320,R$319,FALSE)</f>
        <v>38.21514265380597</v>
      </c>
      <c r="S328" s="162">
        <f>VLOOKUP($CZ328,'CMG. HID. SECA'!$A$5:$BO$320,S$319,FALSE)</f>
        <v>38.234721888265931</v>
      </c>
      <c r="T328" s="162">
        <f>VLOOKUP($CZ328,'CMG. HID. SECA'!$A$5:$BO$320,T$319,FALSE)</f>
        <v>38.174370875671322</v>
      </c>
      <c r="U328" s="162">
        <f>VLOOKUP($CZ328,'CMG. HID. SECA'!$A$5:$BO$320,U$319,FALSE)</f>
        <v>38.677705954090747</v>
      </c>
      <c r="V328" s="162">
        <f>VLOOKUP($CZ328,'CMG. HID. SECA'!$A$5:$BO$320,V$319,FALSE)</f>
        <v>48.097606946791622</v>
      </c>
      <c r="W328" s="162">
        <f>VLOOKUP($CZ328,'CMG. HID. SECA'!$A$5:$BO$320,W$319,FALSE)</f>
        <v>47.949963719323321</v>
      </c>
      <c r="X328" s="162">
        <f>VLOOKUP($CZ328,'CMG. HID. SECA'!$A$5:$BO$320,X$319,FALSE)</f>
        <v>47.979744336072436</v>
      </c>
      <c r="Y328" s="162">
        <f>VLOOKUP($CZ328,'CMG. HID. SECA'!$A$5:$BO$320,Y$319,FALSE)</f>
        <v>47.954011269715309</v>
      </c>
      <c r="Z328" s="162">
        <f>VLOOKUP($CZ328,'CMG. HID. SECA'!$A$5:$BO$320,Z$319,FALSE)</f>
        <v>48.628217505287054</v>
      </c>
      <c r="AA328" s="162">
        <f>VLOOKUP($CZ328,'CMG. HID. SECA'!$A$5:$BO$320,AA$319,FALSE)</f>
        <v>38.462062554176605</v>
      </c>
      <c r="AB328" s="162">
        <f>VLOOKUP($CZ328,'CMG. HID. SECA'!$A$5:$BO$320,AB$319,FALSE)</f>
        <v>38.454248161028303</v>
      </c>
      <c r="AC328" s="162">
        <f>VLOOKUP($CZ328,'CMG. HID. SECA'!$A$5:$BO$320,AC$319,FALSE)</f>
        <v>38.401760475145203</v>
      </c>
      <c r="AD328" s="162">
        <f>VLOOKUP($CZ328,'CMG. HID. SECA'!$A$5:$BO$320,AD$319,FALSE)</f>
        <v>38.31653927357371</v>
      </c>
      <c r="AE328" s="162">
        <f>VLOOKUP($CZ328,'CMG. HID. SECA'!$A$5:$BO$320,AE$319,FALSE)</f>
        <v>39.002307047915814</v>
      </c>
      <c r="AF328" s="162">
        <f>VLOOKUP($CZ328,'CMG. HID. SECA'!$A$5:$BO$320,AF$319,FALSE)</f>
        <v>33.196050341740317</v>
      </c>
      <c r="AG328" s="162">
        <f>VLOOKUP($CZ328,'CMG. HID. SECA'!$A$5:$BO$320,AG$319,FALSE)</f>
        <v>32.256527701659103</v>
      </c>
      <c r="AH328" s="162">
        <f>VLOOKUP($CZ328,'CMG. HID. SECA'!$A$5:$BO$320,AH$319,FALSE)</f>
        <v>31.049018403496284</v>
      </c>
      <c r="AI328" s="162">
        <f>VLOOKUP($CZ328,'CMG. HID. SECA'!$A$5:$BO$320,AI$319,FALSE)</f>
        <v>28.310594824896118</v>
      </c>
      <c r="AJ328" s="162">
        <f>VLOOKUP($CZ328,'CMG. HID. SECA'!$A$5:$BO$320,AJ$319,FALSE)</f>
        <v>34.211919636547009</v>
      </c>
      <c r="AK328" s="162">
        <f>VLOOKUP($CZ328,'CMG. HID. SECA'!$A$5:$BO$320,AK$319,FALSE)</f>
        <v>30.902178489900891</v>
      </c>
      <c r="AL328" s="161">
        <f>VLOOKUP($CZ328,'CMG. HID. SECA'!$A$5:$BO$320,AL$319,FALSE)</f>
        <v>30.439465143585927</v>
      </c>
      <c r="AM328" s="161">
        <f>VLOOKUP($CZ328,'CMG. HID. SECA'!$A$5:$BO$320,AM$319,FALSE)</f>
        <v>29.625651184673792</v>
      </c>
      <c r="AN328" s="161">
        <f>VLOOKUP($CZ328,'CMG. HID. SECA'!$A$5:$BO$320,AN$319,FALSE)</f>
        <v>27.682621121256993</v>
      </c>
      <c r="AO328" s="161">
        <f>VLOOKUP($CZ328,'CMG. HID. SECA'!$A$5:$BO$320,AO$319,FALSE)</f>
        <v>33.65950061108736</v>
      </c>
      <c r="AP328" s="161">
        <f>VLOOKUP($CZ328,'CMG. HID. SECA'!$A$5:$BO$320,AP$319,FALSE)</f>
        <v>30.551567565307359</v>
      </c>
      <c r="AQ328" s="161">
        <f>VLOOKUP($CZ328,'CMG. HID. SECA'!$A$5:$BO$320,AQ$319,FALSE)</f>
        <v>30.372663849215812</v>
      </c>
      <c r="AR328" s="161">
        <f>VLOOKUP($CZ328,'CMG. HID. SECA'!$A$5:$BO$320,AR$319,FALSE)</f>
        <v>29.842980447295712</v>
      </c>
      <c r="AS328" s="161">
        <f>VLOOKUP($CZ328,'CMG. HID. SECA'!$A$5:$BO$320,AS$319,FALSE)</f>
        <v>29.211177818873633</v>
      </c>
      <c r="AT328" s="161">
        <f>VLOOKUP($CZ328,'CMG. HID. SECA'!$A$5:$BO$320,AT$319,FALSE)</f>
        <v>31.083443653632841</v>
      </c>
      <c r="AU328" s="161">
        <f>VLOOKUP($CZ328,'CMG. HID. SECA'!$A$5:$BO$320,AU$319,FALSE)</f>
        <v>31.259918640537698</v>
      </c>
      <c r="AV328" s="161">
        <f>VLOOKUP($CZ328,'CMG. HID. SECA'!$A$5:$BO$320,AV$319,FALSE)</f>
        <v>31.1631988544687</v>
      </c>
      <c r="AW328" s="161">
        <f>VLOOKUP($CZ328,'CMG. HID. SECA'!$A$5:$BO$320,AW$319,FALSE)</f>
        <v>30.836124479229735</v>
      </c>
      <c r="AX328" s="161">
        <f>VLOOKUP($CZ328,'CMG. HID. SECA'!$A$5:$BO$320,AX$319,FALSE)</f>
        <v>12.232561641126878</v>
      </c>
      <c r="AY328" s="161">
        <f>VLOOKUP($CZ328,'CMG. HID. SECA'!$A$5:$BO$320,AY$319,FALSE)</f>
        <v>31.434866374782711</v>
      </c>
      <c r="AZ328" s="161">
        <f>VLOOKUP($CZ328,'CMG. HID. SECA'!$A$5:$BO$320,AZ$319,FALSE)</f>
        <v>33.727908532255661</v>
      </c>
      <c r="BA328" s="161">
        <f>VLOOKUP($CZ328,'CMG. HID. SECA'!$A$5:$BO$320,BA$319,FALSE)</f>
        <v>33.513750134266949</v>
      </c>
      <c r="BB328" s="161">
        <f>VLOOKUP($CZ328,'CMG. HID. SECA'!$A$5:$BO$320,BB$319,FALSE)</f>
        <v>33.375769979245661</v>
      </c>
      <c r="BC328" s="161">
        <f>VLOOKUP($CZ328,'CMG. HID. SECA'!$A$5:$BO$320,BC$319,FALSE)</f>
        <v>30.752101538364215</v>
      </c>
      <c r="BD328" s="161">
        <f>VLOOKUP($CZ328,'CMG. HID. SECA'!$A$5:$BO$320,BD$319,FALSE)</f>
        <v>33.988222116467213</v>
      </c>
      <c r="BE328" s="161">
        <f>VLOOKUP($CZ328,'CMG. HID. SECA'!$A$5:$BO$320,BE$319,FALSE)</f>
        <v>36.722608861823829</v>
      </c>
      <c r="BF328" s="161">
        <f>VLOOKUP($CZ328,'CMG. HID. SECA'!$A$5:$BO$320,BF$319,FALSE)</f>
        <v>36.623005920645504</v>
      </c>
      <c r="BG328" s="161">
        <f>VLOOKUP($CZ328,'CMG. HID. SECA'!$A$5:$BO$320,BG$319,FALSE)</f>
        <v>36.623199027118545</v>
      </c>
      <c r="BH328" s="161">
        <f>VLOOKUP($CZ328,'CMG. HID. SECA'!$A$5:$BO$320,BH$319,FALSE)</f>
        <v>36.264835839368075</v>
      </c>
      <c r="BI328" s="161">
        <f>VLOOKUP($CZ328,'CMG. HID. SECA'!$A$5:$BO$320,BI$319,FALSE)</f>
        <v>37.188735669058239</v>
      </c>
      <c r="BJ328" s="161">
        <f>VLOOKUP($CZ328,'CMG. HID. SECA'!$A$5:$BO$320,BJ$319,FALSE)</f>
        <v>0</v>
      </c>
      <c r="BK328" s="161">
        <f>VLOOKUP($CZ328,'CMG. HID. SECA'!$A$5:$BO$320,BK$319,FALSE)</f>
        <v>0</v>
      </c>
      <c r="BL328" s="161">
        <f>VLOOKUP($CZ328,'CMG. HID. SECA'!$A$5:$BO$320,BL$319,FALSE)</f>
        <v>0</v>
      </c>
      <c r="BM328" s="161">
        <f>VLOOKUP($CZ328,'CMG. HID. SECA'!$A$5:$BO$320,BM$319,FALSE)</f>
        <v>0</v>
      </c>
      <c r="BN328" s="161">
        <f>VLOOKUP($CZ328,'CMG. HID. SECA'!$A$5:$BO$320,BN$319,FALSE)</f>
        <v>0</v>
      </c>
      <c r="BO328" s="161">
        <f>VLOOKUP($CZ328,'CMG. HID. SECA'!$A$5:$BO$320,BO$319,FALSE)</f>
        <v>0</v>
      </c>
      <c r="BP328" s="161" t="e">
        <f>VLOOKUP($CZ328,'CMG. HID. SECA'!$A$5:$BO$320,BP$319,FALSE)</f>
        <v>#REF!</v>
      </c>
      <c r="BQ328" s="161" t="e">
        <f>VLOOKUP($CZ328,'CMG. HID. SECA'!$A$5:$BO$320,BQ$319,FALSE)</f>
        <v>#REF!</v>
      </c>
      <c r="BR328" s="161" t="e">
        <f>VLOOKUP($CZ328,'CMG. HID. SECA'!$A$5:$BO$320,BR$319,FALSE)</f>
        <v>#REF!</v>
      </c>
      <c r="BS328" s="161" t="e">
        <f>VLOOKUP($CZ328,'CMG. HID. SECA'!$A$5:$BO$320,BS$319,FALSE)</f>
        <v>#REF!</v>
      </c>
      <c r="BT328" s="161" t="e">
        <f>VLOOKUP($CZ328,'CMG. HID. SECA'!$A$5:$BO$320,BT$319,FALSE)</f>
        <v>#REF!</v>
      </c>
      <c r="BU328" s="161" t="e">
        <f>VLOOKUP($CZ328,'CMG. HID. SECA'!$A$5:$BO$320,BU$319,FALSE)</f>
        <v>#REF!</v>
      </c>
      <c r="BV328" s="161" t="e">
        <f>VLOOKUP($CZ328,'CMG. HID. SECA'!$A$5:$BO$320,BV$319,FALSE)</f>
        <v>#REF!</v>
      </c>
      <c r="BW328" s="161" t="e">
        <f>VLOOKUP($CZ328,'CMG. HID. SECA'!$A$5:$BO$320,BW$319,FALSE)</f>
        <v>#REF!</v>
      </c>
      <c r="BX328" s="161" t="e">
        <f>VLOOKUP($CZ328,'CMG. HID. SECA'!$A$5:$BO$320,BX$319,FALSE)</f>
        <v>#REF!</v>
      </c>
      <c r="BY328" s="161" t="e">
        <f>VLOOKUP($CZ328,'CMG. HID. SECA'!$A$5:$BO$320,BY$319,FALSE)</f>
        <v>#REF!</v>
      </c>
      <c r="BZ328" s="161" t="e">
        <f>VLOOKUP($CZ328,'CMG. HID. SECA'!$A$5:$BO$320,BZ$319,FALSE)</f>
        <v>#REF!</v>
      </c>
      <c r="CA328" s="161" t="e">
        <f>VLOOKUP($CZ328,'CMG. HID. SECA'!$A$5:$BO$320,CA$319,FALSE)</f>
        <v>#REF!</v>
      </c>
      <c r="CB328" s="161" t="e">
        <f>VLOOKUP($CZ328,'CMG. HID. SECA'!$A$5:$BO$320,CB$319,FALSE)</f>
        <v>#REF!</v>
      </c>
      <c r="CC328" s="161" t="e">
        <f>VLOOKUP($CZ328,'CMG. HID. SECA'!$A$5:$BO$320,CC$319,FALSE)</f>
        <v>#REF!</v>
      </c>
      <c r="CD328" s="161" t="e">
        <f>VLOOKUP($CZ328,'CMG. HID. SECA'!$A$5:$BO$320,CD$319,FALSE)</f>
        <v>#REF!</v>
      </c>
      <c r="CE328" s="161" t="e">
        <f>VLOOKUP($CZ328,'CMG. HID. SECA'!$A$5:$BO$320,CE$319,FALSE)</f>
        <v>#REF!</v>
      </c>
      <c r="CF328" s="161" t="e">
        <f>VLOOKUP($CZ328,'CMG. HID. SECA'!$A$5:$BO$320,CF$319,FALSE)</f>
        <v>#REF!</v>
      </c>
      <c r="CG328" s="161" t="e">
        <f>VLOOKUP($CZ328,'CMG. HID. SECA'!$A$5:$BO$320,CG$319,FALSE)</f>
        <v>#REF!</v>
      </c>
      <c r="CH328" s="161" t="e">
        <f>VLOOKUP($CZ328,'CMG. HID. SECA'!$A$5:$BO$320,CH$319,FALSE)</f>
        <v>#REF!</v>
      </c>
      <c r="CI328" s="161" t="e">
        <f>VLOOKUP($CZ328,'CMG. HID. SECA'!$A$5:$BO$320,CI$319,FALSE)</f>
        <v>#REF!</v>
      </c>
      <c r="CJ328" s="161" t="e">
        <f>VLOOKUP($CZ328,'CMG. HID. SECA'!$A$5:$BO$320,CJ$319,FALSE)</f>
        <v>#REF!</v>
      </c>
      <c r="CK328" s="161" t="e">
        <f>VLOOKUP($CZ328,'CMG. HID. SECA'!$A$5:$BO$320,CK$319,FALSE)</f>
        <v>#REF!</v>
      </c>
      <c r="CL328" s="161" t="e">
        <f>VLOOKUP($CZ328,'CMG. HID. SECA'!$A$5:$BO$320,CL$319,FALSE)</f>
        <v>#REF!</v>
      </c>
      <c r="CM328" s="161" t="e">
        <f>VLOOKUP($CZ328,'CMG. HID. SECA'!$A$5:$BO$320,CM$319,FALSE)</f>
        <v>#REF!</v>
      </c>
      <c r="CN328" s="161" t="e">
        <f>VLOOKUP($CZ328,'CMG. HID. SECA'!$A$5:$BO$320,CN$319,FALSE)</f>
        <v>#REF!</v>
      </c>
      <c r="CO328" s="161" t="e">
        <f>VLOOKUP($CZ328,'CMG. HID. SECA'!$A$5:$BO$320,CO$319,FALSE)</f>
        <v>#REF!</v>
      </c>
      <c r="CP328" s="161" t="e">
        <f>VLOOKUP($CZ328,'CMG. HID. SECA'!$A$5:$BO$320,CP$319,FALSE)</f>
        <v>#REF!</v>
      </c>
      <c r="CQ328" s="161" t="e">
        <f>VLOOKUP($CZ328,'CMG. HID. SECA'!$A$5:$BO$320,CQ$319,FALSE)</f>
        <v>#REF!</v>
      </c>
      <c r="CR328" s="161" t="e">
        <f>VLOOKUP($CZ328,'CMG. HID. SECA'!$A$5:$BO$320,CR$319,FALSE)</f>
        <v>#REF!</v>
      </c>
      <c r="CS328" s="161" t="e">
        <f>VLOOKUP($CZ328,'CMG. HID. SECA'!$A$5:$BO$320,CS$319,FALSE)</f>
        <v>#REF!</v>
      </c>
      <c r="CT328" s="161" t="e">
        <f>VLOOKUP($CZ328,'CMG. HID. SECA'!$A$5:$BO$320,CT$319,FALSE)</f>
        <v>#REF!</v>
      </c>
      <c r="CU328" s="161" t="e">
        <f>VLOOKUP($CZ328,'CMG. HID. SECA'!$A$5:$BO$320,CU$319,FALSE)</f>
        <v>#REF!</v>
      </c>
      <c r="CV328" s="161" t="e">
        <f>VLOOKUP($CZ328,'CMG. HID. SECA'!$A$5:$BO$320,CV$319,FALSE)</f>
        <v>#REF!</v>
      </c>
      <c r="CW328" s="161" t="e">
        <f>VLOOKUP($CZ328,'CMG. HID. SECA'!$A$5:$BO$320,CW$319,FALSE)</f>
        <v>#REF!</v>
      </c>
      <c r="CX328" s="161" t="e">
        <f>VLOOKUP($CZ328,'CMG. HID. SECA'!$A$5:$BO$320,CX$319,FALSE)</f>
        <v>#REF!</v>
      </c>
      <c r="CY328" s="161" t="e">
        <f>VLOOKUP($CZ328,'CMG. HID. SECA'!$A$5:$BO$320,CY$319,FALSE)</f>
        <v>#REF!</v>
      </c>
      <c r="CZ328" s="161" t="s">
        <v>1631</v>
      </c>
    </row>
    <row r="329" spans="1:104" x14ac:dyDescent="0.25">
      <c r="A329" s="161" t="str">
        <f>CZ329&amp;" - "&amp;"MEDIA"</f>
        <v>Charrua220 - MEDIA</v>
      </c>
      <c r="B329" s="162">
        <f>VLOOKUP($CZ329,'CMG. HID. MEDIA'!$A$5:$CA$317,B$319,FALSE)</f>
        <v>52.927961141337335</v>
      </c>
      <c r="C329" s="162">
        <f>VLOOKUP($CZ329,'CMG. HID. MEDIA'!$A$5:$CA$317,C$319,FALSE)</f>
        <v>52.638021705364729</v>
      </c>
      <c r="D329" s="162">
        <f>VLOOKUP($CZ329,'CMG. HID. MEDIA'!$A$5:$CA$317,D$319,FALSE)</f>
        <v>52.222442594834959</v>
      </c>
      <c r="E329" s="162">
        <f>VLOOKUP($CZ329,'CMG. HID. MEDIA'!$A$5:$CA$317,E$319,FALSE)</f>
        <v>51.567152574522339</v>
      </c>
      <c r="F329" s="162">
        <f>VLOOKUP($CZ329,'CMG. HID. MEDIA'!$A$5:$CA$317,F$319,FALSE)</f>
        <v>53.147234294431556</v>
      </c>
      <c r="G329" s="162">
        <f>VLOOKUP($CZ329,'CMG. HID. MEDIA'!$A$5:$CA$317,G$319,FALSE)</f>
        <v>34.704247216356663</v>
      </c>
      <c r="H329" s="162">
        <f>VLOOKUP($CZ329,'CMG. HID. MEDIA'!$A$5:$CA$317,H$319,FALSE)</f>
        <v>34.61156908938235</v>
      </c>
      <c r="I329" s="162">
        <f>VLOOKUP($CZ329,'CMG. HID. MEDIA'!$A$5:$CA$317,I$319,FALSE)</f>
        <v>34.620792829569297</v>
      </c>
      <c r="J329" s="162">
        <f>VLOOKUP($CZ329,'CMG. HID. MEDIA'!$A$5:$CA$317,J$319,FALSE)</f>
        <v>34.19812497403634</v>
      </c>
      <c r="K329" s="162">
        <f>VLOOKUP($CZ329,'CMG. HID. MEDIA'!$A$5:$CA$317,K$319,FALSE)</f>
        <v>35.23179078904321</v>
      </c>
      <c r="L329" s="162">
        <f>VLOOKUP($CZ329,'CMG. HID. MEDIA'!$A$5:$CA$317,L$319,FALSE)</f>
        <v>33.777020096116374</v>
      </c>
      <c r="M329" s="162">
        <f>VLOOKUP($CZ329,'CMG. HID. MEDIA'!$A$5:$CA$317,M$319,FALSE)</f>
        <v>33.680906464672603</v>
      </c>
      <c r="N329" s="162">
        <f>VLOOKUP($CZ329,'CMG. HID. MEDIA'!$A$5:$CA$317,N$319,FALSE)</f>
        <v>33.867626031964861</v>
      </c>
      <c r="O329" s="162">
        <f>VLOOKUP($CZ329,'CMG. HID. MEDIA'!$A$5:$CA$317,O$319,FALSE)</f>
        <v>33.901290313467015</v>
      </c>
      <c r="P329" s="162">
        <f>VLOOKUP($CZ329,'CMG. HID. MEDIA'!$A$5:$CA$317,P$319,FALSE)</f>
        <v>35.055938385872842</v>
      </c>
      <c r="Q329" s="162">
        <f>VLOOKUP($CZ329,'CMG. HID. MEDIA'!$A$5:$CA$317,Q$319,FALSE)</f>
        <v>34.720078838760742</v>
      </c>
      <c r="R329" s="162">
        <f>VLOOKUP($CZ329,'CMG. HID. MEDIA'!$A$5:$CA$317,R$319,FALSE)</f>
        <v>34.398621356430098</v>
      </c>
      <c r="S329" s="162">
        <f>VLOOKUP($CZ329,'CMG. HID. MEDIA'!$A$5:$CA$317,S$319,FALSE)</f>
        <v>34.419997302208344</v>
      </c>
      <c r="T329" s="162">
        <f>VLOOKUP($CZ329,'CMG. HID. MEDIA'!$A$5:$CA$317,T$319,FALSE)</f>
        <v>34.366490078004325</v>
      </c>
      <c r="U329" s="162">
        <f>VLOOKUP($CZ329,'CMG. HID. MEDIA'!$A$5:$CA$317,U$319,FALSE)</f>
        <v>35.295712830570608</v>
      </c>
      <c r="V329" s="162">
        <f>VLOOKUP($CZ329,'CMG. HID. MEDIA'!$A$5:$CA$317,V$319,FALSE)</f>
        <v>35.152299047374029</v>
      </c>
      <c r="W329" s="162">
        <f>VLOOKUP($CZ329,'CMG. HID. MEDIA'!$A$5:$CA$317,W$319,FALSE)</f>
        <v>35.152415419209568</v>
      </c>
      <c r="X329" s="162">
        <f>VLOOKUP($CZ329,'CMG. HID. MEDIA'!$A$5:$CA$317,X$319,FALSE)</f>
        <v>35.163044055942365</v>
      </c>
      <c r="Y329" s="162">
        <f>VLOOKUP($CZ329,'CMG. HID. MEDIA'!$A$5:$CA$317,Y$319,FALSE)</f>
        <v>34.911780533502828</v>
      </c>
      <c r="Z329" s="162">
        <f>VLOOKUP($CZ329,'CMG. HID. MEDIA'!$A$5:$CA$317,Z$319,FALSE)</f>
        <v>35.715804539562811</v>
      </c>
      <c r="AA329" s="162">
        <f>VLOOKUP($CZ329,'CMG. HID. MEDIA'!$A$5:$CA$317,AA$319,FALSE)</f>
        <v>36.392468906535989</v>
      </c>
      <c r="AB329" s="162">
        <f>VLOOKUP($CZ329,'CMG. HID. MEDIA'!$A$5:$CA$317,AB$319,FALSE)</f>
        <v>36.3175118740131</v>
      </c>
      <c r="AC329" s="162">
        <f>VLOOKUP($CZ329,'CMG. HID. MEDIA'!$A$5:$CA$317,AC$319,FALSE)</f>
        <v>36.335806469628388</v>
      </c>
      <c r="AD329" s="162">
        <f>VLOOKUP($CZ329,'CMG. HID. MEDIA'!$A$5:$CA$317,AD$319,FALSE)</f>
        <v>36.166883096422573</v>
      </c>
      <c r="AE329" s="162">
        <f>VLOOKUP($CZ329,'CMG. HID. MEDIA'!$A$5:$CA$317,AE$319,FALSE)</f>
        <v>36.808218419038717</v>
      </c>
      <c r="AF329" s="162">
        <f>VLOOKUP($CZ329,'CMG. HID. MEDIA'!$A$5:$CA$317,AF$319,FALSE)</f>
        <v>5.1358288545701063</v>
      </c>
      <c r="AG329" s="162">
        <f>VLOOKUP($CZ329,'CMG. HID. MEDIA'!$A$5:$CA$317,AG$319,FALSE)</f>
        <v>5.0373704598674713</v>
      </c>
      <c r="AH329" s="162">
        <f>VLOOKUP($CZ329,'CMG. HID. MEDIA'!$A$5:$CA$317,AH$319,FALSE)</f>
        <v>4.9445369540956268</v>
      </c>
      <c r="AI329" s="162">
        <f>VLOOKUP($CZ329,'CMG. HID. MEDIA'!$A$5:$CA$317,AI$319,FALSE)</f>
        <v>2.5924008621625496E-3</v>
      </c>
      <c r="AJ329" s="162">
        <f>VLOOKUP($CZ329,'CMG. HID. MEDIA'!$A$5:$CA$317,AJ$319,FALSE)</f>
        <v>30.519100937092912</v>
      </c>
      <c r="AK329" s="162">
        <f>VLOOKUP($CZ329,'CMG. HID. MEDIA'!$A$5:$CA$317,AK$319,FALSE)</f>
        <v>16.502633759066086</v>
      </c>
      <c r="AL329" s="161">
        <f>VLOOKUP($CZ329,'CMG. HID. MEDIA'!$A$5:$CA$317,AL$319,FALSE)</f>
        <v>16.310124102875402</v>
      </c>
      <c r="AM329" s="161">
        <f>VLOOKUP($CZ329,'CMG. HID. MEDIA'!$A$5:$CA$317,AM$319,FALSE)</f>
        <v>15.242868408260858</v>
      </c>
      <c r="AN329" s="161">
        <f>VLOOKUP($CZ329,'CMG. HID. MEDIA'!$A$5:$CA$317,AN$319,FALSE)</f>
        <v>0.01</v>
      </c>
      <c r="AO329" s="161">
        <f>VLOOKUP($CZ329,'CMG. HID. MEDIA'!$A$5:$CA$317,AO$319,FALSE)</f>
        <v>28.498819901393585</v>
      </c>
      <c r="AP329" s="161">
        <f>VLOOKUP($CZ329,'CMG. HID. MEDIA'!$A$5:$CA$317,AP$319,FALSE)</f>
        <v>22.871096213947254</v>
      </c>
      <c r="AQ329" s="161">
        <f>VLOOKUP($CZ329,'CMG. HID. MEDIA'!$A$5:$CA$317,AQ$319,FALSE)</f>
        <v>22.798567766917351</v>
      </c>
      <c r="AR329" s="161">
        <f>VLOOKUP($CZ329,'CMG. HID. MEDIA'!$A$5:$CA$317,AR$319,FALSE)</f>
        <v>22.443909737182754</v>
      </c>
      <c r="AS329" s="161">
        <f>VLOOKUP($CZ329,'CMG. HID. MEDIA'!$A$5:$CA$317,AS$319,FALSE)</f>
        <v>2.5465994134142491</v>
      </c>
      <c r="AT329" s="161">
        <f>VLOOKUP($CZ329,'CMG. HID. MEDIA'!$A$5:$CA$317,AT$319,FALSE)</f>
        <v>23.794359469349761</v>
      </c>
      <c r="AU329" s="161">
        <f>VLOOKUP($CZ329,'CMG. HID. MEDIA'!$A$5:$CA$317,AU$319,FALSE)</f>
        <v>27.153769538130319</v>
      </c>
      <c r="AV329" s="161">
        <f>VLOOKUP($CZ329,'CMG. HID. MEDIA'!$A$5:$CA$317,AV$319,FALSE)</f>
        <v>26.994648540995616</v>
      </c>
      <c r="AW329" s="161">
        <f>VLOOKUP($CZ329,'CMG. HID. MEDIA'!$A$5:$CA$317,AW$319,FALSE)</f>
        <v>26.351528569137677</v>
      </c>
      <c r="AX329" s="161">
        <f>VLOOKUP($CZ329,'CMG. HID. MEDIA'!$A$5:$CA$317,AX$319,FALSE)</f>
        <v>6.1513162695296497</v>
      </c>
      <c r="AY329" s="161">
        <f>VLOOKUP($CZ329,'CMG. HID. MEDIA'!$A$5:$CA$317,AY$319,FALSE)</f>
        <v>27.361170361694416</v>
      </c>
      <c r="AZ329" s="161">
        <f>VLOOKUP($CZ329,'CMG. HID. MEDIA'!$A$5:$CA$317,AZ$319,FALSE)</f>
        <v>28.60745318056566</v>
      </c>
      <c r="BA329" s="161">
        <f>VLOOKUP($CZ329,'CMG. HID. MEDIA'!$A$5:$CA$317,BA$319,FALSE)</f>
        <v>28.416085631957561</v>
      </c>
      <c r="BB329" s="161">
        <f>VLOOKUP($CZ329,'CMG. HID. MEDIA'!$A$5:$CA$317,BB$319,FALSE)</f>
        <v>28.335983124115728</v>
      </c>
      <c r="BC329" s="161">
        <f>VLOOKUP($CZ329,'CMG. HID. MEDIA'!$A$5:$CA$317,BC$319,FALSE)</f>
        <v>23.35040974683945</v>
      </c>
      <c r="BD329" s="161">
        <f>VLOOKUP($CZ329,'CMG. HID. MEDIA'!$A$5:$CA$317,BD$319,FALSE)</f>
        <v>29.425219028936894</v>
      </c>
      <c r="BE329" s="161">
        <f>VLOOKUP($CZ329,'CMG. HID. MEDIA'!$A$5:$CA$317,BE$319,FALSE)</f>
        <v>33.852502383688723</v>
      </c>
      <c r="BF329" s="161">
        <f>VLOOKUP($CZ329,'CMG. HID. MEDIA'!$A$5:$CA$317,BF$319,FALSE)</f>
        <v>33.466177154889799</v>
      </c>
      <c r="BG329" s="161">
        <f>VLOOKUP($CZ329,'CMG. HID. MEDIA'!$A$5:$CA$317,BG$319,FALSE)</f>
        <v>33.380139549362987</v>
      </c>
      <c r="BH329" s="161">
        <f>VLOOKUP($CZ329,'CMG. HID. MEDIA'!$A$5:$CA$317,BH$319,FALSE)</f>
        <v>31.682196274581628</v>
      </c>
      <c r="BI329" s="161">
        <f>VLOOKUP($CZ329,'CMG. HID. MEDIA'!$A$5:$CA$317,BI$319,FALSE)</f>
        <v>34.06612579922146</v>
      </c>
      <c r="BJ329" s="161">
        <f>VLOOKUP($CZ329,'CMG. HID. MEDIA'!$A$5:$CA$317,BJ$319,FALSE)</f>
        <v>0</v>
      </c>
      <c r="BK329" s="161">
        <f>VLOOKUP($CZ329,'CMG. HID. MEDIA'!$A$5:$CA$317,BK$319,FALSE)</f>
        <v>0</v>
      </c>
      <c r="BL329" s="161">
        <f>VLOOKUP($CZ329,'CMG. HID. MEDIA'!$A$5:$CA$317,BL$319,FALSE)</f>
        <v>0</v>
      </c>
      <c r="BM329" s="161">
        <f>VLOOKUP($CZ329,'CMG. HID. MEDIA'!$A$5:$CA$317,BM$319,FALSE)</f>
        <v>0</v>
      </c>
      <c r="BN329" s="161">
        <f>VLOOKUP($CZ329,'CMG. HID. MEDIA'!$A$5:$CA$317,BN$319,FALSE)</f>
        <v>0</v>
      </c>
      <c r="BO329" s="161">
        <f>VLOOKUP($CZ329,'CMG. HID. MEDIA'!$A$5:$CA$317,BO$319,FALSE)</f>
        <v>0</v>
      </c>
      <c r="BP329" s="161">
        <f>VLOOKUP($CZ329,'CMG. HID. MEDIA'!$A$5:$CA$317,BP$319,FALSE)</f>
        <v>0</v>
      </c>
      <c r="BQ329" s="161">
        <f>VLOOKUP($CZ329,'CMG. HID. MEDIA'!$A$5:$CA$317,BQ$319,FALSE)</f>
        <v>0</v>
      </c>
      <c r="BR329" s="161">
        <f>VLOOKUP($CZ329,'CMG. HID. MEDIA'!$A$5:$CA$317,BR$319,FALSE)</f>
        <v>0</v>
      </c>
      <c r="BS329" s="161">
        <f>VLOOKUP($CZ329,'CMG. HID. MEDIA'!$A$5:$CA$317,BS$319,FALSE)</f>
        <v>0</v>
      </c>
      <c r="BT329" s="161">
        <f>VLOOKUP($CZ329,'CMG. HID. MEDIA'!$A$5:$CA$317,BT$319,FALSE)</f>
        <v>0</v>
      </c>
      <c r="BU329" s="161">
        <f>VLOOKUP($CZ329,'CMG. HID. MEDIA'!$A$5:$CA$317,BU$319,FALSE)</f>
        <v>0</v>
      </c>
      <c r="BV329" s="161">
        <f>VLOOKUP($CZ329,'CMG. HID. MEDIA'!$A$5:$CA$317,BV$319,FALSE)</f>
        <v>0</v>
      </c>
      <c r="BW329" s="161">
        <f>VLOOKUP($CZ329,'CMG. HID. MEDIA'!$A$5:$CA$317,BW$319,FALSE)</f>
        <v>0</v>
      </c>
      <c r="BX329" s="161">
        <f>VLOOKUP($CZ329,'CMG. HID. MEDIA'!$A$5:$CA$317,BX$319,FALSE)</f>
        <v>0</v>
      </c>
      <c r="BY329" s="161">
        <f>VLOOKUP($CZ329,'CMG. HID. MEDIA'!$A$5:$CA$317,BY$319,FALSE)</f>
        <v>0</v>
      </c>
      <c r="BZ329" s="161">
        <f>VLOOKUP($CZ329,'CMG. HID. MEDIA'!$A$5:$CA$317,BZ$319,FALSE)</f>
        <v>0</v>
      </c>
      <c r="CA329" s="161">
        <f>VLOOKUP($CZ329,'CMG. HID. MEDIA'!$A$5:$CA$317,CA$319,FALSE)</f>
        <v>0</v>
      </c>
      <c r="CB329" s="161" t="e">
        <f>VLOOKUP($CZ329,'CMG. HID. MEDIA'!$A$5:$CA$317,CB$319,FALSE)</f>
        <v>#REF!</v>
      </c>
      <c r="CC329" s="161" t="e">
        <f>VLOOKUP($CZ329,'CMG. HID. MEDIA'!$A$5:$CA$317,CC$319,FALSE)</f>
        <v>#REF!</v>
      </c>
      <c r="CD329" s="161" t="e">
        <f>VLOOKUP($CZ329,'CMG. HID. MEDIA'!$A$5:$CA$317,CD$319,FALSE)</f>
        <v>#REF!</v>
      </c>
      <c r="CE329" s="161" t="e">
        <f>VLOOKUP($CZ329,'CMG. HID. MEDIA'!$A$5:$CA$317,CE$319,FALSE)</f>
        <v>#REF!</v>
      </c>
      <c r="CF329" s="161" t="e">
        <f>VLOOKUP($CZ329,'CMG. HID. MEDIA'!$A$5:$CA$317,CF$319,FALSE)</f>
        <v>#REF!</v>
      </c>
      <c r="CG329" s="161" t="e">
        <f>VLOOKUP($CZ329,'CMG. HID. MEDIA'!$A$5:$CA$317,CG$319,FALSE)</f>
        <v>#REF!</v>
      </c>
      <c r="CH329" s="161" t="e">
        <f>VLOOKUP($CZ329,'CMG. HID. MEDIA'!$A$5:$CA$317,CH$319,FALSE)</f>
        <v>#REF!</v>
      </c>
      <c r="CI329" s="161" t="e">
        <f>VLOOKUP($CZ329,'CMG. HID. MEDIA'!$A$5:$CA$317,CI$319,FALSE)</f>
        <v>#REF!</v>
      </c>
      <c r="CJ329" s="161" t="e">
        <f>VLOOKUP($CZ329,'CMG. HID. MEDIA'!$A$5:$CA$317,CJ$319,FALSE)</f>
        <v>#REF!</v>
      </c>
      <c r="CK329" s="161" t="e">
        <f>VLOOKUP($CZ329,'CMG. HID. MEDIA'!$A$5:$CA$317,CK$319,FALSE)</f>
        <v>#REF!</v>
      </c>
      <c r="CL329" s="161" t="e">
        <f>VLOOKUP($CZ329,'CMG. HID. MEDIA'!$A$5:$CA$317,CL$319,FALSE)</f>
        <v>#REF!</v>
      </c>
      <c r="CM329" s="161" t="e">
        <f>VLOOKUP($CZ329,'CMG. HID. MEDIA'!$A$5:$CA$317,CM$319,FALSE)</f>
        <v>#REF!</v>
      </c>
      <c r="CN329" s="161" t="e">
        <f>VLOOKUP($CZ329,'CMG. HID. MEDIA'!$A$5:$CA$317,CN$319,FALSE)</f>
        <v>#REF!</v>
      </c>
      <c r="CO329" s="161" t="e">
        <f>VLOOKUP($CZ329,'CMG. HID. MEDIA'!$A$5:$CA$317,CO$319,FALSE)</f>
        <v>#REF!</v>
      </c>
      <c r="CP329" s="161" t="e">
        <f>VLOOKUP($CZ329,'CMG. HID. MEDIA'!$A$5:$CA$317,CP$319,FALSE)</f>
        <v>#REF!</v>
      </c>
      <c r="CQ329" s="161" t="e">
        <f>VLOOKUP($CZ329,'CMG. HID. MEDIA'!$A$5:$CA$317,CQ$319,FALSE)</f>
        <v>#REF!</v>
      </c>
      <c r="CR329" s="161" t="e">
        <f>VLOOKUP($CZ329,'CMG. HID. MEDIA'!$A$5:$CA$317,CR$319,FALSE)</f>
        <v>#REF!</v>
      </c>
      <c r="CS329" s="161" t="e">
        <f>VLOOKUP($CZ329,'CMG. HID. MEDIA'!$A$5:$CA$317,CS$319,FALSE)</f>
        <v>#REF!</v>
      </c>
      <c r="CT329" s="161" t="e">
        <f>VLOOKUP($CZ329,'CMG. HID. MEDIA'!$A$5:$CA$317,CT$319,FALSE)</f>
        <v>#REF!</v>
      </c>
      <c r="CU329" s="161" t="e">
        <f>VLOOKUP($CZ329,'CMG. HID. MEDIA'!$A$5:$CA$317,CU$319,FALSE)</f>
        <v>#REF!</v>
      </c>
      <c r="CV329" s="161" t="e">
        <f>VLOOKUP($CZ329,'CMG. HID. MEDIA'!$A$5:$CA$317,CV$319,FALSE)</f>
        <v>#REF!</v>
      </c>
      <c r="CW329" s="161" t="e">
        <f>VLOOKUP($CZ329,'CMG. HID. MEDIA'!$A$5:$CA$317,CW$319,FALSE)</f>
        <v>#REF!</v>
      </c>
      <c r="CX329" s="161" t="e">
        <f>VLOOKUP($CZ329,'CMG. HID. MEDIA'!$A$5:$CA$317,CX$319,FALSE)</f>
        <v>#REF!</v>
      </c>
      <c r="CY329" s="161" t="e">
        <f>VLOOKUP($CZ329,'CMG. HID. MEDIA'!$A$5:$CA$317,CY$319,FALSE)</f>
        <v>#REF!</v>
      </c>
      <c r="CZ329" s="161" t="s">
        <v>1631</v>
      </c>
    </row>
    <row r="330" spans="1:104" x14ac:dyDescent="0.25">
      <c r="A330" s="161" t="str">
        <f>CZ330&amp;" - "&amp;"HUMEDA"</f>
        <v>Charrua220 - HUMEDA</v>
      </c>
      <c r="B330" s="162">
        <f>VLOOKUP($CZ330,'CMG. HID. HUMEDA'!$A$5:$BZ$320,B$319,FALSE)</f>
        <v>52.927961141337335</v>
      </c>
      <c r="C330" s="162">
        <f>VLOOKUP($CZ330,'CMG. HID. HUMEDA'!$A$5:$BZ$320,C$319,FALSE)</f>
        <v>52.638021705364729</v>
      </c>
      <c r="D330" s="162">
        <f>VLOOKUP($CZ330,'CMG. HID. HUMEDA'!$A$5:$BZ$320,D$319,FALSE)</f>
        <v>52.222442594834959</v>
      </c>
      <c r="E330" s="162">
        <f>VLOOKUP($CZ330,'CMG. HID. HUMEDA'!$A$5:$BZ$320,E$319,FALSE)</f>
        <v>51.567152574522339</v>
      </c>
      <c r="F330" s="162">
        <f>VLOOKUP($CZ330,'CMG. HID. HUMEDA'!$A$5:$BZ$320,F$319,FALSE)</f>
        <v>53.147234294431556</v>
      </c>
      <c r="G330" s="162">
        <f>VLOOKUP($CZ330,'CMG. HID. HUMEDA'!$A$5:$BZ$320,G$319,FALSE)</f>
        <v>33.686171388916549</v>
      </c>
      <c r="H330" s="162">
        <f>VLOOKUP($CZ330,'CMG. HID. HUMEDA'!$A$5:$BZ$320,H$319,FALSE)</f>
        <v>33.525786791689988</v>
      </c>
      <c r="I330" s="162">
        <f>VLOOKUP($CZ330,'CMG. HID. HUMEDA'!$A$5:$BZ$320,I$319,FALSE)</f>
        <v>33.56971075499343</v>
      </c>
      <c r="J330" s="162">
        <f>VLOOKUP($CZ330,'CMG. HID. HUMEDA'!$A$5:$BZ$320,J$319,FALSE)</f>
        <v>33.393697959277105</v>
      </c>
      <c r="K330" s="162">
        <f>VLOOKUP($CZ330,'CMG. HID. HUMEDA'!$A$5:$BZ$320,K$319,FALSE)</f>
        <v>34.85411677324722</v>
      </c>
      <c r="L330" s="162">
        <f>VLOOKUP($CZ330,'CMG. HID. HUMEDA'!$A$5:$BZ$320,L$319,FALSE)</f>
        <v>32.128784630272065</v>
      </c>
      <c r="M330" s="162">
        <f>VLOOKUP($CZ330,'CMG. HID. HUMEDA'!$A$5:$BZ$320,M$319,FALSE)</f>
        <v>31.936098823945198</v>
      </c>
      <c r="N330" s="162">
        <f>VLOOKUP($CZ330,'CMG. HID. HUMEDA'!$A$5:$BZ$320,N$319,FALSE)</f>
        <v>32.175424680591853</v>
      </c>
      <c r="O330" s="162">
        <f>VLOOKUP($CZ330,'CMG. HID. HUMEDA'!$A$5:$BZ$320,O$319,FALSE)</f>
        <v>32.196904500749518</v>
      </c>
      <c r="P330" s="162">
        <f>VLOOKUP($CZ330,'CMG. HID. HUMEDA'!$A$5:$BZ$320,P$319,FALSE)</f>
        <v>34.432563623911669</v>
      </c>
      <c r="Q330" s="162">
        <f>VLOOKUP($CZ330,'CMG. HID. HUMEDA'!$A$5:$BZ$320,Q$319,FALSE)</f>
        <v>31.155167302691083</v>
      </c>
      <c r="R330" s="162">
        <f>VLOOKUP($CZ330,'CMG. HID. HUMEDA'!$A$5:$BZ$320,R$319,FALSE)</f>
        <v>30.743566193728142</v>
      </c>
      <c r="S330" s="162">
        <f>VLOOKUP($CZ330,'CMG. HID. HUMEDA'!$A$5:$BZ$320,S$319,FALSE)</f>
        <v>31.124251727488527</v>
      </c>
      <c r="T330" s="162">
        <f>VLOOKUP($CZ330,'CMG. HID. HUMEDA'!$A$5:$BZ$320,T$319,FALSE)</f>
        <v>31.013557701426389</v>
      </c>
      <c r="U330" s="162">
        <f>VLOOKUP($CZ330,'CMG. HID. HUMEDA'!$A$5:$BZ$320,U$319,FALSE)</f>
        <v>32.775580866236446</v>
      </c>
      <c r="V330" s="162">
        <f>VLOOKUP($CZ330,'CMG. HID. HUMEDA'!$A$5:$BZ$320,V$319,FALSE)</f>
        <v>33.671585221064525</v>
      </c>
      <c r="W330" s="162">
        <f>VLOOKUP($CZ330,'CMG. HID. HUMEDA'!$A$5:$BZ$320,W$319,FALSE)</f>
        <v>33.636366579957155</v>
      </c>
      <c r="X330" s="162">
        <f>VLOOKUP($CZ330,'CMG. HID. HUMEDA'!$A$5:$BZ$320,X$319,FALSE)</f>
        <v>33.776119309832858</v>
      </c>
      <c r="Y330" s="162">
        <f>VLOOKUP($CZ330,'CMG. HID. HUMEDA'!$A$5:$BZ$320,Y$319,FALSE)</f>
        <v>33.593054515719395</v>
      </c>
      <c r="Z330" s="162">
        <f>VLOOKUP($CZ330,'CMG. HID. HUMEDA'!$A$5:$BZ$320,Z$319,FALSE)</f>
        <v>34.777868413102162</v>
      </c>
      <c r="AA330" s="162">
        <f>VLOOKUP($CZ330,'CMG. HID. HUMEDA'!$A$5:$BZ$320,AA$319,FALSE)</f>
        <v>32.701523486809535</v>
      </c>
      <c r="AB330" s="162">
        <f>VLOOKUP($CZ330,'CMG. HID. HUMEDA'!$A$5:$BZ$320,AB$319,FALSE)</f>
        <v>32.587757911981882</v>
      </c>
      <c r="AC330" s="162">
        <f>VLOOKUP($CZ330,'CMG. HID. HUMEDA'!$A$5:$BZ$320,AC$319,FALSE)</f>
        <v>32.759445550612867</v>
      </c>
      <c r="AD330" s="162">
        <f>VLOOKUP($CZ330,'CMG. HID. HUMEDA'!$A$5:$BZ$320,AD$319,FALSE)</f>
        <v>32.28548714657073</v>
      </c>
      <c r="AE330" s="162">
        <f>VLOOKUP($CZ330,'CMG. HID. HUMEDA'!$A$5:$BZ$320,AE$319,FALSE)</f>
        <v>34.130780684533882</v>
      </c>
      <c r="AF330" s="162" t="str">
        <f>VLOOKUP($CZ330,'CMG. HID. HUMEDA'!$A$5:$BZ$320,AF$319,FALSE)</f>
        <v/>
      </c>
      <c r="AG330" s="162" t="str">
        <f>VLOOKUP($CZ330,'CMG. HID. HUMEDA'!$A$5:$BZ$320,AG$319,FALSE)</f>
        <v/>
      </c>
      <c r="AH330" s="162" t="str">
        <f>VLOOKUP($CZ330,'CMG. HID. HUMEDA'!$A$5:$BZ$320,AH$319,FALSE)</f>
        <v/>
      </c>
      <c r="AI330" s="162" t="str">
        <f>VLOOKUP($CZ330,'CMG. HID. HUMEDA'!$A$5:$BZ$320,AI$319,FALSE)</f>
        <v/>
      </c>
      <c r="AJ330" s="162">
        <f>VLOOKUP($CZ330,'CMG. HID. HUMEDA'!$A$5:$BZ$320,AJ$319,FALSE)</f>
        <v>30.038336421321254</v>
      </c>
      <c r="AK330" s="162" t="str">
        <f>VLOOKUP($CZ330,'CMG. HID. HUMEDA'!$A$5:$BZ$320,AK$319,FALSE)</f>
        <v/>
      </c>
      <c r="AL330" s="161" t="str">
        <f>VLOOKUP($CZ330,'CMG. HID. HUMEDA'!$A$5:$BZ$320,AL$319,FALSE)</f>
        <v/>
      </c>
      <c r="AM330" s="161" t="str">
        <f>VLOOKUP($CZ330,'CMG. HID. HUMEDA'!$A$5:$BZ$320,AM$319,FALSE)</f>
        <v/>
      </c>
      <c r="AN330" s="161" t="str">
        <f>VLOOKUP($CZ330,'CMG. HID. HUMEDA'!$A$5:$BZ$320,AN$319,FALSE)</f>
        <v/>
      </c>
      <c r="AO330" s="161">
        <f>VLOOKUP($CZ330,'CMG. HID. HUMEDA'!$A$5:$BZ$320,AO$319,FALSE)</f>
        <v>9.9855442650492083</v>
      </c>
      <c r="AP330" s="161" t="str">
        <f>VLOOKUP($CZ330,'CMG. HID. HUMEDA'!$A$5:$BZ$320,AP$319,FALSE)</f>
        <v/>
      </c>
      <c r="AQ330" s="161" t="str">
        <f>VLOOKUP($CZ330,'CMG. HID. HUMEDA'!$A$5:$BZ$320,AQ$319,FALSE)</f>
        <v/>
      </c>
      <c r="AR330" s="161" t="str">
        <f>VLOOKUP($CZ330,'CMG. HID. HUMEDA'!$A$5:$BZ$320,AR$319,FALSE)</f>
        <v/>
      </c>
      <c r="AS330" s="161" t="str">
        <f>VLOOKUP($CZ330,'CMG. HID. HUMEDA'!$A$5:$BZ$320,AS$319,FALSE)</f>
        <v/>
      </c>
      <c r="AT330" s="161">
        <f>VLOOKUP($CZ330,'CMG. HID. HUMEDA'!$A$5:$BZ$320,AT$319,FALSE)</f>
        <v>7.1042186925987885</v>
      </c>
      <c r="AU330" s="161">
        <f>VLOOKUP($CZ330,'CMG. HID. HUMEDA'!$A$5:$BZ$320,AU$319,FALSE)</f>
        <v>2.6279528909485679</v>
      </c>
      <c r="AV330" s="161">
        <f>VLOOKUP($CZ330,'CMG. HID. HUMEDA'!$A$5:$BZ$320,AV$319,FALSE)</f>
        <v>2.6297649398357903</v>
      </c>
      <c r="AW330" s="161">
        <f>VLOOKUP($CZ330,'CMG. HID. HUMEDA'!$A$5:$BZ$320,AW$319,FALSE)</f>
        <v>2.6599177894795401</v>
      </c>
      <c r="AX330" s="161">
        <f>VLOOKUP($CZ330,'CMG. HID. HUMEDA'!$A$5:$BZ$320,AX$319,FALSE)</f>
        <v>0</v>
      </c>
      <c r="AY330" s="161">
        <f>VLOOKUP($CZ330,'CMG. HID. HUMEDA'!$A$5:$BZ$320,AY$319,FALSE)</f>
        <v>24.117934484136942</v>
      </c>
      <c r="AZ330" s="161">
        <f>VLOOKUP($CZ330,'CMG. HID. HUMEDA'!$A$5:$BZ$320,AZ$319,FALSE)</f>
        <v>28.646971646810957</v>
      </c>
      <c r="BA330" s="161">
        <f>VLOOKUP($CZ330,'CMG. HID. HUMEDA'!$A$5:$BZ$320,BA$319,FALSE)</f>
        <v>25.413866374418763</v>
      </c>
      <c r="BB330" s="161">
        <f>VLOOKUP($CZ330,'CMG. HID. HUMEDA'!$A$5:$BZ$320,BB$319,FALSE)</f>
        <v>25.556653860494738</v>
      </c>
      <c r="BC330" s="161">
        <f>VLOOKUP($CZ330,'CMG. HID. HUMEDA'!$A$5:$BZ$320,BC$319,FALSE)</f>
        <v>5.3778285172024756</v>
      </c>
      <c r="BD330" s="161">
        <f>VLOOKUP($CZ330,'CMG. HID. HUMEDA'!$A$5:$BZ$320,BD$319,FALSE)</f>
        <v>29.396096266719287</v>
      </c>
      <c r="BE330" s="161">
        <f>VLOOKUP($CZ330,'CMG. HID. HUMEDA'!$A$5:$BZ$320,BE$319,FALSE)</f>
        <v>33.185207357451389</v>
      </c>
      <c r="BF330" s="161">
        <f>VLOOKUP($CZ330,'CMG. HID. HUMEDA'!$A$5:$BZ$320,BF$319,FALSE)</f>
        <v>33.035375141785366</v>
      </c>
      <c r="BG330" s="161">
        <f>VLOOKUP($CZ330,'CMG. HID. HUMEDA'!$A$5:$BZ$320,BG$319,FALSE)</f>
        <v>32.717710369190293</v>
      </c>
      <c r="BH330" s="161">
        <f>VLOOKUP($CZ330,'CMG. HID. HUMEDA'!$A$5:$BZ$320,BH$319,FALSE)</f>
        <v>29.323694207643317</v>
      </c>
      <c r="BI330" s="161">
        <f>VLOOKUP($CZ330,'CMG. HID. HUMEDA'!$A$5:$BZ$320,BI$319,FALSE)</f>
        <v>33.631304995123401</v>
      </c>
      <c r="BJ330" s="161">
        <f>VLOOKUP($CZ330,'CMG. HID. HUMEDA'!$A$5:$BZ$320,BJ$319,FALSE)</f>
        <v>0</v>
      </c>
      <c r="BK330" s="161">
        <f>VLOOKUP($CZ330,'CMG. HID. HUMEDA'!$A$5:$BZ$320,BK$319,FALSE)</f>
        <v>0</v>
      </c>
      <c r="BL330" s="161">
        <f>VLOOKUP($CZ330,'CMG. HID. HUMEDA'!$A$5:$BZ$320,BL$319,FALSE)</f>
        <v>0</v>
      </c>
      <c r="BM330" s="161">
        <f>VLOOKUP($CZ330,'CMG. HID. HUMEDA'!$A$5:$BZ$320,BM$319,FALSE)</f>
        <v>0</v>
      </c>
      <c r="BN330" s="161">
        <f>VLOOKUP($CZ330,'CMG. HID. HUMEDA'!$A$5:$BZ$320,BN$319,FALSE)</f>
        <v>0</v>
      </c>
      <c r="BO330" s="161">
        <f>VLOOKUP($CZ330,'CMG. HID. HUMEDA'!$A$5:$BZ$320,BO$319,FALSE)</f>
        <v>0</v>
      </c>
      <c r="BP330" s="161">
        <f>VLOOKUP($CZ330,'CMG. HID. HUMEDA'!$A$5:$BZ$320,BP$319,FALSE)</f>
        <v>0</v>
      </c>
      <c r="BQ330" s="161">
        <f>VLOOKUP($CZ330,'CMG. HID. HUMEDA'!$A$5:$BZ$320,BQ$319,FALSE)</f>
        <v>0</v>
      </c>
      <c r="BR330" s="161">
        <f>VLOOKUP($CZ330,'CMG. HID. HUMEDA'!$A$5:$BZ$320,BR$319,FALSE)</f>
        <v>0</v>
      </c>
      <c r="BS330" s="161">
        <f>VLOOKUP($CZ330,'CMG. HID. HUMEDA'!$A$5:$BZ$320,BS$319,FALSE)</f>
        <v>0</v>
      </c>
      <c r="BT330" s="161">
        <f>VLOOKUP($CZ330,'CMG. HID. HUMEDA'!$A$5:$BZ$320,BT$319,FALSE)</f>
        <v>0</v>
      </c>
      <c r="BU330" s="161">
        <f>VLOOKUP($CZ330,'CMG. HID. HUMEDA'!$A$5:$BZ$320,BU$319,FALSE)</f>
        <v>0</v>
      </c>
      <c r="BV330" s="161">
        <f>VLOOKUP($CZ330,'CMG. HID. HUMEDA'!$A$5:$BZ$320,BV$319,FALSE)</f>
        <v>0</v>
      </c>
      <c r="BW330" s="161">
        <f>VLOOKUP($CZ330,'CMG. HID. HUMEDA'!$A$5:$BZ$320,BW$319,FALSE)</f>
        <v>0</v>
      </c>
      <c r="BX330" s="161">
        <f>VLOOKUP($CZ330,'CMG. HID. HUMEDA'!$A$5:$BZ$320,BX$319,FALSE)</f>
        <v>0</v>
      </c>
      <c r="BY330" s="161">
        <f>VLOOKUP($CZ330,'CMG. HID. HUMEDA'!$A$5:$BZ$320,BY$319,FALSE)</f>
        <v>0</v>
      </c>
      <c r="BZ330" s="161">
        <f>VLOOKUP($CZ330,'CMG. HID. HUMEDA'!$A$5:$BZ$320,BZ$319,FALSE)</f>
        <v>0</v>
      </c>
      <c r="CA330" s="161" t="e">
        <f>VLOOKUP($CZ330,'CMG. HID. HUMEDA'!$A$5:$BZ$320,CA$319,FALSE)</f>
        <v>#REF!</v>
      </c>
      <c r="CB330" s="161" t="e">
        <f>VLOOKUP($CZ330,'CMG. HID. HUMEDA'!$A$5:$BZ$320,CB$319,FALSE)</f>
        <v>#REF!</v>
      </c>
      <c r="CC330" s="161" t="e">
        <f>VLOOKUP($CZ330,'CMG. HID. HUMEDA'!$A$5:$BZ$320,CC$319,FALSE)</f>
        <v>#REF!</v>
      </c>
      <c r="CD330" s="161" t="e">
        <f>VLOOKUP($CZ330,'CMG. HID. HUMEDA'!$A$5:$BZ$320,CD$319,FALSE)</f>
        <v>#REF!</v>
      </c>
      <c r="CE330" s="161" t="e">
        <f>VLOOKUP($CZ330,'CMG. HID. HUMEDA'!$A$5:$BZ$320,CE$319,FALSE)</f>
        <v>#REF!</v>
      </c>
      <c r="CF330" s="161" t="e">
        <f>VLOOKUP($CZ330,'CMG. HID. HUMEDA'!$A$5:$BZ$320,CF$319,FALSE)</f>
        <v>#REF!</v>
      </c>
      <c r="CG330" s="161" t="e">
        <f>VLOOKUP($CZ330,'CMG. HID. HUMEDA'!$A$5:$BZ$320,CG$319,FALSE)</f>
        <v>#REF!</v>
      </c>
      <c r="CH330" s="161" t="e">
        <f>VLOOKUP($CZ330,'CMG. HID. HUMEDA'!$A$5:$BZ$320,CH$319,FALSE)</f>
        <v>#REF!</v>
      </c>
      <c r="CI330" s="161" t="e">
        <f>VLOOKUP($CZ330,'CMG. HID. HUMEDA'!$A$5:$BZ$320,CI$319,FALSE)</f>
        <v>#REF!</v>
      </c>
      <c r="CJ330" s="161" t="e">
        <f>VLOOKUP($CZ330,'CMG. HID. HUMEDA'!$A$5:$BZ$320,CJ$319,FALSE)</f>
        <v>#REF!</v>
      </c>
      <c r="CK330" s="161" t="e">
        <f>VLOOKUP($CZ330,'CMG. HID. HUMEDA'!$A$5:$BZ$320,CK$319,FALSE)</f>
        <v>#REF!</v>
      </c>
      <c r="CL330" s="161" t="e">
        <f>VLOOKUP($CZ330,'CMG. HID. HUMEDA'!$A$5:$BZ$320,CL$319,FALSE)</f>
        <v>#REF!</v>
      </c>
      <c r="CM330" s="161" t="e">
        <f>VLOOKUP($CZ330,'CMG. HID. HUMEDA'!$A$5:$BZ$320,CM$319,FALSE)</f>
        <v>#REF!</v>
      </c>
      <c r="CN330" s="161" t="e">
        <f>VLOOKUP($CZ330,'CMG. HID. HUMEDA'!$A$5:$BZ$320,CN$319,FALSE)</f>
        <v>#REF!</v>
      </c>
      <c r="CO330" s="161" t="e">
        <f>VLOOKUP($CZ330,'CMG. HID. HUMEDA'!$A$5:$BZ$320,CO$319,FALSE)</f>
        <v>#REF!</v>
      </c>
      <c r="CP330" s="161" t="e">
        <f>VLOOKUP($CZ330,'CMG. HID. HUMEDA'!$A$5:$BZ$320,CP$319,FALSE)</f>
        <v>#REF!</v>
      </c>
      <c r="CQ330" s="161" t="e">
        <f>VLOOKUP($CZ330,'CMG. HID. HUMEDA'!$A$5:$BZ$320,CQ$319,FALSE)</f>
        <v>#REF!</v>
      </c>
      <c r="CR330" s="161" t="e">
        <f>VLOOKUP($CZ330,'CMG. HID. HUMEDA'!$A$5:$BZ$320,CR$319,FALSE)</f>
        <v>#REF!</v>
      </c>
      <c r="CS330" s="161" t="e">
        <f>VLOOKUP($CZ330,'CMG. HID. HUMEDA'!$A$5:$BZ$320,CS$319,FALSE)</f>
        <v>#REF!</v>
      </c>
      <c r="CT330" s="161" t="e">
        <f>VLOOKUP($CZ330,'CMG. HID. HUMEDA'!$A$5:$BZ$320,CT$319,FALSE)</f>
        <v>#REF!</v>
      </c>
      <c r="CU330" s="161" t="e">
        <f>VLOOKUP($CZ330,'CMG. HID. HUMEDA'!$A$5:$BZ$320,CU$319,FALSE)</f>
        <v>#REF!</v>
      </c>
      <c r="CV330" s="161" t="e">
        <f>VLOOKUP($CZ330,'CMG. HID. HUMEDA'!$A$5:$BZ$320,CV$319,FALSE)</f>
        <v>#REF!</v>
      </c>
      <c r="CW330" s="161" t="e">
        <f>VLOOKUP($CZ330,'CMG. HID. HUMEDA'!$A$5:$BZ$320,CW$319,FALSE)</f>
        <v>#REF!</v>
      </c>
      <c r="CX330" s="161" t="e">
        <f>VLOOKUP($CZ330,'CMG. HID. HUMEDA'!$A$5:$BZ$320,CX$319,FALSE)</f>
        <v>#REF!</v>
      </c>
      <c r="CY330" s="161" t="e">
        <f>VLOOKUP($CZ330,'CMG. HID. HUMEDA'!$A$5:$BZ$320,CY$319,FALSE)</f>
        <v>#REF!</v>
      </c>
      <c r="CZ330" s="161" t="s">
        <v>1631</v>
      </c>
    </row>
    <row r="331" spans="1:104" x14ac:dyDescent="0.25">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row>
    <row r="332" spans="1:104" x14ac:dyDescent="0.25">
      <c r="A332" s="161" t="str">
        <f>CZ332&amp;" - "&amp;"SECA"</f>
        <v>PMontt220 - SECA</v>
      </c>
      <c r="B332" s="162">
        <f>VLOOKUP($CZ332,'CMG. HID. SECA'!$A$5:$BO$320,B$319,FALSE)</f>
        <v>62.313676241808565</v>
      </c>
      <c r="C332" s="162">
        <f>VLOOKUP($CZ332,'CMG. HID. SECA'!$A$5:$BO$320,C$319,FALSE)</f>
        <v>60.731540579461992</v>
      </c>
      <c r="D332" s="162">
        <f>VLOOKUP($CZ332,'CMG. HID. SECA'!$A$5:$BO$320,D$319,FALSE)</f>
        <v>153.75865671789828</v>
      </c>
      <c r="E332" s="162">
        <f>VLOOKUP($CZ332,'CMG. HID. SECA'!$A$5:$BO$320,E$319,FALSE)</f>
        <v>177.0294161401217</v>
      </c>
      <c r="F332" s="162">
        <f>VLOOKUP($CZ332,'CMG. HID. SECA'!$A$5:$BO$320,F$319,FALSE)</f>
        <v>165.19848662603124</v>
      </c>
      <c r="G332" s="162">
        <f>VLOOKUP($CZ332,'CMG. HID. SECA'!$A$5:$BO$320,G$319,FALSE)</f>
        <v>38.503762811149137</v>
      </c>
      <c r="H332" s="162">
        <f>VLOOKUP($CZ332,'CMG. HID. SECA'!$A$5:$BO$320,H$319,FALSE)</f>
        <v>38.511039186415374</v>
      </c>
      <c r="I332" s="162">
        <f>VLOOKUP($CZ332,'CMG. HID. SECA'!$A$5:$BO$320,I$319,FALSE)</f>
        <v>38.663811742746852</v>
      </c>
      <c r="J332" s="162">
        <f>VLOOKUP($CZ332,'CMG. HID. SECA'!$A$5:$BO$320,J$319,FALSE)</f>
        <v>38.731364103420589</v>
      </c>
      <c r="K332" s="162">
        <f>VLOOKUP($CZ332,'CMG. HID. SECA'!$A$5:$BO$320,K$319,FALSE)</f>
        <v>38.584384886619191</v>
      </c>
      <c r="L332" s="162">
        <f>VLOOKUP($CZ332,'CMG. HID. SECA'!$A$5:$BO$320,L$319,FALSE)</f>
        <v>45.653059393278376</v>
      </c>
      <c r="M332" s="162">
        <f>VLOOKUP($CZ332,'CMG. HID. SECA'!$A$5:$BO$320,M$319,FALSE)</f>
        <v>45.526999876935506</v>
      </c>
      <c r="N332" s="162">
        <f>VLOOKUP($CZ332,'CMG. HID. SECA'!$A$5:$BO$320,N$319,FALSE)</f>
        <v>45.770189576954529</v>
      </c>
      <c r="O332" s="162">
        <f>VLOOKUP($CZ332,'CMG. HID. SECA'!$A$5:$BO$320,O$319,FALSE)</f>
        <v>45.766634321995866</v>
      </c>
      <c r="P332" s="162">
        <f>VLOOKUP($CZ332,'CMG. HID. SECA'!$A$5:$BO$320,P$319,FALSE)</f>
        <v>45.760262750548804</v>
      </c>
      <c r="Q332" s="162">
        <f>VLOOKUP($CZ332,'CMG. HID. SECA'!$A$5:$BO$320,Q$319,FALSE)</f>
        <v>4.1663761307100859</v>
      </c>
      <c r="R332" s="162">
        <f>VLOOKUP($CZ332,'CMG. HID. SECA'!$A$5:$BO$320,R$319,FALSE)</f>
        <v>4.1667243227691895</v>
      </c>
      <c r="S332" s="162">
        <f>VLOOKUP($CZ332,'CMG. HID. SECA'!$A$5:$BO$320,S$319,FALSE)</f>
        <v>4.18764130664088</v>
      </c>
      <c r="T332" s="162">
        <f>VLOOKUP($CZ332,'CMG. HID. SECA'!$A$5:$BO$320,T$319,FALSE)</f>
        <v>4.4992079498069746</v>
      </c>
      <c r="U332" s="162">
        <f>VLOOKUP($CZ332,'CMG. HID. SECA'!$A$5:$BO$320,U$319,FALSE)</f>
        <v>4.4785361228173013</v>
      </c>
      <c r="V332" s="162">
        <f>VLOOKUP($CZ332,'CMG. HID. SECA'!$A$5:$BO$320,V$319,FALSE)</f>
        <v>47.296324428062171</v>
      </c>
      <c r="W332" s="162">
        <f>VLOOKUP($CZ332,'CMG. HID. SECA'!$A$5:$BO$320,W$319,FALSE)</f>
        <v>47.206299948348807</v>
      </c>
      <c r="X332" s="162">
        <f>VLOOKUP($CZ332,'CMG. HID. SECA'!$A$5:$BO$320,X$319,FALSE)</f>
        <v>48.241544407009769</v>
      </c>
      <c r="Y332" s="162">
        <f>VLOOKUP($CZ332,'CMG. HID. SECA'!$A$5:$BO$320,Y$319,FALSE)</f>
        <v>48.269878293528016</v>
      </c>
      <c r="Z332" s="162">
        <f>VLOOKUP($CZ332,'CMG. HID. SECA'!$A$5:$BO$320,Z$319,FALSE)</f>
        <v>48.010847635197699</v>
      </c>
      <c r="AA332" s="162">
        <f>VLOOKUP($CZ332,'CMG. HID. SECA'!$A$5:$BO$320,AA$319,FALSE)</f>
        <v>35.947216047721497</v>
      </c>
      <c r="AB332" s="162">
        <f>VLOOKUP($CZ332,'CMG. HID. SECA'!$A$5:$BO$320,AB$319,FALSE)</f>
        <v>35.752169698235619</v>
      </c>
      <c r="AC332" s="162">
        <f>VLOOKUP($CZ332,'CMG. HID. SECA'!$A$5:$BO$320,AC$319,FALSE)</f>
        <v>37.268877819110699</v>
      </c>
      <c r="AD332" s="162">
        <f>VLOOKUP($CZ332,'CMG. HID. SECA'!$A$5:$BO$320,AD$319,FALSE)</f>
        <v>37.534807105504854</v>
      </c>
      <c r="AE332" s="162">
        <f>VLOOKUP($CZ332,'CMG. HID. SECA'!$A$5:$BO$320,AE$319,FALSE)</f>
        <v>37.202532877160088</v>
      </c>
      <c r="AF332" s="162">
        <f>VLOOKUP($CZ332,'CMG. HID. SECA'!$A$5:$BO$320,AF$319,FALSE)</f>
        <v>29.082153324589257</v>
      </c>
      <c r="AG332" s="162">
        <f>VLOOKUP($CZ332,'CMG. HID. SECA'!$A$5:$BO$320,AG$319,FALSE)</f>
        <v>29.153225642718347</v>
      </c>
      <c r="AH332" s="162">
        <f>VLOOKUP($CZ332,'CMG. HID. SECA'!$A$5:$BO$320,AH$319,FALSE)</f>
        <v>31.967712440645144</v>
      </c>
      <c r="AI332" s="162">
        <f>VLOOKUP($CZ332,'CMG. HID. SECA'!$A$5:$BO$320,AI$319,FALSE)</f>
        <v>29.841970015032079</v>
      </c>
      <c r="AJ332" s="162">
        <f>VLOOKUP($CZ332,'CMG. HID. SECA'!$A$5:$BO$320,AJ$319,FALSE)</f>
        <v>29.096145608499167</v>
      </c>
      <c r="AK332" s="162">
        <f>VLOOKUP($CZ332,'CMG. HID. SECA'!$A$5:$BO$320,AK$319,FALSE)</f>
        <v>28.689774265322047</v>
      </c>
      <c r="AL332" s="161">
        <f>VLOOKUP($CZ332,'CMG. HID. SECA'!$A$5:$BO$320,AL$319,FALSE)</f>
        <v>28.680607208880964</v>
      </c>
      <c r="AM332" s="161">
        <f>VLOOKUP($CZ332,'CMG. HID. SECA'!$A$5:$BO$320,AM$319,FALSE)</f>
        <v>30.67062708557766</v>
      </c>
      <c r="AN332" s="161">
        <f>VLOOKUP($CZ332,'CMG. HID. SECA'!$A$5:$BO$320,AN$319,FALSE)</f>
        <v>29.753000715695954</v>
      </c>
      <c r="AO332" s="161">
        <f>VLOOKUP($CZ332,'CMG. HID. SECA'!$A$5:$BO$320,AO$319,FALSE)</f>
        <v>32.370067030418149</v>
      </c>
      <c r="AP332" s="161">
        <f>VLOOKUP($CZ332,'CMG. HID. SECA'!$A$5:$BO$320,AP$319,FALSE)</f>
        <v>32.074579128893589</v>
      </c>
      <c r="AQ332" s="161">
        <f>VLOOKUP($CZ332,'CMG. HID. SECA'!$A$5:$BO$320,AQ$319,FALSE)</f>
        <v>31.803132875316965</v>
      </c>
      <c r="AR332" s="161">
        <f>VLOOKUP($CZ332,'CMG. HID. SECA'!$A$5:$BO$320,AR$319,FALSE)</f>
        <v>32.432631629048714</v>
      </c>
      <c r="AS332" s="161">
        <f>VLOOKUP($CZ332,'CMG. HID. SECA'!$A$5:$BO$320,AS$319,FALSE)</f>
        <v>32.165334388946206</v>
      </c>
      <c r="AT332" s="161">
        <f>VLOOKUP($CZ332,'CMG. HID. SECA'!$A$5:$BO$320,AT$319,FALSE)</f>
        <v>32.882425287028354</v>
      </c>
      <c r="AU332" s="161">
        <f>VLOOKUP($CZ332,'CMG. HID. SECA'!$A$5:$BO$320,AU$319,FALSE)</f>
        <v>32.485558379659714</v>
      </c>
      <c r="AV332" s="161">
        <f>VLOOKUP($CZ332,'CMG. HID. SECA'!$A$5:$BO$320,AV$319,FALSE)</f>
        <v>32.475287335448954</v>
      </c>
      <c r="AW332" s="161">
        <f>VLOOKUP($CZ332,'CMG. HID. SECA'!$A$5:$BO$320,AW$319,FALSE)</f>
        <v>32.487587610494934</v>
      </c>
      <c r="AX332" s="161">
        <f>VLOOKUP($CZ332,'CMG. HID. SECA'!$A$5:$BO$320,AX$319,FALSE)</f>
        <v>31.401063088097882</v>
      </c>
      <c r="AY332" s="161">
        <f>VLOOKUP($CZ332,'CMG. HID. SECA'!$A$5:$BO$320,AY$319,FALSE)</f>
        <v>32.678478057577358</v>
      </c>
      <c r="AZ332" s="161">
        <f>VLOOKUP($CZ332,'CMG. HID. SECA'!$A$5:$BO$320,AZ$319,FALSE)</f>
        <v>32.812790084711843</v>
      </c>
      <c r="BA332" s="161">
        <f>VLOOKUP($CZ332,'CMG. HID. SECA'!$A$5:$BO$320,BA$319,FALSE)</f>
        <v>32.381438407664042</v>
      </c>
      <c r="BB332" s="161">
        <f>VLOOKUP($CZ332,'CMG. HID. SECA'!$A$5:$BO$320,BB$319,FALSE)</f>
        <v>33.868685044786133</v>
      </c>
      <c r="BC332" s="161">
        <f>VLOOKUP($CZ332,'CMG. HID. SECA'!$A$5:$BO$320,BC$319,FALSE)</f>
        <v>32.644756415474326</v>
      </c>
      <c r="BD332" s="161">
        <f>VLOOKUP($CZ332,'CMG. HID. SECA'!$A$5:$BO$320,BD$319,FALSE)</f>
        <v>34.673816814272278</v>
      </c>
      <c r="BE332" s="161">
        <f>VLOOKUP($CZ332,'CMG. HID. SECA'!$A$5:$BO$320,BE$319,FALSE)</f>
        <v>35.865071912972226</v>
      </c>
      <c r="BF332" s="161">
        <f>VLOOKUP($CZ332,'CMG. HID. SECA'!$A$5:$BO$320,BF$319,FALSE)</f>
        <v>35.811025924242358</v>
      </c>
      <c r="BG332" s="161">
        <f>VLOOKUP($CZ332,'CMG. HID. SECA'!$A$5:$BO$320,BG$319,FALSE)</f>
        <v>35.938597593477091</v>
      </c>
      <c r="BH332" s="161">
        <f>VLOOKUP($CZ332,'CMG. HID. SECA'!$A$5:$BO$320,BH$319,FALSE)</f>
        <v>36.153875272349744</v>
      </c>
      <c r="BI332" s="161">
        <f>VLOOKUP($CZ332,'CMG. HID. SECA'!$A$5:$BO$320,BI$319,FALSE)</f>
        <v>36.076662587060738</v>
      </c>
      <c r="BJ332" s="161">
        <f>VLOOKUP($CZ332,'CMG. HID. SECA'!$A$5:$BO$320,BJ$319,FALSE)</f>
        <v>0</v>
      </c>
      <c r="BK332" s="161">
        <f>VLOOKUP($CZ332,'CMG. HID. SECA'!$A$5:$BO$320,BK$319,FALSE)</f>
        <v>0</v>
      </c>
      <c r="BL332" s="161">
        <f>VLOOKUP($CZ332,'CMG. HID. SECA'!$A$5:$BO$320,BL$319,FALSE)</f>
        <v>0</v>
      </c>
      <c r="BM332" s="161">
        <f>VLOOKUP($CZ332,'CMG. HID. SECA'!$A$5:$BO$320,BM$319,FALSE)</f>
        <v>0</v>
      </c>
      <c r="BN332" s="161">
        <f>VLOOKUP($CZ332,'CMG. HID. SECA'!$A$5:$BO$320,BN$319,FALSE)</f>
        <v>0</v>
      </c>
      <c r="BO332" s="161">
        <f>VLOOKUP($CZ332,'CMG. HID. SECA'!$A$5:$BO$320,BO$319,FALSE)</f>
        <v>0</v>
      </c>
      <c r="BP332" s="161" t="e">
        <f>VLOOKUP($CZ332,'CMG. HID. SECA'!$A$5:$BO$320,BP$319,FALSE)</f>
        <v>#REF!</v>
      </c>
      <c r="BQ332" s="161" t="e">
        <f>VLOOKUP($CZ332,'CMG. HID. SECA'!$A$5:$BO$320,BQ$319,FALSE)</f>
        <v>#REF!</v>
      </c>
      <c r="BR332" s="161" t="e">
        <f>VLOOKUP($CZ332,'CMG. HID. SECA'!$A$5:$BO$320,BR$319,FALSE)</f>
        <v>#REF!</v>
      </c>
      <c r="BS332" s="161" t="e">
        <f>VLOOKUP($CZ332,'CMG. HID. SECA'!$A$5:$BO$320,BS$319,FALSE)</f>
        <v>#REF!</v>
      </c>
      <c r="BT332" s="161" t="e">
        <f>VLOOKUP($CZ332,'CMG. HID. SECA'!$A$5:$BO$320,BT$319,FALSE)</f>
        <v>#REF!</v>
      </c>
      <c r="BU332" s="161" t="e">
        <f>VLOOKUP($CZ332,'CMG. HID. SECA'!$A$5:$BO$320,BU$319,FALSE)</f>
        <v>#REF!</v>
      </c>
      <c r="BV332" s="161" t="e">
        <f>VLOOKUP($CZ332,'CMG. HID. SECA'!$A$5:$BO$320,BV$319,FALSE)</f>
        <v>#REF!</v>
      </c>
      <c r="BW332" s="161" t="e">
        <f>VLOOKUP($CZ332,'CMG. HID. SECA'!$A$5:$BO$320,BW$319,FALSE)</f>
        <v>#REF!</v>
      </c>
      <c r="BX332" s="161" t="e">
        <f>VLOOKUP($CZ332,'CMG. HID. SECA'!$A$5:$BO$320,BX$319,FALSE)</f>
        <v>#REF!</v>
      </c>
      <c r="BY332" s="161" t="e">
        <f>VLOOKUP($CZ332,'CMG. HID. SECA'!$A$5:$BO$320,BY$319,FALSE)</f>
        <v>#REF!</v>
      </c>
      <c r="BZ332" s="161" t="e">
        <f>VLOOKUP($CZ332,'CMG. HID. SECA'!$A$5:$BO$320,BZ$319,FALSE)</f>
        <v>#REF!</v>
      </c>
      <c r="CA332" s="161" t="e">
        <f>VLOOKUP($CZ332,'CMG. HID. SECA'!$A$5:$BO$320,CA$319,FALSE)</f>
        <v>#REF!</v>
      </c>
      <c r="CB332" s="161" t="e">
        <f>VLOOKUP($CZ332,'CMG. HID. SECA'!$A$5:$BO$320,CB$319,FALSE)</f>
        <v>#REF!</v>
      </c>
      <c r="CC332" s="161" t="e">
        <f>VLOOKUP($CZ332,'CMG. HID. SECA'!$A$5:$BO$320,CC$319,FALSE)</f>
        <v>#REF!</v>
      </c>
      <c r="CD332" s="161" t="e">
        <f>VLOOKUP($CZ332,'CMG. HID. SECA'!$A$5:$BO$320,CD$319,FALSE)</f>
        <v>#REF!</v>
      </c>
      <c r="CE332" s="161" t="e">
        <f>VLOOKUP($CZ332,'CMG. HID. SECA'!$A$5:$BO$320,CE$319,FALSE)</f>
        <v>#REF!</v>
      </c>
      <c r="CF332" s="161" t="e">
        <f>VLOOKUP($CZ332,'CMG. HID. SECA'!$A$5:$BO$320,CF$319,FALSE)</f>
        <v>#REF!</v>
      </c>
      <c r="CG332" s="161" t="e">
        <f>VLOOKUP($CZ332,'CMG. HID. SECA'!$A$5:$BO$320,CG$319,FALSE)</f>
        <v>#REF!</v>
      </c>
      <c r="CH332" s="161" t="e">
        <f>VLOOKUP($CZ332,'CMG. HID. SECA'!$A$5:$BO$320,CH$319,FALSE)</f>
        <v>#REF!</v>
      </c>
      <c r="CI332" s="161" t="e">
        <f>VLOOKUP($CZ332,'CMG. HID. SECA'!$A$5:$BO$320,CI$319,FALSE)</f>
        <v>#REF!</v>
      </c>
      <c r="CJ332" s="161" t="e">
        <f>VLOOKUP($CZ332,'CMG. HID. SECA'!$A$5:$BO$320,CJ$319,FALSE)</f>
        <v>#REF!</v>
      </c>
      <c r="CK332" s="161" t="e">
        <f>VLOOKUP($CZ332,'CMG. HID. SECA'!$A$5:$BO$320,CK$319,FALSE)</f>
        <v>#REF!</v>
      </c>
      <c r="CL332" s="161" t="e">
        <f>VLOOKUP($CZ332,'CMG. HID. SECA'!$A$5:$BO$320,CL$319,FALSE)</f>
        <v>#REF!</v>
      </c>
      <c r="CM332" s="161" t="e">
        <f>VLOOKUP($CZ332,'CMG. HID. SECA'!$A$5:$BO$320,CM$319,FALSE)</f>
        <v>#REF!</v>
      </c>
      <c r="CN332" s="161" t="e">
        <f>VLOOKUP($CZ332,'CMG. HID. SECA'!$A$5:$BO$320,CN$319,FALSE)</f>
        <v>#REF!</v>
      </c>
      <c r="CO332" s="161" t="e">
        <f>VLOOKUP($CZ332,'CMG. HID. SECA'!$A$5:$BO$320,CO$319,FALSE)</f>
        <v>#REF!</v>
      </c>
      <c r="CP332" s="161" t="e">
        <f>VLOOKUP($CZ332,'CMG. HID. SECA'!$A$5:$BO$320,CP$319,FALSE)</f>
        <v>#REF!</v>
      </c>
      <c r="CQ332" s="161" t="e">
        <f>VLOOKUP($CZ332,'CMG. HID. SECA'!$A$5:$BO$320,CQ$319,FALSE)</f>
        <v>#REF!</v>
      </c>
      <c r="CR332" s="161" t="e">
        <f>VLOOKUP($CZ332,'CMG. HID. SECA'!$A$5:$BO$320,CR$319,FALSE)</f>
        <v>#REF!</v>
      </c>
      <c r="CS332" s="161" t="e">
        <f>VLOOKUP($CZ332,'CMG. HID. SECA'!$A$5:$BO$320,CS$319,FALSE)</f>
        <v>#REF!</v>
      </c>
      <c r="CT332" s="161" t="e">
        <f>VLOOKUP($CZ332,'CMG. HID. SECA'!$A$5:$BO$320,CT$319,FALSE)</f>
        <v>#REF!</v>
      </c>
      <c r="CU332" s="161" t="e">
        <f>VLOOKUP($CZ332,'CMG. HID. SECA'!$A$5:$BO$320,CU$319,FALSE)</f>
        <v>#REF!</v>
      </c>
      <c r="CV332" s="161" t="e">
        <f>VLOOKUP($CZ332,'CMG. HID. SECA'!$A$5:$BO$320,CV$319,FALSE)</f>
        <v>#REF!</v>
      </c>
      <c r="CW332" s="161" t="e">
        <f>VLOOKUP($CZ332,'CMG. HID. SECA'!$A$5:$BO$320,CW$319,FALSE)</f>
        <v>#REF!</v>
      </c>
      <c r="CX332" s="161" t="e">
        <f>VLOOKUP($CZ332,'CMG. HID. SECA'!$A$5:$BO$320,CX$319,FALSE)</f>
        <v>#REF!</v>
      </c>
      <c r="CY332" s="161" t="e">
        <f>VLOOKUP($CZ332,'CMG. HID. SECA'!$A$5:$BO$320,CY$319,FALSE)</f>
        <v>#REF!</v>
      </c>
      <c r="CZ332" s="161" t="s">
        <v>1664</v>
      </c>
    </row>
    <row r="333" spans="1:104" x14ac:dyDescent="0.25">
      <c r="A333" s="161" t="str">
        <f>CZ333&amp;" - "&amp;"MEDIA"</f>
        <v>PMontt220 - MEDIA</v>
      </c>
      <c r="B333" s="162">
        <f>VLOOKUP($CZ333,'CMG. HID. MEDIA'!$A$5:$CA$317,B$319,FALSE)</f>
        <v>62.313676241808565</v>
      </c>
      <c r="C333" s="162">
        <f>VLOOKUP($CZ333,'CMG. HID. MEDIA'!$A$5:$CA$317,C$319,FALSE)</f>
        <v>60.731540579461992</v>
      </c>
      <c r="D333" s="162">
        <f>VLOOKUP($CZ333,'CMG. HID. MEDIA'!$A$5:$CA$317,D$319,FALSE)</f>
        <v>153.75865671789828</v>
      </c>
      <c r="E333" s="162">
        <f>VLOOKUP($CZ333,'CMG. HID. MEDIA'!$A$5:$CA$317,E$319,FALSE)</f>
        <v>177.0294161401217</v>
      </c>
      <c r="F333" s="162">
        <f>VLOOKUP($CZ333,'CMG. HID. MEDIA'!$A$5:$CA$317,F$319,FALSE)</f>
        <v>165.19848662603124</v>
      </c>
      <c r="G333" s="162">
        <f>VLOOKUP($CZ333,'CMG. HID. MEDIA'!$A$5:$CA$317,G$319,FALSE)</f>
        <v>30.253659385778121</v>
      </c>
      <c r="H333" s="162">
        <f>VLOOKUP($CZ333,'CMG. HID. MEDIA'!$A$5:$CA$317,H$319,FALSE)</f>
        <v>29.989759921005167</v>
      </c>
      <c r="I333" s="162">
        <f>VLOOKUP($CZ333,'CMG. HID. MEDIA'!$A$5:$CA$317,I$319,FALSE)</f>
        <v>31.78700960669336</v>
      </c>
      <c r="J333" s="162">
        <f>VLOOKUP($CZ333,'CMG. HID. MEDIA'!$A$5:$CA$317,J$319,FALSE)</f>
        <v>31.737227135654539</v>
      </c>
      <c r="K333" s="162">
        <f>VLOOKUP($CZ333,'CMG. HID. MEDIA'!$A$5:$CA$317,K$319,FALSE)</f>
        <v>31.623251638497894</v>
      </c>
      <c r="L333" s="162">
        <f>VLOOKUP($CZ333,'CMG. HID. MEDIA'!$A$5:$CA$317,L$319,FALSE)</f>
        <v>8.221187376538774</v>
      </c>
      <c r="M333" s="162">
        <f>VLOOKUP($CZ333,'CMG. HID. MEDIA'!$A$5:$CA$317,M$319,FALSE)</f>
        <v>7.5315004244147348</v>
      </c>
      <c r="N333" s="162">
        <f>VLOOKUP($CZ333,'CMG. HID. MEDIA'!$A$5:$CA$317,N$319,FALSE)</f>
        <v>18.381533976691617</v>
      </c>
      <c r="O333" s="162">
        <f>VLOOKUP($CZ333,'CMG. HID. MEDIA'!$A$5:$CA$317,O$319,FALSE)</f>
        <v>19.081238470589412</v>
      </c>
      <c r="P333" s="162">
        <f>VLOOKUP($CZ333,'CMG. HID. MEDIA'!$A$5:$CA$317,P$319,FALSE)</f>
        <v>18.162246537420135</v>
      </c>
      <c r="Q333" s="162">
        <f>VLOOKUP($CZ333,'CMG. HID. MEDIA'!$A$5:$CA$317,Q$319,FALSE)</f>
        <v>4.3525913048394393</v>
      </c>
      <c r="R333" s="162">
        <f>VLOOKUP($CZ333,'CMG. HID. MEDIA'!$A$5:$CA$317,R$319,FALSE)</f>
        <v>4.2530752562801908</v>
      </c>
      <c r="S333" s="162">
        <f>VLOOKUP($CZ333,'CMG. HID. MEDIA'!$A$5:$CA$317,S$319,FALSE)</f>
        <v>4.3430378231958313</v>
      </c>
      <c r="T333" s="162">
        <f>VLOOKUP($CZ333,'CMG. HID. MEDIA'!$A$5:$CA$317,T$319,FALSE)</f>
        <v>4.4837986010912063</v>
      </c>
      <c r="U333" s="162">
        <f>VLOOKUP($CZ333,'CMG. HID. MEDIA'!$A$5:$CA$317,U$319,FALSE)</f>
        <v>4.4713106240965717</v>
      </c>
      <c r="V333" s="162">
        <f>VLOOKUP($CZ333,'CMG. HID. MEDIA'!$A$5:$CA$317,V$319,FALSE)</f>
        <v>29.724996148392599</v>
      </c>
      <c r="W333" s="162">
        <f>VLOOKUP($CZ333,'CMG. HID. MEDIA'!$A$5:$CA$317,W$319,FALSE)</f>
        <v>29.719428356976891</v>
      </c>
      <c r="X333" s="162">
        <f>VLOOKUP($CZ333,'CMG. HID. MEDIA'!$A$5:$CA$317,X$319,FALSE)</f>
        <v>33.324473539652118</v>
      </c>
      <c r="Y333" s="162">
        <f>VLOOKUP($CZ333,'CMG. HID. MEDIA'!$A$5:$CA$317,Y$319,FALSE)</f>
        <v>33.397745632369684</v>
      </c>
      <c r="Z333" s="162">
        <f>VLOOKUP($CZ333,'CMG. HID. MEDIA'!$A$5:$CA$317,Z$319,FALSE)</f>
        <v>31.245304944010762</v>
      </c>
      <c r="AA333" s="162">
        <f>VLOOKUP($CZ333,'CMG. HID. MEDIA'!$A$5:$CA$317,AA$319,FALSE)</f>
        <v>34.3876836279995</v>
      </c>
      <c r="AB333" s="162">
        <f>VLOOKUP($CZ333,'CMG. HID. MEDIA'!$A$5:$CA$317,AB$319,FALSE)</f>
        <v>34.226278348378166</v>
      </c>
      <c r="AC333" s="162">
        <f>VLOOKUP($CZ333,'CMG. HID. MEDIA'!$A$5:$CA$317,AC$319,FALSE)</f>
        <v>35.23960282348142</v>
      </c>
      <c r="AD333" s="162">
        <f>VLOOKUP($CZ333,'CMG. HID. MEDIA'!$A$5:$CA$317,AD$319,FALSE)</f>
        <v>35.445333019683744</v>
      </c>
      <c r="AE333" s="162">
        <f>VLOOKUP($CZ333,'CMG. HID. MEDIA'!$A$5:$CA$317,AE$319,FALSE)</f>
        <v>35.343851574717618</v>
      </c>
      <c r="AF333" s="162">
        <f>VLOOKUP($CZ333,'CMG. HID. MEDIA'!$A$5:$CA$317,AF$319,FALSE)</f>
        <v>5.1895061657517774</v>
      </c>
      <c r="AG333" s="162">
        <f>VLOOKUP($CZ333,'CMG. HID. MEDIA'!$A$5:$CA$317,AG$319,FALSE)</f>
        <v>5.2588989400129549</v>
      </c>
      <c r="AH333" s="162">
        <f>VLOOKUP($CZ333,'CMG. HID. MEDIA'!$A$5:$CA$317,AH$319,FALSE)</f>
        <v>5.4758294722205303</v>
      </c>
      <c r="AI333" s="162">
        <f>VLOOKUP($CZ333,'CMG. HID. MEDIA'!$A$5:$CA$317,AI$319,FALSE)</f>
        <v>23.654393827610914</v>
      </c>
      <c r="AJ333" s="162">
        <f>VLOOKUP($CZ333,'CMG. HID. MEDIA'!$A$5:$CA$317,AJ$319,FALSE)</f>
        <v>23.641337974228993</v>
      </c>
      <c r="AK333" s="162">
        <f>VLOOKUP($CZ333,'CMG. HID. MEDIA'!$A$5:$CA$317,AK$319,FALSE)</f>
        <v>17.184655228710955</v>
      </c>
      <c r="AL333" s="161">
        <f>VLOOKUP($CZ333,'CMG. HID. MEDIA'!$A$5:$CA$317,AL$319,FALSE)</f>
        <v>16.804790162517133</v>
      </c>
      <c r="AM333" s="161">
        <f>VLOOKUP($CZ333,'CMG. HID. MEDIA'!$A$5:$CA$317,AM$319,FALSE)</f>
        <v>16.58946038551985</v>
      </c>
      <c r="AN333" s="161">
        <f>VLOOKUP($CZ333,'CMG. HID. MEDIA'!$A$5:$CA$317,AN$319,FALSE)</f>
        <v>7.0868276036525195</v>
      </c>
      <c r="AO333" s="161">
        <f>VLOOKUP($CZ333,'CMG. HID. MEDIA'!$A$5:$CA$317,AO$319,FALSE)</f>
        <v>28.521640362792915</v>
      </c>
      <c r="AP333" s="161">
        <f>VLOOKUP($CZ333,'CMG. HID. MEDIA'!$A$5:$CA$317,AP$319,FALSE)</f>
        <v>25.775514777192239</v>
      </c>
      <c r="AQ333" s="161">
        <f>VLOOKUP($CZ333,'CMG. HID. MEDIA'!$A$5:$CA$317,AQ$319,FALSE)</f>
        <v>25.563372141912833</v>
      </c>
      <c r="AR333" s="161">
        <f>VLOOKUP($CZ333,'CMG. HID. MEDIA'!$A$5:$CA$317,AR$319,FALSE)</f>
        <v>25.854433124507949</v>
      </c>
      <c r="AS333" s="161">
        <f>VLOOKUP($CZ333,'CMG. HID. MEDIA'!$A$5:$CA$317,AS$319,FALSE)</f>
        <v>28.10453585853195</v>
      </c>
      <c r="AT333" s="161">
        <f>VLOOKUP($CZ333,'CMG. HID. MEDIA'!$A$5:$CA$317,AT$319,FALSE)</f>
        <v>27.088757619314276</v>
      </c>
      <c r="AU333" s="161">
        <f>VLOOKUP($CZ333,'CMG. HID. MEDIA'!$A$5:$CA$317,AU$319,FALSE)</f>
        <v>28.516609105466951</v>
      </c>
      <c r="AV333" s="161">
        <f>VLOOKUP($CZ333,'CMG. HID. MEDIA'!$A$5:$CA$317,AV$319,FALSE)</f>
        <v>28.281353650041378</v>
      </c>
      <c r="AW333" s="161">
        <f>VLOOKUP($CZ333,'CMG. HID. MEDIA'!$A$5:$CA$317,AW$319,FALSE)</f>
        <v>28.462781215943345</v>
      </c>
      <c r="AX333" s="161">
        <f>VLOOKUP($CZ333,'CMG. HID. MEDIA'!$A$5:$CA$317,AX$319,FALSE)</f>
        <v>28.401527990845707</v>
      </c>
      <c r="AY333" s="161">
        <f>VLOOKUP($CZ333,'CMG. HID. MEDIA'!$A$5:$CA$317,AY$319,FALSE)</f>
        <v>28.656110320979394</v>
      </c>
      <c r="AZ333" s="161">
        <f>VLOOKUP($CZ333,'CMG. HID. MEDIA'!$A$5:$CA$317,AZ$319,FALSE)</f>
        <v>26.663294337836298</v>
      </c>
      <c r="BA333" s="161">
        <f>VLOOKUP($CZ333,'CMG. HID. MEDIA'!$A$5:$CA$317,BA$319,FALSE)</f>
        <v>25.986659500573648</v>
      </c>
      <c r="BB333" s="161">
        <f>VLOOKUP($CZ333,'CMG. HID. MEDIA'!$A$5:$CA$317,BB$319,FALSE)</f>
        <v>26.823043243602164</v>
      </c>
      <c r="BC333" s="161">
        <f>VLOOKUP($CZ333,'CMG. HID. MEDIA'!$A$5:$CA$317,BC$319,FALSE)</f>
        <v>24.564347668202572</v>
      </c>
      <c r="BD333" s="161">
        <f>VLOOKUP($CZ333,'CMG. HID. MEDIA'!$A$5:$CA$317,BD$319,FALSE)</f>
        <v>27.113915766136987</v>
      </c>
      <c r="BE333" s="161">
        <f>VLOOKUP($CZ333,'CMG. HID. MEDIA'!$A$5:$CA$317,BE$319,FALSE)</f>
        <v>28.576525969802582</v>
      </c>
      <c r="BF333" s="161">
        <f>VLOOKUP($CZ333,'CMG. HID. MEDIA'!$A$5:$CA$317,BF$319,FALSE)</f>
        <v>28.426760014897194</v>
      </c>
      <c r="BG333" s="161">
        <f>VLOOKUP($CZ333,'CMG. HID. MEDIA'!$A$5:$CA$317,BG$319,FALSE)</f>
        <v>30.035507522810306</v>
      </c>
      <c r="BH333" s="161">
        <f>VLOOKUP($CZ333,'CMG. HID. MEDIA'!$A$5:$CA$317,BH$319,FALSE)</f>
        <v>30.654334943353529</v>
      </c>
      <c r="BI333" s="161">
        <f>VLOOKUP($CZ333,'CMG. HID. MEDIA'!$A$5:$CA$317,BI$319,FALSE)</f>
        <v>29.707453569038801</v>
      </c>
      <c r="BJ333" s="161">
        <f>VLOOKUP($CZ333,'CMG. HID. MEDIA'!$A$5:$CA$317,BJ$319,FALSE)</f>
        <v>0</v>
      </c>
      <c r="BK333" s="161">
        <f>VLOOKUP($CZ333,'CMG. HID. MEDIA'!$A$5:$CA$317,BK$319,FALSE)</f>
        <v>0</v>
      </c>
      <c r="BL333" s="161">
        <f>VLOOKUP($CZ333,'CMG. HID. MEDIA'!$A$5:$CA$317,BL$319,FALSE)</f>
        <v>0</v>
      </c>
      <c r="BM333" s="161">
        <f>VLOOKUP($CZ333,'CMG. HID. MEDIA'!$A$5:$CA$317,BM$319,FALSE)</f>
        <v>0</v>
      </c>
      <c r="BN333" s="161">
        <f>VLOOKUP($CZ333,'CMG. HID. MEDIA'!$A$5:$CA$317,BN$319,FALSE)</f>
        <v>0</v>
      </c>
      <c r="BO333" s="161">
        <f>VLOOKUP($CZ333,'CMG. HID. MEDIA'!$A$5:$CA$317,BO$319,FALSE)</f>
        <v>0</v>
      </c>
      <c r="BP333" s="161">
        <f>VLOOKUP($CZ333,'CMG. HID. MEDIA'!$A$5:$CA$317,BP$319,FALSE)</f>
        <v>0</v>
      </c>
      <c r="BQ333" s="161">
        <f>VLOOKUP($CZ333,'CMG. HID. MEDIA'!$A$5:$CA$317,BQ$319,FALSE)</f>
        <v>0</v>
      </c>
      <c r="BR333" s="161">
        <f>VLOOKUP($CZ333,'CMG. HID. MEDIA'!$A$5:$CA$317,BR$319,FALSE)</f>
        <v>0</v>
      </c>
      <c r="BS333" s="161">
        <f>VLOOKUP($CZ333,'CMG. HID. MEDIA'!$A$5:$CA$317,BS$319,FALSE)</f>
        <v>0</v>
      </c>
      <c r="BT333" s="161">
        <f>VLOOKUP($CZ333,'CMG. HID. MEDIA'!$A$5:$CA$317,BT$319,FALSE)</f>
        <v>0</v>
      </c>
      <c r="BU333" s="161">
        <f>VLOOKUP($CZ333,'CMG. HID. MEDIA'!$A$5:$CA$317,BU$319,FALSE)</f>
        <v>0</v>
      </c>
      <c r="BV333" s="161">
        <f>VLOOKUP($CZ333,'CMG. HID. MEDIA'!$A$5:$CA$317,BV$319,FALSE)</f>
        <v>0</v>
      </c>
      <c r="BW333" s="161">
        <f>VLOOKUP($CZ333,'CMG. HID. MEDIA'!$A$5:$CA$317,BW$319,FALSE)</f>
        <v>0</v>
      </c>
      <c r="BX333" s="161">
        <f>VLOOKUP($CZ333,'CMG. HID. MEDIA'!$A$5:$CA$317,BX$319,FALSE)</f>
        <v>0</v>
      </c>
      <c r="BY333" s="161">
        <f>VLOOKUP($CZ333,'CMG. HID. MEDIA'!$A$5:$CA$317,BY$319,FALSE)</f>
        <v>0</v>
      </c>
      <c r="BZ333" s="161">
        <f>VLOOKUP($CZ333,'CMG. HID. MEDIA'!$A$5:$CA$317,BZ$319,FALSE)</f>
        <v>0</v>
      </c>
      <c r="CA333" s="161">
        <f>VLOOKUP($CZ333,'CMG. HID. MEDIA'!$A$5:$CA$317,CA$319,FALSE)</f>
        <v>0</v>
      </c>
      <c r="CB333" s="161" t="e">
        <f>VLOOKUP($CZ333,'CMG. HID. MEDIA'!$A$5:$CA$317,CB$319,FALSE)</f>
        <v>#REF!</v>
      </c>
      <c r="CC333" s="161" t="e">
        <f>VLOOKUP($CZ333,'CMG. HID. MEDIA'!$A$5:$CA$317,CC$319,FALSE)</f>
        <v>#REF!</v>
      </c>
      <c r="CD333" s="161" t="e">
        <f>VLOOKUP($CZ333,'CMG. HID. MEDIA'!$A$5:$CA$317,CD$319,FALSE)</f>
        <v>#REF!</v>
      </c>
      <c r="CE333" s="161" t="e">
        <f>VLOOKUP($CZ333,'CMG. HID. MEDIA'!$A$5:$CA$317,CE$319,FALSE)</f>
        <v>#REF!</v>
      </c>
      <c r="CF333" s="161" t="e">
        <f>VLOOKUP($CZ333,'CMG. HID. MEDIA'!$A$5:$CA$317,CF$319,FALSE)</f>
        <v>#REF!</v>
      </c>
      <c r="CG333" s="161" t="e">
        <f>VLOOKUP($CZ333,'CMG. HID. MEDIA'!$A$5:$CA$317,CG$319,FALSE)</f>
        <v>#REF!</v>
      </c>
      <c r="CH333" s="161" t="e">
        <f>VLOOKUP($CZ333,'CMG. HID. MEDIA'!$A$5:$CA$317,CH$319,FALSE)</f>
        <v>#REF!</v>
      </c>
      <c r="CI333" s="161" t="e">
        <f>VLOOKUP($CZ333,'CMG. HID. MEDIA'!$A$5:$CA$317,CI$319,FALSE)</f>
        <v>#REF!</v>
      </c>
      <c r="CJ333" s="161" t="e">
        <f>VLOOKUP($CZ333,'CMG. HID. MEDIA'!$A$5:$CA$317,CJ$319,FALSE)</f>
        <v>#REF!</v>
      </c>
      <c r="CK333" s="161" t="e">
        <f>VLOOKUP($CZ333,'CMG. HID. MEDIA'!$A$5:$CA$317,CK$319,FALSE)</f>
        <v>#REF!</v>
      </c>
      <c r="CL333" s="161" t="e">
        <f>VLOOKUP($CZ333,'CMG. HID. MEDIA'!$A$5:$CA$317,CL$319,FALSE)</f>
        <v>#REF!</v>
      </c>
      <c r="CM333" s="161" t="e">
        <f>VLOOKUP($CZ333,'CMG. HID. MEDIA'!$A$5:$CA$317,CM$319,FALSE)</f>
        <v>#REF!</v>
      </c>
      <c r="CN333" s="161" t="e">
        <f>VLOOKUP($CZ333,'CMG. HID. MEDIA'!$A$5:$CA$317,CN$319,FALSE)</f>
        <v>#REF!</v>
      </c>
      <c r="CO333" s="161" t="e">
        <f>VLOOKUP($CZ333,'CMG. HID. MEDIA'!$A$5:$CA$317,CO$319,FALSE)</f>
        <v>#REF!</v>
      </c>
      <c r="CP333" s="161" t="e">
        <f>VLOOKUP($CZ333,'CMG. HID. MEDIA'!$A$5:$CA$317,CP$319,FALSE)</f>
        <v>#REF!</v>
      </c>
      <c r="CQ333" s="161" t="e">
        <f>VLOOKUP($CZ333,'CMG. HID. MEDIA'!$A$5:$CA$317,CQ$319,FALSE)</f>
        <v>#REF!</v>
      </c>
      <c r="CR333" s="161" t="e">
        <f>VLOOKUP($CZ333,'CMG. HID. MEDIA'!$A$5:$CA$317,CR$319,FALSE)</f>
        <v>#REF!</v>
      </c>
      <c r="CS333" s="161" t="e">
        <f>VLOOKUP($CZ333,'CMG. HID. MEDIA'!$A$5:$CA$317,CS$319,FALSE)</f>
        <v>#REF!</v>
      </c>
      <c r="CT333" s="161" t="e">
        <f>VLOOKUP($CZ333,'CMG. HID. MEDIA'!$A$5:$CA$317,CT$319,FALSE)</f>
        <v>#REF!</v>
      </c>
      <c r="CU333" s="161" t="e">
        <f>VLOOKUP($CZ333,'CMG. HID. MEDIA'!$A$5:$CA$317,CU$319,FALSE)</f>
        <v>#REF!</v>
      </c>
      <c r="CV333" s="161" t="e">
        <f>VLOOKUP($CZ333,'CMG. HID. MEDIA'!$A$5:$CA$317,CV$319,FALSE)</f>
        <v>#REF!</v>
      </c>
      <c r="CW333" s="161" t="e">
        <f>VLOOKUP($CZ333,'CMG. HID. MEDIA'!$A$5:$CA$317,CW$319,FALSE)</f>
        <v>#REF!</v>
      </c>
      <c r="CX333" s="161" t="e">
        <f>VLOOKUP($CZ333,'CMG. HID. MEDIA'!$A$5:$CA$317,CX$319,FALSE)</f>
        <v>#REF!</v>
      </c>
      <c r="CY333" s="161" t="e">
        <f>VLOOKUP($CZ333,'CMG. HID. MEDIA'!$A$5:$CA$317,CY$319,FALSE)</f>
        <v>#REF!</v>
      </c>
      <c r="CZ333" s="161" t="s">
        <v>1664</v>
      </c>
    </row>
    <row r="334" spans="1:104" x14ac:dyDescent="0.25">
      <c r="A334" s="161" t="str">
        <f>CZ334&amp;" - "&amp;"HUMEDA"</f>
        <v>PMontt220 - HUMEDA</v>
      </c>
      <c r="B334" s="162">
        <f>VLOOKUP($CZ334,'CMG. HID. HUMEDA'!$A$5:$BZ$320,B$319,FALSE)</f>
        <v>62.313676241808565</v>
      </c>
      <c r="C334" s="162">
        <f>VLOOKUP($CZ334,'CMG. HID. HUMEDA'!$A$5:$BZ$320,C$319,FALSE)</f>
        <v>60.731540579461992</v>
      </c>
      <c r="D334" s="162">
        <f>VLOOKUP($CZ334,'CMG. HID. HUMEDA'!$A$5:$BZ$320,D$319,FALSE)</f>
        <v>153.75865671789828</v>
      </c>
      <c r="E334" s="162">
        <f>VLOOKUP($CZ334,'CMG. HID. HUMEDA'!$A$5:$BZ$320,E$319,FALSE)</f>
        <v>177.0294161401217</v>
      </c>
      <c r="F334" s="162">
        <f>VLOOKUP($CZ334,'CMG. HID. HUMEDA'!$A$5:$BZ$320,F$319,FALSE)</f>
        <v>165.19848662603124</v>
      </c>
      <c r="G334" s="162">
        <f>VLOOKUP($CZ334,'CMG. HID. HUMEDA'!$A$5:$BZ$320,G$319,FALSE)</f>
        <v>24.589557960558675</v>
      </c>
      <c r="H334" s="162">
        <f>VLOOKUP($CZ334,'CMG. HID. HUMEDA'!$A$5:$BZ$320,H$319,FALSE)</f>
        <v>24.504326211357842</v>
      </c>
      <c r="I334" s="162">
        <f>VLOOKUP($CZ334,'CMG. HID. HUMEDA'!$A$5:$BZ$320,I$319,FALSE)</f>
        <v>29.942741627590529</v>
      </c>
      <c r="J334" s="162">
        <f>VLOOKUP($CZ334,'CMG. HID. HUMEDA'!$A$5:$BZ$320,J$319,FALSE)</f>
        <v>30.273898699739643</v>
      </c>
      <c r="K334" s="162">
        <f>VLOOKUP($CZ334,'CMG. HID. HUMEDA'!$A$5:$BZ$320,K$319,FALSE)</f>
        <v>30.963107865281135</v>
      </c>
      <c r="L334" s="162">
        <f>VLOOKUP($CZ334,'CMG. HID. HUMEDA'!$A$5:$BZ$320,L$319,FALSE)</f>
        <v>7.2794579190790856</v>
      </c>
      <c r="M334" s="162">
        <f>VLOOKUP($CZ334,'CMG. HID. HUMEDA'!$A$5:$BZ$320,M$319,FALSE)</f>
        <v>7.1087117040646008</v>
      </c>
      <c r="N334" s="162">
        <f>VLOOKUP($CZ334,'CMG. HID. HUMEDA'!$A$5:$BZ$320,N$319,FALSE)</f>
        <v>11.260795137942642</v>
      </c>
      <c r="O334" s="162">
        <f>VLOOKUP($CZ334,'CMG. HID. HUMEDA'!$A$5:$BZ$320,O$319,FALSE)</f>
        <v>11.386090171208632</v>
      </c>
      <c r="P334" s="162">
        <f>VLOOKUP($CZ334,'CMG. HID. HUMEDA'!$A$5:$BZ$320,P$319,FALSE)</f>
        <v>10.327451662587377</v>
      </c>
      <c r="Q334" s="162">
        <f>VLOOKUP($CZ334,'CMG. HID. HUMEDA'!$A$5:$BZ$320,Q$319,FALSE)</f>
        <v>0.82596999378109448</v>
      </c>
      <c r="R334" s="162">
        <f>VLOOKUP($CZ334,'CMG. HID. HUMEDA'!$A$5:$BZ$320,R$319,FALSE)</f>
        <v>0.41702911827501088</v>
      </c>
      <c r="S334" s="162">
        <f>VLOOKUP($CZ334,'CMG. HID. HUMEDA'!$A$5:$BZ$320,S$319,FALSE)</f>
        <v>0.8333538334129339</v>
      </c>
      <c r="T334" s="162">
        <f>VLOOKUP($CZ334,'CMG. HID. HUMEDA'!$A$5:$BZ$320,T$319,FALSE)</f>
        <v>0.83408604286269572</v>
      </c>
      <c r="U334" s="162">
        <f>VLOOKUP($CZ334,'CMG. HID. HUMEDA'!$A$5:$BZ$320,U$319,FALSE)</f>
        <v>0.82907435135978547</v>
      </c>
      <c r="V334" s="162">
        <f>VLOOKUP($CZ334,'CMG. HID. HUMEDA'!$A$5:$BZ$320,V$319,FALSE)</f>
        <v>30.024869378020849</v>
      </c>
      <c r="W334" s="162">
        <f>VLOOKUP($CZ334,'CMG. HID. HUMEDA'!$A$5:$BZ$320,W$319,FALSE)</f>
        <v>29.807091460074876</v>
      </c>
      <c r="X334" s="162">
        <f>VLOOKUP($CZ334,'CMG. HID. HUMEDA'!$A$5:$BZ$320,X$319,FALSE)</f>
        <v>32.090300832186571</v>
      </c>
      <c r="Y334" s="162">
        <f>VLOOKUP($CZ334,'CMG. HID. HUMEDA'!$A$5:$BZ$320,Y$319,FALSE)</f>
        <v>32.134595886197275</v>
      </c>
      <c r="Z334" s="162">
        <f>VLOOKUP($CZ334,'CMG. HID. HUMEDA'!$A$5:$BZ$320,Z$319,FALSE)</f>
        <v>30.577124950053111</v>
      </c>
      <c r="AA334" s="162">
        <f>VLOOKUP($CZ334,'CMG. HID. HUMEDA'!$A$5:$BZ$320,AA$319,FALSE)</f>
        <v>28.999012919120563</v>
      </c>
      <c r="AB334" s="162">
        <f>VLOOKUP($CZ334,'CMG. HID. HUMEDA'!$A$5:$BZ$320,AB$319,FALSE)</f>
        <v>28.892786772809249</v>
      </c>
      <c r="AC334" s="162">
        <f>VLOOKUP($CZ334,'CMG. HID. HUMEDA'!$A$5:$BZ$320,AC$319,FALSE)</f>
        <v>31.085712499271551</v>
      </c>
      <c r="AD334" s="162">
        <f>VLOOKUP($CZ334,'CMG. HID. HUMEDA'!$A$5:$BZ$320,AD$319,FALSE)</f>
        <v>31.028797533277299</v>
      </c>
      <c r="AE334" s="162">
        <f>VLOOKUP($CZ334,'CMG. HID. HUMEDA'!$A$5:$BZ$320,AE$319,FALSE)</f>
        <v>32.135877099411452</v>
      </c>
      <c r="AF334" s="162">
        <f>VLOOKUP($CZ334,'CMG. HID. HUMEDA'!$A$5:$BZ$320,AF$319,FALSE)</f>
        <v>2.5873193222015647E-3</v>
      </c>
      <c r="AG334" s="162">
        <f>VLOOKUP($CZ334,'CMG. HID. HUMEDA'!$A$5:$BZ$320,AG$319,FALSE)</f>
        <v>2.5832669024961389E-3</v>
      </c>
      <c r="AH334" s="162">
        <f>VLOOKUP($CZ334,'CMG. HID. HUMEDA'!$A$5:$BZ$320,AH$319,FALSE)</f>
        <v>2.5806560303213077E-3</v>
      </c>
      <c r="AI334" s="162">
        <f>VLOOKUP($CZ334,'CMG. HID. HUMEDA'!$A$5:$BZ$320,AI$319,FALSE)</f>
        <v>0</v>
      </c>
      <c r="AJ334" s="162">
        <f>VLOOKUP($CZ334,'CMG. HID. HUMEDA'!$A$5:$BZ$320,AJ$319,FALSE)</f>
        <v>5.784356059014315</v>
      </c>
      <c r="AK334" s="162">
        <f>VLOOKUP($CZ334,'CMG. HID. HUMEDA'!$A$5:$BZ$320,AK$319,FALSE)</f>
        <v>1.0000000000000002E-2</v>
      </c>
      <c r="AL334" s="161">
        <f>VLOOKUP($CZ334,'CMG. HID. HUMEDA'!$A$5:$BZ$320,AL$319,FALSE)</f>
        <v>2.6766427229053809E-3</v>
      </c>
      <c r="AM334" s="161">
        <f>VLOOKUP($CZ334,'CMG. HID. HUMEDA'!$A$5:$BZ$320,AM$319,FALSE)</f>
        <v>0.01</v>
      </c>
      <c r="AN334" s="161">
        <f>VLOOKUP($CZ334,'CMG. HID. HUMEDA'!$A$5:$BZ$320,AN$319,FALSE)</f>
        <v>0</v>
      </c>
      <c r="AO334" s="161">
        <f>VLOOKUP($CZ334,'CMG. HID. HUMEDA'!$A$5:$BZ$320,AO$319,FALSE)</f>
        <v>3.4938577774582549</v>
      </c>
      <c r="AP334" s="161">
        <f>VLOOKUP($CZ334,'CMG. HID. HUMEDA'!$A$5:$BZ$320,AP$319,FALSE)</f>
        <v>5.1906649635341711E-3</v>
      </c>
      <c r="AQ334" s="161">
        <f>VLOOKUP($CZ334,'CMG. HID. HUMEDA'!$A$5:$BZ$320,AQ$319,FALSE)</f>
        <v>5.1925908266689793E-3</v>
      </c>
      <c r="AR334" s="161">
        <f>VLOOKUP($CZ334,'CMG. HID. HUMEDA'!$A$5:$BZ$320,AR$319,FALSE)</f>
        <v>7.4272108663067564E-3</v>
      </c>
      <c r="AS334" s="161">
        <f>VLOOKUP($CZ334,'CMG. HID. HUMEDA'!$A$5:$BZ$320,AS$319,FALSE)</f>
        <v>2.2133997580748022E-3</v>
      </c>
      <c r="AT334" s="161">
        <f>VLOOKUP($CZ334,'CMG. HID. HUMEDA'!$A$5:$BZ$320,AT$319,FALSE)</f>
        <v>6.8145207009947466</v>
      </c>
      <c r="AU334" s="161">
        <f>VLOOKUP($CZ334,'CMG. HID. HUMEDA'!$A$5:$BZ$320,AU$319,FALSE)</f>
        <v>2.4667990237425923</v>
      </c>
      <c r="AV334" s="161">
        <f>VLOOKUP($CZ334,'CMG. HID. HUMEDA'!$A$5:$BZ$320,AV$319,FALSE)</f>
        <v>2.4052081187446777</v>
      </c>
      <c r="AW334" s="161">
        <f>VLOOKUP($CZ334,'CMG. HID. HUMEDA'!$A$5:$BZ$320,AW$319,FALSE)</f>
        <v>2.5422158549795939</v>
      </c>
      <c r="AX334" s="161">
        <f>VLOOKUP($CZ334,'CMG. HID. HUMEDA'!$A$5:$BZ$320,AX$319,FALSE)</f>
        <v>7.4119114361359427E-3</v>
      </c>
      <c r="AY334" s="161">
        <f>VLOOKUP($CZ334,'CMG. HID. HUMEDA'!$A$5:$BZ$320,AY$319,FALSE)</f>
        <v>22.945723565446148</v>
      </c>
      <c r="AZ334" s="161">
        <f>VLOOKUP($CZ334,'CMG. HID. HUMEDA'!$A$5:$BZ$320,AZ$319,FALSE)</f>
        <v>0.36783892770418936</v>
      </c>
      <c r="BA334" s="161">
        <f>VLOOKUP($CZ334,'CMG. HID. HUMEDA'!$A$5:$BZ$320,BA$319,FALSE)</f>
        <v>0.36763490909543772</v>
      </c>
      <c r="BB334" s="161">
        <f>VLOOKUP($CZ334,'CMG. HID. HUMEDA'!$A$5:$BZ$320,BB$319,FALSE)</f>
        <v>0.37279521305122854</v>
      </c>
      <c r="BC334" s="161">
        <f>VLOOKUP($CZ334,'CMG. HID. HUMEDA'!$A$5:$BZ$320,BC$319,FALSE)</f>
        <v>4.8557876530192638</v>
      </c>
      <c r="BD334" s="161">
        <f>VLOOKUP($CZ334,'CMG. HID. HUMEDA'!$A$5:$BZ$320,BD$319,FALSE)</f>
        <v>14.124717750204097</v>
      </c>
      <c r="BE334" s="161">
        <f>VLOOKUP($CZ334,'CMG. HID. HUMEDA'!$A$5:$BZ$320,BE$319,FALSE)</f>
        <v>14.567733115370531</v>
      </c>
      <c r="BF334" s="161">
        <f>VLOOKUP($CZ334,'CMG. HID. HUMEDA'!$A$5:$BZ$320,BF$319,FALSE)</f>
        <v>6.1661795197494094</v>
      </c>
      <c r="BG334" s="161">
        <f>VLOOKUP($CZ334,'CMG. HID. HUMEDA'!$A$5:$BZ$320,BG$319,FALSE)</f>
        <v>20.565462678589288</v>
      </c>
      <c r="BH334" s="161">
        <f>VLOOKUP($CZ334,'CMG. HID. HUMEDA'!$A$5:$BZ$320,BH$319,FALSE)</f>
        <v>27.808559267019916</v>
      </c>
      <c r="BI334" s="161">
        <f>VLOOKUP($CZ334,'CMG. HID. HUMEDA'!$A$5:$BZ$320,BI$319,FALSE)</f>
        <v>20.31165852752315</v>
      </c>
      <c r="BJ334" s="161">
        <f>VLOOKUP($CZ334,'CMG. HID. HUMEDA'!$A$5:$BZ$320,BJ$319,FALSE)</f>
        <v>0</v>
      </c>
      <c r="BK334" s="161">
        <f>VLOOKUP($CZ334,'CMG. HID. HUMEDA'!$A$5:$BZ$320,BK$319,FALSE)</f>
        <v>0</v>
      </c>
      <c r="BL334" s="161">
        <f>VLOOKUP($CZ334,'CMG. HID. HUMEDA'!$A$5:$BZ$320,BL$319,FALSE)</f>
        <v>0</v>
      </c>
      <c r="BM334" s="161">
        <f>VLOOKUP($CZ334,'CMG. HID. HUMEDA'!$A$5:$BZ$320,BM$319,FALSE)</f>
        <v>0</v>
      </c>
      <c r="BN334" s="161">
        <f>VLOOKUP($CZ334,'CMG. HID. HUMEDA'!$A$5:$BZ$320,BN$319,FALSE)</f>
        <v>0</v>
      </c>
      <c r="BO334" s="161">
        <f>VLOOKUP($CZ334,'CMG. HID. HUMEDA'!$A$5:$BZ$320,BO$319,FALSE)</f>
        <v>0</v>
      </c>
      <c r="BP334" s="161">
        <f>VLOOKUP($CZ334,'CMG. HID. HUMEDA'!$A$5:$BZ$320,BP$319,FALSE)</f>
        <v>0</v>
      </c>
      <c r="BQ334" s="161">
        <f>VLOOKUP($CZ334,'CMG. HID. HUMEDA'!$A$5:$BZ$320,BQ$319,FALSE)</f>
        <v>0</v>
      </c>
      <c r="BR334" s="161">
        <f>VLOOKUP($CZ334,'CMG. HID. HUMEDA'!$A$5:$BZ$320,BR$319,FALSE)</f>
        <v>0</v>
      </c>
      <c r="BS334" s="161">
        <f>VLOOKUP($CZ334,'CMG. HID. HUMEDA'!$A$5:$BZ$320,BS$319,FALSE)</f>
        <v>0</v>
      </c>
      <c r="BT334" s="161">
        <f>VLOOKUP($CZ334,'CMG. HID. HUMEDA'!$A$5:$BZ$320,BT$319,FALSE)</f>
        <v>0</v>
      </c>
      <c r="BU334" s="161">
        <f>VLOOKUP($CZ334,'CMG. HID. HUMEDA'!$A$5:$BZ$320,BU$319,FALSE)</f>
        <v>0</v>
      </c>
      <c r="BV334" s="161">
        <f>VLOOKUP($CZ334,'CMG. HID. HUMEDA'!$A$5:$BZ$320,BV$319,FALSE)</f>
        <v>0</v>
      </c>
      <c r="BW334" s="161">
        <f>VLOOKUP($CZ334,'CMG. HID. HUMEDA'!$A$5:$BZ$320,BW$319,FALSE)</f>
        <v>0</v>
      </c>
      <c r="BX334" s="161">
        <f>VLOOKUP($CZ334,'CMG. HID. HUMEDA'!$A$5:$BZ$320,BX$319,FALSE)</f>
        <v>0</v>
      </c>
      <c r="BY334" s="161">
        <f>VLOOKUP($CZ334,'CMG. HID. HUMEDA'!$A$5:$BZ$320,BY$319,FALSE)</f>
        <v>0</v>
      </c>
      <c r="BZ334" s="161">
        <f>VLOOKUP($CZ334,'CMG. HID. HUMEDA'!$A$5:$BZ$320,BZ$319,FALSE)</f>
        <v>0</v>
      </c>
      <c r="CA334" s="161" t="e">
        <f>VLOOKUP($CZ334,'CMG. HID. HUMEDA'!$A$5:$BZ$320,CA$319,FALSE)</f>
        <v>#REF!</v>
      </c>
      <c r="CB334" s="161" t="e">
        <f>VLOOKUP($CZ334,'CMG. HID. HUMEDA'!$A$5:$BZ$320,CB$319,FALSE)</f>
        <v>#REF!</v>
      </c>
      <c r="CC334" s="161" t="e">
        <f>VLOOKUP($CZ334,'CMG. HID. HUMEDA'!$A$5:$BZ$320,CC$319,FALSE)</f>
        <v>#REF!</v>
      </c>
      <c r="CD334" s="161" t="e">
        <f>VLOOKUP($CZ334,'CMG. HID. HUMEDA'!$A$5:$BZ$320,CD$319,FALSE)</f>
        <v>#REF!</v>
      </c>
      <c r="CE334" s="161" t="e">
        <f>VLOOKUP($CZ334,'CMG. HID. HUMEDA'!$A$5:$BZ$320,CE$319,FALSE)</f>
        <v>#REF!</v>
      </c>
      <c r="CF334" s="161" t="e">
        <f>VLOOKUP($CZ334,'CMG. HID. HUMEDA'!$A$5:$BZ$320,CF$319,FALSE)</f>
        <v>#REF!</v>
      </c>
      <c r="CG334" s="161" t="e">
        <f>VLOOKUP($CZ334,'CMG. HID. HUMEDA'!$A$5:$BZ$320,CG$319,FALSE)</f>
        <v>#REF!</v>
      </c>
      <c r="CH334" s="161" t="e">
        <f>VLOOKUP($CZ334,'CMG. HID. HUMEDA'!$A$5:$BZ$320,CH$319,FALSE)</f>
        <v>#REF!</v>
      </c>
      <c r="CI334" s="161" t="e">
        <f>VLOOKUP($CZ334,'CMG. HID. HUMEDA'!$A$5:$BZ$320,CI$319,FALSE)</f>
        <v>#REF!</v>
      </c>
      <c r="CJ334" s="161" t="e">
        <f>VLOOKUP($CZ334,'CMG. HID. HUMEDA'!$A$5:$BZ$320,CJ$319,FALSE)</f>
        <v>#REF!</v>
      </c>
      <c r="CK334" s="161" t="e">
        <f>VLOOKUP($CZ334,'CMG. HID. HUMEDA'!$A$5:$BZ$320,CK$319,FALSE)</f>
        <v>#REF!</v>
      </c>
      <c r="CL334" s="161" t="e">
        <f>VLOOKUP($CZ334,'CMG. HID. HUMEDA'!$A$5:$BZ$320,CL$319,FALSE)</f>
        <v>#REF!</v>
      </c>
      <c r="CM334" s="161" t="e">
        <f>VLOOKUP($CZ334,'CMG. HID. HUMEDA'!$A$5:$BZ$320,CM$319,FALSE)</f>
        <v>#REF!</v>
      </c>
      <c r="CN334" s="161" t="e">
        <f>VLOOKUP($CZ334,'CMG. HID. HUMEDA'!$A$5:$BZ$320,CN$319,FALSE)</f>
        <v>#REF!</v>
      </c>
      <c r="CO334" s="161" t="e">
        <f>VLOOKUP($CZ334,'CMG. HID. HUMEDA'!$A$5:$BZ$320,CO$319,FALSE)</f>
        <v>#REF!</v>
      </c>
      <c r="CP334" s="161" t="e">
        <f>VLOOKUP($CZ334,'CMG. HID. HUMEDA'!$A$5:$BZ$320,CP$319,FALSE)</f>
        <v>#REF!</v>
      </c>
      <c r="CQ334" s="161" t="e">
        <f>VLOOKUP($CZ334,'CMG. HID. HUMEDA'!$A$5:$BZ$320,CQ$319,FALSE)</f>
        <v>#REF!</v>
      </c>
      <c r="CR334" s="161" t="e">
        <f>VLOOKUP($CZ334,'CMG. HID. HUMEDA'!$A$5:$BZ$320,CR$319,FALSE)</f>
        <v>#REF!</v>
      </c>
      <c r="CS334" s="161" t="e">
        <f>VLOOKUP($CZ334,'CMG. HID. HUMEDA'!$A$5:$BZ$320,CS$319,FALSE)</f>
        <v>#REF!</v>
      </c>
      <c r="CT334" s="161" t="e">
        <f>VLOOKUP($CZ334,'CMG. HID. HUMEDA'!$A$5:$BZ$320,CT$319,FALSE)</f>
        <v>#REF!</v>
      </c>
      <c r="CU334" s="161" t="e">
        <f>VLOOKUP($CZ334,'CMG. HID. HUMEDA'!$A$5:$BZ$320,CU$319,FALSE)</f>
        <v>#REF!</v>
      </c>
      <c r="CV334" s="161" t="e">
        <f>VLOOKUP($CZ334,'CMG. HID. HUMEDA'!$A$5:$BZ$320,CV$319,FALSE)</f>
        <v>#REF!</v>
      </c>
      <c r="CW334" s="161" t="e">
        <f>VLOOKUP($CZ334,'CMG. HID. HUMEDA'!$A$5:$BZ$320,CW$319,FALSE)</f>
        <v>#REF!</v>
      </c>
      <c r="CX334" s="161" t="e">
        <f>VLOOKUP($CZ334,'CMG. HID. HUMEDA'!$A$5:$BZ$320,CX$319,FALSE)</f>
        <v>#REF!</v>
      </c>
      <c r="CY334" s="161" t="e">
        <f>VLOOKUP($CZ334,'CMG. HID. HUMEDA'!$A$5:$BZ$320,CY$319,FALSE)</f>
        <v>#REF!</v>
      </c>
      <c r="CZ334" s="161" t="s">
        <v>1664</v>
      </c>
    </row>
    <row r="335" spans="1:104" x14ac:dyDescent="0.25">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row>
    <row r="336" spans="1:104" x14ac:dyDescent="0.25">
      <c r="A336" s="161" t="str">
        <f>CZ336&amp;" - "&amp;"SECA"</f>
        <v>Maitencillo220 - SECA</v>
      </c>
      <c r="B336" s="162">
        <f>VLOOKUP($CZ336,'CMG. HID. SECA'!$A$5:$BO$320,B$319,FALSE)</f>
        <v>52.778790039556043</v>
      </c>
      <c r="C336" s="162">
        <f>VLOOKUP($CZ336,'CMG. HID. SECA'!$A$5:$BO$320,C$319,FALSE)</f>
        <v>52.386186441714415</v>
      </c>
      <c r="D336" s="162">
        <f>VLOOKUP($CZ336,'CMG. HID. SECA'!$A$5:$BO$320,D$319,FALSE)</f>
        <v>50.152208477805374</v>
      </c>
      <c r="E336" s="162">
        <f>VLOOKUP($CZ336,'CMG. HID. SECA'!$A$5:$BO$320,E$319,FALSE)</f>
        <v>43.545226353628877</v>
      </c>
      <c r="F336" s="162">
        <f>VLOOKUP($CZ336,'CMG. HID. SECA'!$A$5:$BO$320,F$319,FALSE)</f>
        <v>53.454611412956673</v>
      </c>
      <c r="G336" s="162">
        <f>VLOOKUP($CZ336,'CMG. HID. SECA'!$A$5:$BO$320,G$319,FALSE)</f>
        <v>39.805798136262929</v>
      </c>
      <c r="H336" s="162">
        <f>VLOOKUP($CZ336,'CMG. HID. SECA'!$A$5:$BO$320,H$319,FALSE)</f>
        <v>39.435519950861483</v>
      </c>
      <c r="I336" s="162">
        <f>VLOOKUP($CZ336,'CMG. HID. SECA'!$A$5:$BO$320,I$319,FALSE)</f>
        <v>38.780458651081901</v>
      </c>
      <c r="J336" s="162">
        <f>VLOOKUP($CZ336,'CMG. HID. SECA'!$A$5:$BO$320,J$319,FALSE)</f>
        <v>36.455297003135982</v>
      </c>
      <c r="K336" s="162">
        <f>VLOOKUP($CZ336,'CMG. HID. SECA'!$A$5:$BO$320,K$319,FALSE)</f>
        <v>40.437186469951946</v>
      </c>
      <c r="L336" s="162">
        <f>VLOOKUP($CZ336,'CMG. HID. SECA'!$A$5:$BO$320,L$319,FALSE)</f>
        <v>47.831459024580361</v>
      </c>
      <c r="M336" s="162">
        <f>VLOOKUP($CZ336,'CMG. HID. SECA'!$A$5:$BO$320,M$319,FALSE)</f>
        <v>47.49323777953785</v>
      </c>
      <c r="N336" s="162">
        <f>VLOOKUP($CZ336,'CMG. HID. SECA'!$A$5:$BO$320,N$319,FALSE)</f>
        <v>45.700325611965191</v>
      </c>
      <c r="O336" s="162">
        <f>VLOOKUP($CZ336,'CMG. HID. SECA'!$A$5:$BO$320,O$319,FALSE)</f>
        <v>43.498647452644242</v>
      </c>
      <c r="P336" s="162">
        <f>VLOOKUP($CZ336,'CMG. HID. SECA'!$A$5:$BO$320,P$319,FALSE)</f>
        <v>48.545635526324652</v>
      </c>
      <c r="Q336" s="162">
        <f>VLOOKUP($CZ336,'CMG. HID. SECA'!$A$5:$BO$320,Q$319,FALSE)</f>
        <v>40.044049369629121</v>
      </c>
      <c r="R336" s="162">
        <f>VLOOKUP($CZ336,'CMG. HID. SECA'!$A$5:$BO$320,R$319,FALSE)</f>
        <v>39.889691721809179</v>
      </c>
      <c r="S336" s="162">
        <f>VLOOKUP($CZ336,'CMG. HID. SECA'!$A$5:$BO$320,S$319,FALSE)</f>
        <v>37.659508672537491</v>
      </c>
      <c r="T336" s="162">
        <f>VLOOKUP($CZ336,'CMG. HID. SECA'!$A$5:$BO$320,T$319,FALSE)</f>
        <v>36.629406715332038</v>
      </c>
      <c r="U336" s="162">
        <f>VLOOKUP($CZ336,'CMG. HID. SECA'!$A$5:$BO$320,U$319,FALSE)</f>
        <v>40.685850165707798</v>
      </c>
      <c r="V336" s="162">
        <f>VLOOKUP($CZ336,'CMG. HID. SECA'!$A$5:$BO$320,V$319,FALSE)</f>
        <v>48.836392781156242</v>
      </c>
      <c r="W336" s="162">
        <f>VLOOKUP($CZ336,'CMG. HID. SECA'!$A$5:$BO$320,W$319,FALSE)</f>
        <v>48.624415381758553</v>
      </c>
      <c r="X336" s="162">
        <f>VLOOKUP($CZ336,'CMG. HID. SECA'!$A$5:$BO$320,X$319,FALSE)</f>
        <v>45.526078991370909</v>
      </c>
      <c r="Y336" s="162">
        <f>VLOOKUP($CZ336,'CMG. HID. SECA'!$A$5:$BO$320,Y$319,FALSE)</f>
        <v>32.352650128070735</v>
      </c>
      <c r="Z336" s="162">
        <f>VLOOKUP($CZ336,'CMG. HID. SECA'!$A$5:$BO$320,Z$319,FALSE)</f>
        <v>49.471944537028911</v>
      </c>
      <c r="AA336" s="162">
        <f>VLOOKUP($CZ336,'CMG. HID. SECA'!$A$5:$BO$320,AA$319,FALSE)</f>
        <v>39.112626719340319</v>
      </c>
      <c r="AB336" s="162">
        <f>VLOOKUP($CZ336,'CMG. HID. SECA'!$A$5:$BO$320,AB$319,FALSE)</f>
        <v>39.132735052460781</v>
      </c>
      <c r="AC336" s="162">
        <f>VLOOKUP($CZ336,'CMG. HID. SECA'!$A$5:$BO$320,AC$319,FALSE)</f>
        <v>35.747015312068989</v>
      </c>
      <c r="AD336" s="162">
        <f>VLOOKUP($CZ336,'CMG. HID. SECA'!$A$5:$BO$320,AD$319,FALSE)</f>
        <v>25.848832098211851</v>
      </c>
      <c r="AE336" s="162">
        <f>VLOOKUP($CZ336,'CMG. HID. SECA'!$A$5:$BO$320,AE$319,FALSE)</f>
        <v>39.683597453206687</v>
      </c>
      <c r="AF336" s="162">
        <f>VLOOKUP($CZ336,'CMG. HID. SECA'!$A$5:$BO$320,AF$319,FALSE)</f>
        <v>34.022724398182298</v>
      </c>
      <c r="AG336" s="162">
        <f>VLOOKUP($CZ336,'CMG. HID. SECA'!$A$5:$BO$320,AG$319,FALSE)</f>
        <v>33.498408960689552</v>
      </c>
      <c r="AH336" s="162">
        <f>VLOOKUP($CZ336,'CMG. HID. SECA'!$A$5:$BO$320,AH$319,FALSE)</f>
        <v>30.938451308888475</v>
      </c>
      <c r="AI336" s="162">
        <f>VLOOKUP($CZ336,'CMG. HID. SECA'!$A$5:$BO$320,AI$319,FALSE)</f>
        <v>9.2022154069622655</v>
      </c>
      <c r="AJ336" s="162">
        <f>VLOOKUP($CZ336,'CMG. HID. SECA'!$A$5:$BO$320,AJ$319,FALSE)</f>
        <v>35.371637983397449</v>
      </c>
      <c r="AK336" s="162">
        <f>VLOOKUP($CZ336,'CMG. HID. SECA'!$A$5:$BO$320,AK$319,FALSE)</f>
        <v>32.944024619296684</v>
      </c>
      <c r="AL336" s="161">
        <f>VLOOKUP($CZ336,'CMG. HID. SECA'!$A$5:$BO$320,AL$319,FALSE)</f>
        <v>32.374579282668215</v>
      </c>
      <c r="AM336" s="161">
        <f>VLOOKUP($CZ336,'CMG. HID. SECA'!$A$5:$BO$320,AM$319,FALSE)</f>
        <v>29.936168243713706</v>
      </c>
      <c r="AN336" s="161">
        <f>VLOOKUP($CZ336,'CMG. HID. SECA'!$A$5:$BO$320,AN$319,FALSE)</f>
        <v>8.5477336294833825E-2</v>
      </c>
      <c r="AO336" s="161">
        <f>VLOOKUP($CZ336,'CMG. HID. SECA'!$A$5:$BO$320,AO$319,FALSE)</f>
        <v>32.48118910410431</v>
      </c>
      <c r="AP336" s="161">
        <f>VLOOKUP($CZ336,'CMG. HID. SECA'!$A$5:$BO$320,AP$319,FALSE)</f>
        <v>33.318108147115034</v>
      </c>
      <c r="AQ336" s="161">
        <f>VLOOKUP($CZ336,'CMG. HID. SECA'!$A$5:$BO$320,AQ$319,FALSE)</f>
        <v>33.186169104845291</v>
      </c>
      <c r="AR336" s="161">
        <f>VLOOKUP($CZ336,'CMG. HID. SECA'!$A$5:$BO$320,AR$319,FALSE)</f>
        <v>30.284908931167212</v>
      </c>
      <c r="AS336" s="161">
        <f>VLOOKUP($CZ336,'CMG. HID. SECA'!$A$5:$BO$320,AS$319,FALSE)</f>
        <v>9.0000000000000011E-2</v>
      </c>
      <c r="AT336" s="161">
        <f>VLOOKUP($CZ336,'CMG. HID. SECA'!$A$5:$BO$320,AT$319,FALSE)</f>
        <v>32.87170797473366</v>
      </c>
      <c r="AU336" s="161">
        <f>VLOOKUP($CZ336,'CMG. HID. SECA'!$A$5:$BO$320,AU$319,FALSE)</f>
        <v>33.190027957227692</v>
      </c>
      <c r="AV336" s="161">
        <f>VLOOKUP($CZ336,'CMG. HID. SECA'!$A$5:$BO$320,AV$319,FALSE)</f>
        <v>33.097593104187382</v>
      </c>
      <c r="AW336" s="161">
        <f>VLOOKUP($CZ336,'CMG. HID. SECA'!$A$5:$BO$320,AW$319,FALSE)</f>
        <v>31.156635832266971</v>
      </c>
      <c r="AX336" s="161">
        <f>VLOOKUP($CZ336,'CMG. HID. SECA'!$A$5:$BO$320,AX$319,FALSE)</f>
        <v>3.6947782621274482E-2</v>
      </c>
      <c r="AY336" s="161">
        <f>VLOOKUP($CZ336,'CMG. HID. SECA'!$A$5:$BO$320,AY$319,FALSE)</f>
        <v>33.576655232995897</v>
      </c>
      <c r="AZ336" s="161">
        <f>VLOOKUP($CZ336,'CMG. HID. SECA'!$A$5:$BO$320,AZ$319,FALSE)</f>
        <v>35.381369079449129</v>
      </c>
      <c r="BA336" s="161">
        <f>VLOOKUP($CZ336,'CMG. HID. SECA'!$A$5:$BO$320,BA$319,FALSE)</f>
        <v>35.075363781704517</v>
      </c>
      <c r="BB336" s="161">
        <f>VLOOKUP($CZ336,'CMG. HID. SECA'!$A$5:$BO$320,BB$319,FALSE)</f>
        <v>33.148686806947175</v>
      </c>
      <c r="BC336" s="161">
        <f>VLOOKUP($CZ336,'CMG. HID. SECA'!$A$5:$BO$320,BC$319,FALSE)</f>
        <v>0.3495758163663395</v>
      </c>
      <c r="BD336" s="161">
        <f>VLOOKUP($CZ336,'CMG. HID. SECA'!$A$5:$BO$320,BD$319,FALSE)</f>
        <v>34.921936709497444</v>
      </c>
      <c r="BE336" s="161">
        <f>VLOOKUP($CZ336,'CMG. HID. SECA'!$A$5:$BO$320,BE$319,FALSE)</f>
        <v>38.820692724754018</v>
      </c>
      <c r="BF336" s="161">
        <f>VLOOKUP($CZ336,'CMG. HID. SECA'!$A$5:$BO$320,BF$319,FALSE)</f>
        <v>38.614620156817089</v>
      </c>
      <c r="BG336" s="161">
        <f>VLOOKUP($CZ336,'CMG. HID. SECA'!$A$5:$BO$320,BG$319,FALSE)</f>
        <v>36.017226085943832</v>
      </c>
      <c r="BH336" s="161">
        <f>VLOOKUP($CZ336,'CMG. HID. SECA'!$A$5:$BO$320,BH$319,FALSE)</f>
        <v>26.18</v>
      </c>
      <c r="BI336" s="161">
        <f>VLOOKUP($CZ336,'CMG. HID. SECA'!$A$5:$BO$320,BI$319,FALSE)</f>
        <v>40.318242744866666</v>
      </c>
      <c r="BJ336" s="161">
        <f>VLOOKUP($CZ336,'CMG. HID. SECA'!$A$5:$BO$320,BJ$319,FALSE)</f>
        <v>0</v>
      </c>
      <c r="BK336" s="161">
        <f>VLOOKUP($CZ336,'CMG. HID. SECA'!$A$5:$BO$320,BK$319,FALSE)</f>
        <v>0</v>
      </c>
      <c r="BL336" s="161">
        <f>VLOOKUP($CZ336,'CMG. HID. SECA'!$A$5:$BO$320,BL$319,FALSE)</f>
        <v>0</v>
      </c>
      <c r="BM336" s="161">
        <f>VLOOKUP($CZ336,'CMG. HID. SECA'!$A$5:$BO$320,BM$319,FALSE)</f>
        <v>0</v>
      </c>
      <c r="BN336" s="161">
        <f>VLOOKUP($CZ336,'CMG. HID. SECA'!$A$5:$BO$320,BN$319,FALSE)</f>
        <v>0</v>
      </c>
      <c r="BO336" s="161">
        <f>VLOOKUP($CZ336,'CMG. HID. SECA'!$A$5:$BO$320,BO$319,FALSE)</f>
        <v>0</v>
      </c>
      <c r="BP336" s="161" t="e">
        <f>VLOOKUP($CZ336,'CMG. HID. SECA'!$A$5:$BO$320,BP$319,FALSE)</f>
        <v>#REF!</v>
      </c>
      <c r="BQ336" s="161" t="e">
        <f>VLOOKUP($CZ336,'CMG. HID. SECA'!$A$5:$BO$320,BQ$319,FALSE)</f>
        <v>#REF!</v>
      </c>
      <c r="BR336" s="161" t="e">
        <f>VLOOKUP($CZ336,'CMG. HID. SECA'!$A$5:$BO$320,BR$319,FALSE)</f>
        <v>#REF!</v>
      </c>
      <c r="BS336" s="161" t="e">
        <f>VLOOKUP($CZ336,'CMG. HID. SECA'!$A$5:$BO$320,BS$319,FALSE)</f>
        <v>#REF!</v>
      </c>
      <c r="BT336" s="161" t="e">
        <f>VLOOKUP($CZ336,'CMG. HID. SECA'!$A$5:$BO$320,BT$319,FALSE)</f>
        <v>#REF!</v>
      </c>
      <c r="BU336" s="161" t="e">
        <f>VLOOKUP($CZ336,'CMG. HID. SECA'!$A$5:$BO$320,BU$319,FALSE)</f>
        <v>#REF!</v>
      </c>
      <c r="BV336" s="161" t="e">
        <f>VLOOKUP($CZ336,'CMG. HID. SECA'!$A$5:$BO$320,BV$319,FALSE)</f>
        <v>#REF!</v>
      </c>
      <c r="BW336" s="161" t="e">
        <f>VLOOKUP($CZ336,'CMG. HID. SECA'!$A$5:$BO$320,BW$319,FALSE)</f>
        <v>#REF!</v>
      </c>
      <c r="BX336" s="161" t="e">
        <f>VLOOKUP($CZ336,'CMG. HID. SECA'!$A$5:$BO$320,BX$319,FALSE)</f>
        <v>#REF!</v>
      </c>
      <c r="BY336" s="161" t="e">
        <f>VLOOKUP($CZ336,'CMG. HID. SECA'!$A$5:$BO$320,BY$319,FALSE)</f>
        <v>#REF!</v>
      </c>
      <c r="BZ336" s="161" t="e">
        <f>VLOOKUP($CZ336,'CMG. HID. SECA'!$A$5:$BO$320,BZ$319,FALSE)</f>
        <v>#REF!</v>
      </c>
      <c r="CA336" s="161" t="e">
        <f>VLOOKUP($CZ336,'CMG. HID. SECA'!$A$5:$BO$320,CA$319,FALSE)</f>
        <v>#REF!</v>
      </c>
      <c r="CB336" s="161" t="e">
        <f>VLOOKUP($CZ336,'CMG. HID. SECA'!$A$5:$BO$320,CB$319,FALSE)</f>
        <v>#REF!</v>
      </c>
      <c r="CC336" s="161" t="e">
        <f>VLOOKUP($CZ336,'CMG. HID. SECA'!$A$5:$BO$320,CC$319,FALSE)</f>
        <v>#REF!</v>
      </c>
      <c r="CD336" s="161" t="e">
        <f>VLOOKUP($CZ336,'CMG. HID. SECA'!$A$5:$BO$320,CD$319,FALSE)</f>
        <v>#REF!</v>
      </c>
      <c r="CE336" s="161" t="e">
        <f>VLOOKUP($CZ336,'CMG. HID. SECA'!$A$5:$BO$320,CE$319,FALSE)</f>
        <v>#REF!</v>
      </c>
      <c r="CF336" s="161" t="e">
        <f>VLOOKUP($CZ336,'CMG. HID. SECA'!$A$5:$BO$320,CF$319,FALSE)</f>
        <v>#REF!</v>
      </c>
      <c r="CG336" s="161" t="e">
        <f>VLOOKUP($CZ336,'CMG. HID. SECA'!$A$5:$BO$320,CG$319,FALSE)</f>
        <v>#REF!</v>
      </c>
      <c r="CH336" s="161" t="e">
        <f>VLOOKUP($CZ336,'CMG. HID. SECA'!$A$5:$BO$320,CH$319,FALSE)</f>
        <v>#REF!</v>
      </c>
      <c r="CI336" s="161" t="e">
        <f>VLOOKUP($CZ336,'CMG. HID. SECA'!$A$5:$BO$320,CI$319,FALSE)</f>
        <v>#REF!</v>
      </c>
      <c r="CJ336" s="161" t="e">
        <f>VLOOKUP($CZ336,'CMG. HID. SECA'!$A$5:$BO$320,CJ$319,FALSE)</f>
        <v>#REF!</v>
      </c>
      <c r="CK336" s="161" t="e">
        <f>VLOOKUP($CZ336,'CMG. HID. SECA'!$A$5:$BO$320,CK$319,FALSE)</f>
        <v>#REF!</v>
      </c>
      <c r="CL336" s="161" t="e">
        <f>VLOOKUP($CZ336,'CMG. HID. SECA'!$A$5:$BO$320,CL$319,FALSE)</f>
        <v>#REF!</v>
      </c>
      <c r="CM336" s="161" t="e">
        <f>VLOOKUP($CZ336,'CMG. HID. SECA'!$A$5:$BO$320,CM$319,FALSE)</f>
        <v>#REF!</v>
      </c>
      <c r="CN336" s="161" t="e">
        <f>VLOOKUP($CZ336,'CMG. HID. SECA'!$A$5:$BO$320,CN$319,FALSE)</f>
        <v>#REF!</v>
      </c>
      <c r="CO336" s="161" t="e">
        <f>VLOOKUP($CZ336,'CMG. HID. SECA'!$A$5:$BO$320,CO$319,FALSE)</f>
        <v>#REF!</v>
      </c>
      <c r="CP336" s="161" t="e">
        <f>VLOOKUP($CZ336,'CMG. HID. SECA'!$A$5:$BO$320,CP$319,FALSE)</f>
        <v>#REF!</v>
      </c>
      <c r="CQ336" s="161" t="e">
        <f>VLOOKUP($CZ336,'CMG. HID. SECA'!$A$5:$BO$320,CQ$319,FALSE)</f>
        <v>#REF!</v>
      </c>
      <c r="CR336" s="161" t="e">
        <f>VLOOKUP($CZ336,'CMG. HID. SECA'!$A$5:$BO$320,CR$319,FALSE)</f>
        <v>#REF!</v>
      </c>
      <c r="CS336" s="161" t="e">
        <f>VLOOKUP($CZ336,'CMG. HID. SECA'!$A$5:$BO$320,CS$319,FALSE)</f>
        <v>#REF!</v>
      </c>
      <c r="CT336" s="161" t="e">
        <f>VLOOKUP($CZ336,'CMG. HID. SECA'!$A$5:$BO$320,CT$319,FALSE)</f>
        <v>#REF!</v>
      </c>
      <c r="CU336" s="161" t="e">
        <f>VLOOKUP($CZ336,'CMG. HID. SECA'!$A$5:$BO$320,CU$319,FALSE)</f>
        <v>#REF!</v>
      </c>
      <c r="CV336" s="161" t="e">
        <f>VLOOKUP($CZ336,'CMG. HID. SECA'!$A$5:$BO$320,CV$319,FALSE)</f>
        <v>#REF!</v>
      </c>
      <c r="CW336" s="161" t="e">
        <f>VLOOKUP($CZ336,'CMG. HID. SECA'!$A$5:$BO$320,CW$319,FALSE)</f>
        <v>#REF!</v>
      </c>
      <c r="CX336" s="161" t="e">
        <f>VLOOKUP($CZ336,'CMG. HID. SECA'!$A$5:$BO$320,CX$319,FALSE)</f>
        <v>#REF!</v>
      </c>
      <c r="CY336" s="161" t="e">
        <f>VLOOKUP($CZ336,'CMG. HID. SECA'!$A$5:$BO$320,CY$319,FALSE)</f>
        <v>#REF!</v>
      </c>
      <c r="CZ336" s="161" t="s">
        <v>1820</v>
      </c>
    </row>
    <row r="337" spans="1:104" x14ac:dyDescent="0.25">
      <c r="A337" s="161" t="str">
        <f>CZ337&amp;" - "&amp;"MEDIA"</f>
        <v>Maitencillo220 - MEDIA</v>
      </c>
      <c r="B337" s="162">
        <f>VLOOKUP($CZ337,'CMG. HID. MEDIA'!$A$5:$CA$317,B$319,FALSE)</f>
        <v>52.778790039556043</v>
      </c>
      <c r="C337" s="162">
        <f>VLOOKUP($CZ337,'CMG. HID. MEDIA'!$A$5:$CA$317,C$319,FALSE)</f>
        <v>52.386186441714415</v>
      </c>
      <c r="D337" s="162">
        <f>VLOOKUP($CZ337,'CMG. HID. MEDIA'!$A$5:$CA$317,D$319,FALSE)</f>
        <v>50.152208477805374</v>
      </c>
      <c r="E337" s="162">
        <f>VLOOKUP($CZ337,'CMG. HID. MEDIA'!$A$5:$CA$317,E$319,FALSE)</f>
        <v>43.545226353628877</v>
      </c>
      <c r="F337" s="162">
        <f>VLOOKUP($CZ337,'CMG. HID. MEDIA'!$A$5:$CA$317,F$319,FALSE)</f>
        <v>53.454611412956673</v>
      </c>
      <c r="G337" s="162">
        <f>VLOOKUP($CZ337,'CMG. HID. MEDIA'!$A$5:$CA$317,G$319,FALSE)</f>
        <v>36.194091721660932</v>
      </c>
      <c r="H337" s="162">
        <f>VLOOKUP($CZ337,'CMG. HID. MEDIA'!$A$5:$CA$317,H$319,FALSE)</f>
        <v>36.005679060148033</v>
      </c>
      <c r="I337" s="162">
        <f>VLOOKUP($CZ337,'CMG. HID. MEDIA'!$A$5:$CA$317,I$319,FALSE)</f>
        <v>34.656340743931374</v>
      </c>
      <c r="J337" s="162">
        <f>VLOOKUP($CZ337,'CMG. HID. MEDIA'!$A$5:$CA$317,J$319,FALSE)</f>
        <v>32.651468339588632</v>
      </c>
      <c r="K337" s="162">
        <f>VLOOKUP($CZ337,'CMG. HID. MEDIA'!$A$5:$CA$317,K$319,FALSE)</f>
        <v>36.828205703574092</v>
      </c>
      <c r="L337" s="162">
        <f>VLOOKUP($CZ337,'CMG. HID. MEDIA'!$A$5:$CA$317,L$319,FALSE)</f>
        <v>35.359449783419556</v>
      </c>
      <c r="M337" s="162">
        <f>VLOOKUP($CZ337,'CMG. HID. MEDIA'!$A$5:$CA$317,M$319,FALSE)</f>
        <v>35.260148829151774</v>
      </c>
      <c r="N337" s="162">
        <f>VLOOKUP($CZ337,'CMG. HID. MEDIA'!$A$5:$CA$317,N$319,FALSE)</f>
        <v>34.150444814927624</v>
      </c>
      <c r="O337" s="162">
        <f>VLOOKUP($CZ337,'CMG. HID. MEDIA'!$A$5:$CA$317,O$319,FALSE)</f>
        <v>33.494233254725614</v>
      </c>
      <c r="P337" s="162">
        <f>VLOOKUP($CZ337,'CMG. HID. MEDIA'!$A$5:$CA$317,P$319,FALSE)</f>
        <v>37.508137224021858</v>
      </c>
      <c r="Q337" s="162">
        <f>VLOOKUP($CZ337,'CMG. HID. MEDIA'!$A$5:$CA$317,Q$319,FALSE)</f>
        <v>36.988004720714606</v>
      </c>
      <c r="R337" s="162">
        <f>VLOOKUP($CZ337,'CMG. HID. MEDIA'!$A$5:$CA$317,R$319,FALSE)</f>
        <v>36.619085643766759</v>
      </c>
      <c r="S337" s="162">
        <f>VLOOKUP($CZ337,'CMG. HID. MEDIA'!$A$5:$CA$317,S$319,FALSE)</f>
        <v>34.582288574303369</v>
      </c>
      <c r="T337" s="162">
        <f>VLOOKUP($CZ337,'CMG. HID. MEDIA'!$A$5:$CA$317,T$319,FALSE)</f>
        <v>33.812431480128538</v>
      </c>
      <c r="U337" s="162">
        <f>VLOOKUP($CZ337,'CMG. HID. MEDIA'!$A$5:$CA$317,U$319,FALSE)</f>
        <v>38.5123117417792</v>
      </c>
      <c r="V337" s="162">
        <f>VLOOKUP($CZ337,'CMG. HID. MEDIA'!$A$5:$CA$317,V$319,FALSE)</f>
        <v>36.406042203562997</v>
      </c>
      <c r="W337" s="162">
        <f>VLOOKUP($CZ337,'CMG. HID. MEDIA'!$A$5:$CA$317,W$319,FALSE)</f>
        <v>36.205438028703092</v>
      </c>
      <c r="X337" s="162">
        <f>VLOOKUP($CZ337,'CMG. HID. MEDIA'!$A$5:$CA$317,X$319,FALSE)</f>
        <v>34.978571521637896</v>
      </c>
      <c r="Y337" s="162">
        <f>VLOOKUP($CZ337,'CMG. HID. MEDIA'!$A$5:$CA$317,Y$319,FALSE)</f>
        <v>32.670479829018241</v>
      </c>
      <c r="Z337" s="162">
        <f>VLOOKUP($CZ337,'CMG. HID. MEDIA'!$A$5:$CA$317,Z$319,FALSE)</f>
        <v>37.576519545069146</v>
      </c>
      <c r="AA337" s="162">
        <f>VLOOKUP($CZ337,'CMG. HID. MEDIA'!$A$5:$CA$317,AA$319,FALSE)</f>
        <v>37.102422413165044</v>
      </c>
      <c r="AB337" s="162">
        <f>VLOOKUP($CZ337,'CMG. HID. MEDIA'!$A$5:$CA$317,AB$319,FALSE)</f>
        <v>37.015365448375526</v>
      </c>
      <c r="AC337" s="162">
        <f>VLOOKUP($CZ337,'CMG. HID. MEDIA'!$A$5:$CA$317,AC$319,FALSE)</f>
        <v>35.209586481866388</v>
      </c>
      <c r="AD337" s="162">
        <f>VLOOKUP($CZ337,'CMG. HID. MEDIA'!$A$5:$CA$317,AD$319,FALSE)</f>
        <v>25.808407511316055</v>
      </c>
      <c r="AE337" s="162">
        <f>VLOOKUP($CZ337,'CMG. HID. MEDIA'!$A$5:$CA$317,AE$319,FALSE)</f>
        <v>37.907475930532755</v>
      </c>
      <c r="AF337" s="162">
        <f>VLOOKUP($CZ337,'CMG. HID. MEDIA'!$A$5:$CA$317,AF$319,FALSE)</f>
        <v>30.856448830222124</v>
      </c>
      <c r="AG337" s="162">
        <f>VLOOKUP($CZ337,'CMG. HID. MEDIA'!$A$5:$CA$317,AG$319,FALSE)</f>
        <v>30.302878250959093</v>
      </c>
      <c r="AH337" s="162">
        <f>VLOOKUP($CZ337,'CMG. HID. MEDIA'!$A$5:$CA$317,AH$319,FALSE)</f>
        <v>5.0578051730967388</v>
      </c>
      <c r="AI337" s="162">
        <f>VLOOKUP($CZ337,'CMG. HID. MEDIA'!$A$5:$CA$317,AI$319,FALSE)</f>
        <v>0</v>
      </c>
      <c r="AJ337" s="162">
        <f>VLOOKUP($CZ337,'CMG. HID. MEDIA'!$A$5:$CA$317,AJ$319,FALSE)</f>
        <v>32.92786443669371</v>
      </c>
      <c r="AK337" s="162">
        <f>VLOOKUP($CZ337,'CMG. HID. MEDIA'!$A$5:$CA$317,AK$319,FALSE)</f>
        <v>30.658225908053286</v>
      </c>
      <c r="AL337" s="161">
        <f>VLOOKUP($CZ337,'CMG. HID. MEDIA'!$A$5:$CA$317,AL$319,FALSE)</f>
        <v>30.352327327465424</v>
      </c>
      <c r="AM337" s="161">
        <f>VLOOKUP($CZ337,'CMG. HID. MEDIA'!$A$5:$CA$317,AM$319,FALSE)</f>
        <v>15.563208324575001</v>
      </c>
      <c r="AN337" s="161">
        <f>VLOOKUP($CZ337,'CMG. HID. MEDIA'!$A$5:$CA$317,AN$319,FALSE)</f>
        <v>0</v>
      </c>
      <c r="AO337" s="161">
        <f>VLOOKUP($CZ337,'CMG. HID. MEDIA'!$A$5:$CA$317,AO$319,FALSE)</f>
        <v>31.76590707688349</v>
      </c>
      <c r="AP337" s="161">
        <f>VLOOKUP($CZ337,'CMG. HID. MEDIA'!$A$5:$CA$317,AP$319,FALSE)</f>
        <v>32.128906483728301</v>
      </c>
      <c r="AQ337" s="161">
        <f>VLOOKUP($CZ337,'CMG. HID. MEDIA'!$A$5:$CA$317,AQ$319,FALSE)</f>
        <v>31.458719952609034</v>
      </c>
      <c r="AR337" s="161">
        <f>VLOOKUP($CZ337,'CMG. HID. MEDIA'!$A$5:$CA$317,AR$319,FALSE)</f>
        <v>23.076896730916431</v>
      </c>
      <c r="AS337" s="161">
        <f>VLOOKUP($CZ337,'CMG. HID. MEDIA'!$A$5:$CA$317,AS$319,FALSE)</f>
        <v>7.7256834926322307E-3</v>
      </c>
      <c r="AT337" s="161">
        <f>VLOOKUP($CZ337,'CMG. HID. MEDIA'!$A$5:$CA$317,AT$319,FALSE)</f>
        <v>32.610089068847564</v>
      </c>
      <c r="AU337" s="161">
        <f>VLOOKUP($CZ337,'CMG. HID. MEDIA'!$A$5:$CA$317,AU$319,FALSE)</f>
        <v>32.295760999386687</v>
      </c>
      <c r="AV337" s="161">
        <f>VLOOKUP($CZ337,'CMG. HID. MEDIA'!$A$5:$CA$317,AV$319,FALSE)</f>
        <v>32.082575450859444</v>
      </c>
      <c r="AW337" s="161">
        <f>VLOOKUP($CZ337,'CMG. HID. MEDIA'!$A$5:$CA$317,AW$319,FALSE)</f>
        <v>27.579319791397349</v>
      </c>
      <c r="AX337" s="161">
        <f>VLOOKUP($CZ337,'CMG. HID. MEDIA'!$A$5:$CA$317,AX$319,FALSE)</f>
        <v>1.8723525211980639E-2</v>
      </c>
      <c r="AY337" s="161">
        <f>VLOOKUP($CZ337,'CMG. HID. MEDIA'!$A$5:$CA$317,AY$319,FALSE)</f>
        <v>32.448844864608603</v>
      </c>
      <c r="AZ337" s="161">
        <f>VLOOKUP($CZ337,'CMG. HID. MEDIA'!$A$5:$CA$317,AZ$319,FALSE)</f>
        <v>32.717427670585209</v>
      </c>
      <c r="BA337" s="161">
        <f>VLOOKUP($CZ337,'CMG. HID. MEDIA'!$A$5:$CA$317,BA$319,FALSE)</f>
        <v>32.537050299123415</v>
      </c>
      <c r="BB337" s="161">
        <f>VLOOKUP($CZ337,'CMG. HID. MEDIA'!$A$5:$CA$317,BB$319,FALSE)</f>
        <v>29.371069784982303</v>
      </c>
      <c r="BC337" s="161">
        <f>VLOOKUP($CZ337,'CMG. HID. MEDIA'!$A$5:$CA$317,BC$319,FALSE)</f>
        <v>0.32719214263873225</v>
      </c>
      <c r="BD337" s="161">
        <f>VLOOKUP($CZ337,'CMG. HID. MEDIA'!$A$5:$CA$317,BD$319,FALSE)</f>
        <v>32.840267585961406</v>
      </c>
      <c r="BE337" s="161">
        <f>VLOOKUP($CZ337,'CMG. HID. MEDIA'!$A$5:$CA$317,BE$319,FALSE)</f>
        <v>36.434568528871793</v>
      </c>
      <c r="BF337" s="161">
        <f>VLOOKUP($CZ337,'CMG. HID. MEDIA'!$A$5:$CA$317,BF$319,FALSE)</f>
        <v>35.702600255178261</v>
      </c>
      <c r="BG337" s="161">
        <f>VLOOKUP($CZ337,'CMG. HID. MEDIA'!$A$5:$CA$317,BG$319,FALSE)</f>
        <v>33.678781867615854</v>
      </c>
      <c r="BH337" s="161">
        <f>VLOOKUP($CZ337,'CMG. HID. MEDIA'!$A$5:$CA$317,BH$319,FALSE)</f>
        <v>26.18</v>
      </c>
      <c r="BI337" s="161">
        <f>VLOOKUP($CZ337,'CMG. HID. MEDIA'!$A$5:$CA$317,BI$319,FALSE)</f>
        <v>38.382528137239895</v>
      </c>
      <c r="BJ337" s="161">
        <f>VLOOKUP($CZ337,'CMG. HID. MEDIA'!$A$5:$CA$317,BJ$319,FALSE)</f>
        <v>0</v>
      </c>
      <c r="BK337" s="161">
        <f>VLOOKUP($CZ337,'CMG. HID. MEDIA'!$A$5:$CA$317,BK$319,FALSE)</f>
        <v>0</v>
      </c>
      <c r="BL337" s="161">
        <f>VLOOKUP($CZ337,'CMG. HID. MEDIA'!$A$5:$CA$317,BL$319,FALSE)</f>
        <v>0</v>
      </c>
      <c r="BM337" s="161">
        <f>VLOOKUP($CZ337,'CMG. HID. MEDIA'!$A$5:$CA$317,BM$319,FALSE)</f>
        <v>0</v>
      </c>
      <c r="BN337" s="161">
        <f>VLOOKUP($CZ337,'CMG. HID. MEDIA'!$A$5:$CA$317,BN$319,FALSE)</f>
        <v>0</v>
      </c>
      <c r="BO337" s="161">
        <f>VLOOKUP($CZ337,'CMG. HID. MEDIA'!$A$5:$CA$317,BO$319,FALSE)</f>
        <v>0</v>
      </c>
      <c r="BP337" s="161">
        <f>VLOOKUP($CZ337,'CMG. HID. MEDIA'!$A$5:$CA$317,BP$319,FALSE)</f>
        <v>0</v>
      </c>
      <c r="BQ337" s="161">
        <f>VLOOKUP($CZ337,'CMG. HID. MEDIA'!$A$5:$CA$317,BQ$319,FALSE)</f>
        <v>0</v>
      </c>
      <c r="BR337" s="161">
        <f>VLOOKUP($CZ337,'CMG. HID. MEDIA'!$A$5:$CA$317,BR$319,FALSE)</f>
        <v>0</v>
      </c>
      <c r="BS337" s="161">
        <f>VLOOKUP($CZ337,'CMG. HID. MEDIA'!$A$5:$CA$317,BS$319,FALSE)</f>
        <v>0</v>
      </c>
      <c r="BT337" s="161">
        <f>VLOOKUP($CZ337,'CMG. HID. MEDIA'!$A$5:$CA$317,BT$319,FALSE)</f>
        <v>0</v>
      </c>
      <c r="BU337" s="161">
        <f>VLOOKUP($CZ337,'CMG. HID. MEDIA'!$A$5:$CA$317,BU$319,FALSE)</f>
        <v>0</v>
      </c>
      <c r="BV337" s="161">
        <f>VLOOKUP($CZ337,'CMG. HID. MEDIA'!$A$5:$CA$317,BV$319,FALSE)</f>
        <v>0</v>
      </c>
      <c r="BW337" s="161">
        <f>VLOOKUP($CZ337,'CMG. HID. MEDIA'!$A$5:$CA$317,BW$319,FALSE)</f>
        <v>0</v>
      </c>
      <c r="BX337" s="161">
        <f>VLOOKUP($CZ337,'CMG. HID. MEDIA'!$A$5:$CA$317,BX$319,FALSE)</f>
        <v>0</v>
      </c>
      <c r="BY337" s="161">
        <f>VLOOKUP($CZ337,'CMG. HID. MEDIA'!$A$5:$CA$317,BY$319,FALSE)</f>
        <v>0</v>
      </c>
      <c r="BZ337" s="161">
        <f>VLOOKUP($CZ337,'CMG. HID. MEDIA'!$A$5:$CA$317,BZ$319,FALSE)</f>
        <v>0</v>
      </c>
      <c r="CA337" s="161">
        <f>VLOOKUP($CZ337,'CMG. HID. MEDIA'!$A$5:$CA$317,CA$319,FALSE)</f>
        <v>0</v>
      </c>
      <c r="CB337" s="161" t="e">
        <f>VLOOKUP($CZ337,'CMG. HID. MEDIA'!$A$5:$CA$317,CB$319,FALSE)</f>
        <v>#REF!</v>
      </c>
      <c r="CC337" s="161" t="e">
        <f>VLOOKUP($CZ337,'CMG. HID. MEDIA'!$A$5:$CA$317,CC$319,FALSE)</f>
        <v>#REF!</v>
      </c>
      <c r="CD337" s="161" t="e">
        <f>VLOOKUP($CZ337,'CMG. HID. MEDIA'!$A$5:$CA$317,CD$319,FALSE)</f>
        <v>#REF!</v>
      </c>
      <c r="CE337" s="161" t="e">
        <f>VLOOKUP($CZ337,'CMG. HID. MEDIA'!$A$5:$CA$317,CE$319,FALSE)</f>
        <v>#REF!</v>
      </c>
      <c r="CF337" s="161" t="e">
        <f>VLOOKUP($CZ337,'CMG. HID. MEDIA'!$A$5:$CA$317,CF$319,FALSE)</f>
        <v>#REF!</v>
      </c>
      <c r="CG337" s="161" t="e">
        <f>VLOOKUP($CZ337,'CMG. HID. MEDIA'!$A$5:$CA$317,CG$319,FALSE)</f>
        <v>#REF!</v>
      </c>
      <c r="CH337" s="161" t="e">
        <f>VLOOKUP($CZ337,'CMG. HID. MEDIA'!$A$5:$CA$317,CH$319,FALSE)</f>
        <v>#REF!</v>
      </c>
      <c r="CI337" s="161" t="e">
        <f>VLOOKUP($CZ337,'CMG. HID. MEDIA'!$A$5:$CA$317,CI$319,FALSE)</f>
        <v>#REF!</v>
      </c>
      <c r="CJ337" s="161" t="e">
        <f>VLOOKUP($CZ337,'CMG. HID. MEDIA'!$A$5:$CA$317,CJ$319,FALSE)</f>
        <v>#REF!</v>
      </c>
      <c r="CK337" s="161" t="e">
        <f>VLOOKUP($CZ337,'CMG. HID. MEDIA'!$A$5:$CA$317,CK$319,FALSE)</f>
        <v>#REF!</v>
      </c>
      <c r="CL337" s="161" t="e">
        <f>VLOOKUP($CZ337,'CMG. HID. MEDIA'!$A$5:$CA$317,CL$319,FALSE)</f>
        <v>#REF!</v>
      </c>
      <c r="CM337" s="161" t="e">
        <f>VLOOKUP($CZ337,'CMG. HID. MEDIA'!$A$5:$CA$317,CM$319,FALSE)</f>
        <v>#REF!</v>
      </c>
      <c r="CN337" s="161" t="e">
        <f>VLOOKUP($CZ337,'CMG. HID. MEDIA'!$A$5:$CA$317,CN$319,FALSE)</f>
        <v>#REF!</v>
      </c>
      <c r="CO337" s="161" t="e">
        <f>VLOOKUP($CZ337,'CMG. HID. MEDIA'!$A$5:$CA$317,CO$319,FALSE)</f>
        <v>#REF!</v>
      </c>
      <c r="CP337" s="161" t="e">
        <f>VLOOKUP($CZ337,'CMG. HID. MEDIA'!$A$5:$CA$317,CP$319,FALSE)</f>
        <v>#REF!</v>
      </c>
      <c r="CQ337" s="161" t="e">
        <f>VLOOKUP($CZ337,'CMG. HID. MEDIA'!$A$5:$CA$317,CQ$319,FALSE)</f>
        <v>#REF!</v>
      </c>
      <c r="CR337" s="161" t="e">
        <f>VLOOKUP($CZ337,'CMG. HID. MEDIA'!$A$5:$CA$317,CR$319,FALSE)</f>
        <v>#REF!</v>
      </c>
      <c r="CS337" s="161" t="e">
        <f>VLOOKUP($CZ337,'CMG. HID. MEDIA'!$A$5:$CA$317,CS$319,FALSE)</f>
        <v>#REF!</v>
      </c>
      <c r="CT337" s="161" t="e">
        <f>VLOOKUP($CZ337,'CMG. HID. MEDIA'!$A$5:$CA$317,CT$319,FALSE)</f>
        <v>#REF!</v>
      </c>
      <c r="CU337" s="161" t="e">
        <f>VLOOKUP($CZ337,'CMG. HID. MEDIA'!$A$5:$CA$317,CU$319,FALSE)</f>
        <v>#REF!</v>
      </c>
      <c r="CV337" s="161" t="e">
        <f>VLOOKUP($CZ337,'CMG. HID. MEDIA'!$A$5:$CA$317,CV$319,FALSE)</f>
        <v>#REF!</v>
      </c>
      <c r="CW337" s="161" t="e">
        <f>VLOOKUP($CZ337,'CMG. HID. MEDIA'!$A$5:$CA$317,CW$319,FALSE)</f>
        <v>#REF!</v>
      </c>
      <c r="CX337" s="161" t="e">
        <f>VLOOKUP($CZ337,'CMG. HID. MEDIA'!$A$5:$CA$317,CX$319,FALSE)</f>
        <v>#REF!</v>
      </c>
      <c r="CY337" s="161" t="e">
        <f>VLOOKUP($CZ337,'CMG. HID. MEDIA'!$A$5:$CA$317,CY$319,FALSE)</f>
        <v>#REF!</v>
      </c>
      <c r="CZ337" s="161" t="s">
        <v>1820</v>
      </c>
    </row>
    <row r="338" spans="1:104" x14ac:dyDescent="0.25">
      <c r="A338" s="161" t="str">
        <f>CZ338&amp;" - "&amp;"HUMEDA"</f>
        <v>Maitencillo220 - HUMEDA</v>
      </c>
      <c r="B338" s="162">
        <f>VLOOKUP($CZ338,'CMG. HID. HUMEDA'!$A$5:$BZ$320,B$319,FALSE)</f>
        <v>52.778790039556043</v>
      </c>
      <c r="C338" s="162">
        <f>VLOOKUP($CZ338,'CMG. HID. HUMEDA'!$A$5:$BZ$320,C$319,FALSE)</f>
        <v>52.386186441714415</v>
      </c>
      <c r="D338" s="162">
        <f>VLOOKUP($CZ338,'CMG. HID. HUMEDA'!$A$5:$BZ$320,D$319,FALSE)</f>
        <v>50.152208477805374</v>
      </c>
      <c r="E338" s="162">
        <f>VLOOKUP($CZ338,'CMG. HID. HUMEDA'!$A$5:$BZ$320,E$319,FALSE)</f>
        <v>43.545226353628877</v>
      </c>
      <c r="F338" s="162">
        <f>VLOOKUP($CZ338,'CMG. HID. HUMEDA'!$A$5:$BZ$320,F$319,FALSE)</f>
        <v>53.454611412956673</v>
      </c>
      <c r="G338" s="162">
        <f>VLOOKUP($CZ338,'CMG. HID. HUMEDA'!$A$5:$BZ$320,G$319,FALSE)</f>
        <v>35.244585191448387</v>
      </c>
      <c r="H338" s="162">
        <f>VLOOKUP($CZ338,'CMG. HID. HUMEDA'!$A$5:$BZ$320,H$319,FALSE)</f>
        <v>35.055112287740243</v>
      </c>
      <c r="I338" s="162">
        <f>VLOOKUP($CZ338,'CMG. HID. HUMEDA'!$A$5:$BZ$320,I$319,FALSE)</f>
        <v>33.685917057428057</v>
      </c>
      <c r="J338" s="162">
        <f>VLOOKUP($CZ338,'CMG. HID. HUMEDA'!$A$5:$BZ$320,J$319,FALSE)</f>
        <v>32.339633821181778</v>
      </c>
      <c r="K338" s="162">
        <f>VLOOKUP($CZ338,'CMG. HID. HUMEDA'!$A$5:$BZ$320,K$319,FALSE)</f>
        <v>36.511469121769053</v>
      </c>
      <c r="L338" s="162">
        <f>VLOOKUP($CZ338,'CMG. HID. HUMEDA'!$A$5:$BZ$320,L$319,FALSE)</f>
        <v>33.734441314331356</v>
      </c>
      <c r="M338" s="162">
        <f>VLOOKUP($CZ338,'CMG. HID. HUMEDA'!$A$5:$BZ$320,M$319,FALSE)</f>
        <v>33.595931898001623</v>
      </c>
      <c r="N338" s="162">
        <f>VLOOKUP($CZ338,'CMG. HID. HUMEDA'!$A$5:$BZ$320,N$319,FALSE)</f>
        <v>32.597853673394141</v>
      </c>
      <c r="O338" s="162">
        <f>VLOOKUP($CZ338,'CMG. HID. HUMEDA'!$A$5:$BZ$320,O$319,FALSE)</f>
        <v>32.519793741960576</v>
      </c>
      <c r="P338" s="162">
        <f>VLOOKUP($CZ338,'CMG. HID. HUMEDA'!$A$5:$BZ$320,P$319,FALSE)</f>
        <v>37.140054499692241</v>
      </c>
      <c r="Q338" s="162">
        <f>VLOOKUP($CZ338,'CMG. HID. HUMEDA'!$A$5:$BZ$320,Q$319,FALSE)</f>
        <v>33.886004240162826</v>
      </c>
      <c r="R338" s="162">
        <f>VLOOKUP($CZ338,'CMG. HID. HUMEDA'!$A$5:$BZ$320,R$319,FALSE)</f>
        <v>33.383781499371601</v>
      </c>
      <c r="S338" s="162">
        <f>VLOOKUP($CZ338,'CMG. HID. HUMEDA'!$A$5:$BZ$320,S$319,FALSE)</f>
        <v>32.600634208468705</v>
      </c>
      <c r="T338" s="162">
        <f>VLOOKUP($CZ338,'CMG. HID. HUMEDA'!$A$5:$BZ$320,T$319,FALSE)</f>
        <v>31.899299523996557</v>
      </c>
      <c r="U338" s="162">
        <f>VLOOKUP($CZ338,'CMG. HID. HUMEDA'!$A$5:$BZ$320,U$319,FALSE)</f>
        <v>38.271435791586924</v>
      </c>
      <c r="V338" s="162">
        <f>VLOOKUP($CZ338,'CMG. HID. HUMEDA'!$A$5:$BZ$320,V$319,FALSE)</f>
        <v>35.167564690001051</v>
      </c>
      <c r="W338" s="162">
        <f>VLOOKUP($CZ338,'CMG. HID. HUMEDA'!$A$5:$BZ$320,W$319,FALSE)</f>
        <v>34.959877332301353</v>
      </c>
      <c r="X338" s="162">
        <f>VLOOKUP($CZ338,'CMG. HID. HUMEDA'!$A$5:$BZ$320,X$319,FALSE)</f>
        <v>34.008158130728972</v>
      </c>
      <c r="Y338" s="162">
        <f>VLOOKUP($CZ338,'CMG. HID. HUMEDA'!$A$5:$BZ$320,Y$319,FALSE)</f>
        <v>32.583422747213881</v>
      </c>
      <c r="Z338" s="162">
        <f>VLOOKUP($CZ338,'CMG. HID. HUMEDA'!$A$5:$BZ$320,Z$319,FALSE)</f>
        <v>37.210922433704653</v>
      </c>
      <c r="AA338" s="162">
        <f>VLOOKUP($CZ338,'CMG. HID. HUMEDA'!$A$5:$BZ$320,AA$319,FALSE)</f>
        <v>33.954738056615753</v>
      </c>
      <c r="AB338" s="162">
        <f>VLOOKUP($CZ338,'CMG. HID. HUMEDA'!$A$5:$BZ$320,AB$319,FALSE)</f>
        <v>33.813933614641321</v>
      </c>
      <c r="AC338" s="162">
        <f>VLOOKUP($CZ338,'CMG. HID. HUMEDA'!$A$5:$BZ$320,AC$319,FALSE)</f>
        <v>32.68505050603158</v>
      </c>
      <c r="AD338" s="162">
        <f>VLOOKUP($CZ338,'CMG. HID. HUMEDA'!$A$5:$BZ$320,AD$319,FALSE)</f>
        <v>25.536798419690847</v>
      </c>
      <c r="AE338" s="162">
        <f>VLOOKUP($CZ338,'CMG. HID. HUMEDA'!$A$5:$BZ$320,AE$319,FALSE)</f>
        <v>35.450219947662731</v>
      </c>
      <c r="AF338" s="162">
        <f>VLOOKUP($CZ338,'CMG. HID. HUMEDA'!$A$5:$BZ$320,AF$319,FALSE)</f>
        <v>31.0908155544466</v>
      </c>
      <c r="AG338" s="162">
        <f>VLOOKUP($CZ338,'CMG. HID. HUMEDA'!$A$5:$BZ$320,AG$319,FALSE)</f>
        <v>30.574942578845093</v>
      </c>
      <c r="AH338" s="162">
        <f>VLOOKUP($CZ338,'CMG. HID. HUMEDA'!$A$5:$BZ$320,AH$319,FALSE)</f>
        <v>2.3000096972964268E-3</v>
      </c>
      <c r="AI338" s="162">
        <f>VLOOKUP($CZ338,'CMG. HID. HUMEDA'!$A$5:$BZ$320,AI$319,FALSE)</f>
        <v>0</v>
      </c>
      <c r="AJ338" s="162">
        <f>VLOOKUP($CZ338,'CMG. HID. HUMEDA'!$A$5:$BZ$320,AJ$319,FALSE)</f>
        <v>32.605061801143769</v>
      </c>
      <c r="AK338" s="162">
        <f>VLOOKUP($CZ338,'CMG. HID. HUMEDA'!$A$5:$BZ$320,AK$319,FALSE)</f>
        <v>30.808753359146998</v>
      </c>
      <c r="AL338" s="161">
        <f>VLOOKUP($CZ338,'CMG. HID. HUMEDA'!$A$5:$BZ$320,AL$319,FALSE)</f>
        <v>29.726068931053621</v>
      </c>
      <c r="AM338" s="161">
        <f>VLOOKUP($CZ338,'CMG. HID. HUMEDA'!$A$5:$BZ$320,AM$319,FALSE)</f>
        <v>0</v>
      </c>
      <c r="AN338" s="161">
        <f>VLOOKUP($CZ338,'CMG. HID. HUMEDA'!$A$5:$BZ$320,AN$319,FALSE)</f>
        <v>0</v>
      </c>
      <c r="AO338" s="161">
        <f>VLOOKUP($CZ338,'CMG. HID. HUMEDA'!$A$5:$BZ$320,AO$319,FALSE)</f>
        <v>31.810610046805884</v>
      </c>
      <c r="AP338" s="161">
        <f>VLOOKUP($CZ338,'CMG. HID. HUMEDA'!$A$5:$BZ$320,AP$319,FALSE)</f>
        <v>32.301508270398813</v>
      </c>
      <c r="AQ338" s="161">
        <f>VLOOKUP($CZ338,'CMG. HID. HUMEDA'!$A$5:$BZ$320,AQ$319,FALSE)</f>
        <v>31.436128374619827</v>
      </c>
      <c r="AR338" s="161">
        <f>VLOOKUP($CZ338,'CMG. HID. HUMEDA'!$A$5:$BZ$320,AR$319,FALSE)</f>
        <v>4.8545777859619098E-3</v>
      </c>
      <c r="AS338" s="161">
        <f>VLOOKUP($CZ338,'CMG. HID. HUMEDA'!$A$5:$BZ$320,AS$319,FALSE)</f>
        <v>0</v>
      </c>
      <c r="AT338" s="161">
        <f>VLOOKUP($CZ338,'CMG. HID. HUMEDA'!$A$5:$BZ$320,AT$319,FALSE)</f>
        <v>32.656412796524627</v>
      </c>
      <c r="AU338" s="161">
        <f>VLOOKUP($CZ338,'CMG. HID. HUMEDA'!$A$5:$BZ$320,AU$319,FALSE)</f>
        <v>32.266101271969653</v>
      </c>
      <c r="AV338" s="161">
        <f>VLOOKUP($CZ338,'CMG. HID. HUMEDA'!$A$5:$BZ$320,AV$319,FALSE)</f>
        <v>32.089665033312095</v>
      </c>
      <c r="AW338" s="161">
        <f>VLOOKUP($CZ338,'CMG. HID. HUMEDA'!$A$5:$BZ$320,AW$319,FALSE)</f>
        <v>2.8406905094630455</v>
      </c>
      <c r="AX338" s="161">
        <f>VLOOKUP($CZ338,'CMG. HID. HUMEDA'!$A$5:$BZ$320,AX$319,FALSE)</f>
        <v>0</v>
      </c>
      <c r="AY338" s="161">
        <f>VLOOKUP($CZ338,'CMG. HID. HUMEDA'!$A$5:$BZ$320,AY$319,FALSE)</f>
        <v>32.581640722459262</v>
      </c>
      <c r="AZ338" s="161">
        <f>VLOOKUP($CZ338,'CMG. HID. HUMEDA'!$A$5:$BZ$320,AZ$319,FALSE)</f>
        <v>32.568080556602645</v>
      </c>
      <c r="BA338" s="161">
        <f>VLOOKUP($CZ338,'CMG. HID. HUMEDA'!$A$5:$BZ$320,BA$319,FALSE)</f>
        <v>32.539499281574528</v>
      </c>
      <c r="BB338" s="161">
        <f>VLOOKUP($CZ338,'CMG. HID. HUMEDA'!$A$5:$BZ$320,BB$319,FALSE)</f>
        <v>27.343918526867419</v>
      </c>
      <c r="BC338" s="161">
        <f>VLOOKUP($CZ338,'CMG. HID. HUMEDA'!$A$5:$BZ$320,BC$319,FALSE)</f>
        <v>0.27005174977066881</v>
      </c>
      <c r="BD338" s="161">
        <f>VLOOKUP($CZ338,'CMG. HID. HUMEDA'!$A$5:$BZ$320,BD$319,FALSE)</f>
        <v>32.631286548350033</v>
      </c>
      <c r="BE338" s="161">
        <f>VLOOKUP($CZ338,'CMG. HID. HUMEDA'!$A$5:$BZ$320,BE$319,FALSE)</f>
        <v>35.905308122779743</v>
      </c>
      <c r="BF338" s="161">
        <f>VLOOKUP($CZ338,'CMG. HID. HUMEDA'!$A$5:$BZ$320,BF$319,FALSE)</f>
        <v>35.30966886301232</v>
      </c>
      <c r="BG338" s="161">
        <f>VLOOKUP($CZ338,'CMG. HID. HUMEDA'!$A$5:$BZ$320,BG$319,FALSE)</f>
        <v>33.21682551887757</v>
      </c>
      <c r="BH338" s="161">
        <f>VLOOKUP($CZ338,'CMG. HID. HUMEDA'!$A$5:$BZ$320,BH$319,FALSE)</f>
        <v>26.18</v>
      </c>
      <c r="BI338" s="161">
        <f>VLOOKUP($CZ338,'CMG. HID. HUMEDA'!$A$5:$BZ$320,BI$319,FALSE)</f>
        <v>38.30924932957425</v>
      </c>
      <c r="BJ338" s="161">
        <f>VLOOKUP($CZ338,'CMG. HID. HUMEDA'!$A$5:$BZ$320,BJ$319,FALSE)</f>
        <v>0</v>
      </c>
      <c r="BK338" s="161">
        <f>VLOOKUP($CZ338,'CMG. HID. HUMEDA'!$A$5:$BZ$320,BK$319,FALSE)</f>
        <v>0</v>
      </c>
      <c r="BL338" s="161">
        <f>VLOOKUP($CZ338,'CMG. HID. HUMEDA'!$A$5:$BZ$320,BL$319,FALSE)</f>
        <v>0</v>
      </c>
      <c r="BM338" s="161">
        <f>VLOOKUP($CZ338,'CMG. HID. HUMEDA'!$A$5:$BZ$320,BM$319,FALSE)</f>
        <v>0</v>
      </c>
      <c r="BN338" s="161">
        <f>VLOOKUP($CZ338,'CMG. HID. HUMEDA'!$A$5:$BZ$320,BN$319,FALSE)</f>
        <v>0</v>
      </c>
      <c r="BO338" s="161">
        <f>VLOOKUP($CZ338,'CMG. HID. HUMEDA'!$A$5:$BZ$320,BO$319,FALSE)</f>
        <v>0</v>
      </c>
      <c r="BP338" s="161">
        <f>VLOOKUP($CZ338,'CMG. HID. HUMEDA'!$A$5:$BZ$320,BP$319,FALSE)</f>
        <v>0</v>
      </c>
      <c r="BQ338" s="161">
        <f>VLOOKUP($CZ338,'CMG. HID. HUMEDA'!$A$5:$BZ$320,BQ$319,FALSE)</f>
        <v>0</v>
      </c>
      <c r="BR338" s="161">
        <f>VLOOKUP($CZ338,'CMG. HID. HUMEDA'!$A$5:$BZ$320,BR$319,FALSE)</f>
        <v>0</v>
      </c>
      <c r="BS338" s="161">
        <f>VLOOKUP($CZ338,'CMG. HID. HUMEDA'!$A$5:$BZ$320,BS$319,FALSE)</f>
        <v>0</v>
      </c>
      <c r="BT338" s="161">
        <f>VLOOKUP($CZ338,'CMG. HID. HUMEDA'!$A$5:$BZ$320,BT$319,FALSE)</f>
        <v>0</v>
      </c>
      <c r="BU338" s="161">
        <f>VLOOKUP($CZ338,'CMG. HID. HUMEDA'!$A$5:$BZ$320,BU$319,FALSE)</f>
        <v>0</v>
      </c>
      <c r="BV338" s="161">
        <f>VLOOKUP($CZ338,'CMG. HID. HUMEDA'!$A$5:$BZ$320,BV$319,FALSE)</f>
        <v>0</v>
      </c>
      <c r="BW338" s="161">
        <f>VLOOKUP($CZ338,'CMG. HID. HUMEDA'!$A$5:$BZ$320,BW$319,FALSE)</f>
        <v>0</v>
      </c>
      <c r="BX338" s="161">
        <f>VLOOKUP($CZ338,'CMG. HID. HUMEDA'!$A$5:$BZ$320,BX$319,FALSE)</f>
        <v>0</v>
      </c>
      <c r="BY338" s="161">
        <f>VLOOKUP($CZ338,'CMG. HID. HUMEDA'!$A$5:$BZ$320,BY$319,FALSE)</f>
        <v>0</v>
      </c>
      <c r="BZ338" s="161">
        <f>VLOOKUP($CZ338,'CMG. HID. HUMEDA'!$A$5:$BZ$320,BZ$319,FALSE)</f>
        <v>0</v>
      </c>
      <c r="CA338" s="161" t="e">
        <f>VLOOKUP($CZ338,'CMG. HID. HUMEDA'!$A$5:$BZ$320,CA$319,FALSE)</f>
        <v>#REF!</v>
      </c>
      <c r="CB338" s="161" t="e">
        <f>VLOOKUP($CZ338,'CMG. HID. HUMEDA'!$A$5:$BZ$320,CB$319,FALSE)</f>
        <v>#REF!</v>
      </c>
      <c r="CC338" s="161" t="e">
        <f>VLOOKUP($CZ338,'CMG. HID. HUMEDA'!$A$5:$BZ$320,CC$319,FALSE)</f>
        <v>#REF!</v>
      </c>
      <c r="CD338" s="161" t="e">
        <f>VLOOKUP($CZ338,'CMG. HID. HUMEDA'!$A$5:$BZ$320,CD$319,FALSE)</f>
        <v>#REF!</v>
      </c>
      <c r="CE338" s="161" t="e">
        <f>VLOOKUP($CZ338,'CMG. HID. HUMEDA'!$A$5:$BZ$320,CE$319,FALSE)</f>
        <v>#REF!</v>
      </c>
      <c r="CF338" s="161" t="e">
        <f>VLOOKUP($CZ338,'CMG. HID. HUMEDA'!$A$5:$BZ$320,CF$319,FALSE)</f>
        <v>#REF!</v>
      </c>
      <c r="CG338" s="161" t="e">
        <f>VLOOKUP($CZ338,'CMG. HID. HUMEDA'!$A$5:$BZ$320,CG$319,FALSE)</f>
        <v>#REF!</v>
      </c>
      <c r="CH338" s="161" t="e">
        <f>VLOOKUP($CZ338,'CMG. HID. HUMEDA'!$A$5:$BZ$320,CH$319,FALSE)</f>
        <v>#REF!</v>
      </c>
      <c r="CI338" s="161" t="e">
        <f>VLOOKUP($CZ338,'CMG. HID. HUMEDA'!$A$5:$BZ$320,CI$319,FALSE)</f>
        <v>#REF!</v>
      </c>
      <c r="CJ338" s="161" t="e">
        <f>VLOOKUP($CZ338,'CMG. HID. HUMEDA'!$A$5:$BZ$320,CJ$319,FALSE)</f>
        <v>#REF!</v>
      </c>
      <c r="CK338" s="161" t="e">
        <f>VLOOKUP($CZ338,'CMG. HID. HUMEDA'!$A$5:$BZ$320,CK$319,FALSE)</f>
        <v>#REF!</v>
      </c>
      <c r="CL338" s="161" t="e">
        <f>VLOOKUP($CZ338,'CMG. HID. HUMEDA'!$A$5:$BZ$320,CL$319,FALSE)</f>
        <v>#REF!</v>
      </c>
      <c r="CM338" s="161" t="e">
        <f>VLOOKUP($CZ338,'CMG. HID. HUMEDA'!$A$5:$BZ$320,CM$319,FALSE)</f>
        <v>#REF!</v>
      </c>
      <c r="CN338" s="161" t="e">
        <f>VLOOKUP($CZ338,'CMG. HID. HUMEDA'!$A$5:$BZ$320,CN$319,FALSE)</f>
        <v>#REF!</v>
      </c>
      <c r="CO338" s="161" t="e">
        <f>VLOOKUP($CZ338,'CMG. HID. HUMEDA'!$A$5:$BZ$320,CO$319,FALSE)</f>
        <v>#REF!</v>
      </c>
      <c r="CP338" s="161" t="e">
        <f>VLOOKUP($CZ338,'CMG. HID. HUMEDA'!$A$5:$BZ$320,CP$319,FALSE)</f>
        <v>#REF!</v>
      </c>
      <c r="CQ338" s="161" t="e">
        <f>VLOOKUP($CZ338,'CMG. HID. HUMEDA'!$A$5:$BZ$320,CQ$319,FALSE)</f>
        <v>#REF!</v>
      </c>
      <c r="CR338" s="161" t="e">
        <f>VLOOKUP($CZ338,'CMG. HID. HUMEDA'!$A$5:$BZ$320,CR$319,FALSE)</f>
        <v>#REF!</v>
      </c>
      <c r="CS338" s="161" t="e">
        <f>VLOOKUP($CZ338,'CMG. HID. HUMEDA'!$A$5:$BZ$320,CS$319,FALSE)</f>
        <v>#REF!</v>
      </c>
      <c r="CT338" s="161" t="e">
        <f>VLOOKUP($CZ338,'CMG. HID. HUMEDA'!$A$5:$BZ$320,CT$319,FALSE)</f>
        <v>#REF!</v>
      </c>
      <c r="CU338" s="161" t="e">
        <f>VLOOKUP($CZ338,'CMG. HID. HUMEDA'!$A$5:$BZ$320,CU$319,FALSE)</f>
        <v>#REF!</v>
      </c>
      <c r="CV338" s="161" t="e">
        <f>VLOOKUP($CZ338,'CMG. HID. HUMEDA'!$A$5:$BZ$320,CV$319,FALSE)</f>
        <v>#REF!</v>
      </c>
      <c r="CW338" s="161" t="e">
        <f>VLOOKUP($CZ338,'CMG. HID. HUMEDA'!$A$5:$BZ$320,CW$319,FALSE)</f>
        <v>#REF!</v>
      </c>
      <c r="CX338" s="161" t="e">
        <f>VLOOKUP($CZ338,'CMG. HID. HUMEDA'!$A$5:$BZ$320,CX$319,FALSE)</f>
        <v>#REF!</v>
      </c>
      <c r="CY338" s="161" t="e">
        <f>VLOOKUP($CZ338,'CMG. HID. HUMEDA'!$A$5:$BZ$320,CY$319,FALSE)</f>
        <v>#REF!</v>
      </c>
      <c r="CZ338" s="161" t="s">
        <v>1820</v>
      </c>
    </row>
    <row r="339" spans="1:104" x14ac:dyDescent="0.25">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row>
    <row r="340" spans="1:104" x14ac:dyDescent="0.25">
      <c r="A340" s="161" t="str">
        <f>CZ340&amp;" - "&amp;"SECA"</f>
        <v>DAlmagro220 - SECA</v>
      </c>
      <c r="B340" s="162">
        <f>VLOOKUP($CZ340,'CMG. HID. SECA'!$A$5:$BO$320,B$319,FALSE)</f>
        <v>54.217544377027565</v>
      </c>
      <c r="C340" s="162">
        <f>VLOOKUP($CZ340,'CMG. HID. SECA'!$A$5:$BO$320,C$319,FALSE)</f>
        <v>53.605160244846545</v>
      </c>
      <c r="D340" s="162">
        <f>VLOOKUP($CZ340,'CMG. HID. SECA'!$A$5:$BO$320,D$319,FALSE)</f>
        <v>48.867689725713198</v>
      </c>
      <c r="E340" s="162">
        <f>VLOOKUP($CZ340,'CMG. HID. SECA'!$A$5:$BO$320,E$319,FALSE)</f>
        <v>42.319062687117132</v>
      </c>
      <c r="F340" s="162">
        <f>VLOOKUP($CZ340,'CMG. HID. SECA'!$A$5:$BO$320,F$319,FALSE)</f>
        <v>55.118332408921205</v>
      </c>
      <c r="G340" s="162">
        <f>VLOOKUP($CZ340,'CMG. HID. SECA'!$A$5:$BO$320,G$319,FALSE)</f>
        <v>40.916716586249478</v>
      </c>
      <c r="H340" s="162">
        <f>VLOOKUP($CZ340,'CMG. HID. SECA'!$A$5:$BO$320,H$319,FALSE)</f>
        <v>40.522523138645269</v>
      </c>
      <c r="I340" s="162">
        <f>VLOOKUP($CZ340,'CMG. HID. SECA'!$A$5:$BO$320,I$319,FALSE)</f>
        <v>38.221073541456605</v>
      </c>
      <c r="J340" s="162">
        <f>VLOOKUP($CZ340,'CMG. HID. SECA'!$A$5:$BO$320,J$319,FALSE)</f>
        <v>35.242110682787171</v>
      </c>
      <c r="K340" s="162">
        <f>VLOOKUP($CZ340,'CMG. HID. SECA'!$A$5:$BO$320,K$319,FALSE)</f>
        <v>41.919826566311642</v>
      </c>
      <c r="L340" s="162">
        <f>VLOOKUP($CZ340,'CMG. HID. SECA'!$A$5:$BO$320,L$319,FALSE)</f>
        <v>48.567184706145611</v>
      </c>
      <c r="M340" s="162">
        <f>VLOOKUP($CZ340,'CMG. HID. SECA'!$A$5:$BO$320,M$319,FALSE)</f>
        <v>48.253313448424933</v>
      </c>
      <c r="N340" s="162">
        <f>VLOOKUP($CZ340,'CMG. HID. SECA'!$A$5:$BO$320,N$319,FALSE)</f>
        <v>43.989888098940384</v>
      </c>
      <c r="O340" s="162">
        <f>VLOOKUP($CZ340,'CMG. HID. SECA'!$A$5:$BO$320,O$319,FALSE)</f>
        <v>41.555773039709372</v>
      </c>
      <c r="P340" s="162">
        <f>VLOOKUP($CZ340,'CMG. HID. SECA'!$A$5:$BO$320,P$319,FALSE)</f>
        <v>49.988366145846875</v>
      </c>
      <c r="Q340" s="162">
        <f>VLOOKUP($CZ340,'CMG. HID. SECA'!$A$5:$BO$320,Q$319,FALSE)</f>
        <v>41.50942982530529</v>
      </c>
      <c r="R340" s="162">
        <f>VLOOKUP($CZ340,'CMG. HID. SECA'!$A$5:$BO$320,R$319,FALSE)</f>
        <v>41.295487742463017</v>
      </c>
      <c r="S340" s="162">
        <f>VLOOKUP($CZ340,'CMG. HID. SECA'!$A$5:$BO$320,S$319,FALSE)</f>
        <v>36.94151117897416</v>
      </c>
      <c r="T340" s="162">
        <f>VLOOKUP($CZ340,'CMG. HID. SECA'!$A$5:$BO$320,T$319,FALSE)</f>
        <v>35.39557490185863</v>
      </c>
      <c r="U340" s="162">
        <f>VLOOKUP($CZ340,'CMG. HID. SECA'!$A$5:$BO$320,U$319,FALSE)</f>
        <v>42.212900585510134</v>
      </c>
      <c r="V340" s="162">
        <f>VLOOKUP($CZ340,'CMG. HID. SECA'!$A$5:$BO$320,V$319,FALSE)</f>
        <v>49.717199400893925</v>
      </c>
      <c r="W340" s="162">
        <f>VLOOKUP($CZ340,'CMG. HID. SECA'!$A$5:$BO$320,W$319,FALSE)</f>
        <v>49.479718149857135</v>
      </c>
      <c r="X340" s="162">
        <f>VLOOKUP($CZ340,'CMG. HID. SECA'!$A$5:$BO$320,X$319,FALSE)</f>
        <v>43.424198959103265</v>
      </c>
      <c r="Y340" s="162">
        <f>VLOOKUP($CZ340,'CMG. HID. SECA'!$A$5:$BO$320,Y$319,FALSE)</f>
        <v>35.522261020600432</v>
      </c>
      <c r="Z340" s="162">
        <f>VLOOKUP($CZ340,'CMG. HID. SECA'!$A$5:$BO$320,Z$319,FALSE)</f>
        <v>50.965441540215764</v>
      </c>
      <c r="AA340" s="162">
        <f>VLOOKUP($CZ340,'CMG. HID. SECA'!$A$5:$BO$320,AA$319,FALSE)</f>
        <v>40.562113091742262</v>
      </c>
      <c r="AB340" s="162">
        <f>VLOOKUP($CZ340,'CMG. HID. SECA'!$A$5:$BO$320,AB$319,FALSE)</f>
        <v>40.518794314190991</v>
      </c>
      <c r="AC340" s="162">
        <f>VLOOKUP($CZ340,'CMG. HID. SECA'!$A$5:$BO$320,AC$319,FALSE)</f>
        <v>34.791603080867922</v>
      </c>
      <c r="AD340" s="162">
        <f>VLOOKUP($CZ340,'CMG. HID. SECA'!$A$5:$BO$320,AD$319,FALSE)</f>
        <v>27.722810697037872</v>
      </c>
      <c r="AE340" s="162">
        <f>VLOOKUP($CZ340,'CMG. HID. SECA'!$A$5:$BO$320,AE$319,FALSE)</f>
        <v>41.164788008619801</v>
      </c>
      <c r="AF340" s="162">
        <f>VLOOKUP($CZ340,'CMG. HID. SECA'!$A$5:$BO$320,AF$319,FALSE)</f>
        <v>35.274585753043127</v>
      </c>
      <c r="AG340" s="162">
        <f>VLOOKUP($CZ340,'CMG. HID. SECA'!$A$5:$BO$320,AG$319,FALSE)</f>
        <v>34.733064776294157</v>
      </c>
      <c r="AH340" s="162">
        <f>VLOOKUP($CZ340,'CMG. HID. SECA'!$A$5:$BO$320,AH$319,FALSE)</f>
        <v>28.904914047437853</v>
      </c>
      <c r="AI340" s="162">
        <f>VLOOKUP($CZ340,'CMG. HID. SECA'!$A$5:$BO$320,AI$319,FALSE)</f>
        <v>9.6161755095941785</v>
      </c>
      <c r="AJ340" s="162">
        <f>VLOOKUP($CZ340,'CMG. HID. SECA'!$A$5:$BO$320,AJ$319,FALSE)</f>
        <v>36.708278736433549</v>
      </c>
      <c r="AK340" s="162">
        <f>VLOOKUP($CZ340,'CMG. HID. SECA'!$A$5:$BO$320,AK$319,FALSE)</f>
        <v>34.401717773860788</v>
      </c>
      <c r="AL340" s="161">
        <f>VLOOKUP($CZ340,'CMG. HID. SECA'!$A$5:$BO$320,AL$319,FALSE)</f>
        <v>33.81144071849679</v>
      </c>
      <c r="AM340" s="161">
        <f>VLOOKUP($CZ340,'CMG. HID. SECA'!$A$5:$BO$320,AM$319,FALSE)</f>
        <v>28.311077603195042</v>
      </c>
      <c r="AN340" s="161">
        <f>VLOOKUP($CZ340,'CMG. HID. SECA'!$A$5:$BO$320,AN$319,FALSE)</f>
        <v>0.02</v>
      </c>
      <c r="AO340" s="161">
        <f>VLOOKUP($CZ340,'CMG. HID. SECA'!$A$5:$BO$320,AO$319,FALSE)</f>
        <v>34.296312437803422</v>
      </c>
      <c r="AP340" s="161">
        <f>VLOOKUP($CZ340,'CMG. HID. SECA'!$A$5:$BO$320,AP$319,FALSE)</f>
        <v>34.782020558985351</v>
      </c>
      <c r="AQ340" s="161">
        <f>VLOOKUP($CZ340,'CMG. HID. SECA'!$A$5:$BO$320,AQ$319,FALSE)</f>
        <v>34.608687602493809</v>
      </c>
      <c r="AR340" s="161">
        <f>VLOOKUP($CZ340,'CMG. HID. SECA'!$A$5:$BO$320,AR$319,FALSE)</f>
        <v>28.712906087875204</v>
      </c>
      <c r="AS340" s="161">
        <f>VLOOKUP($CZ340,'CMG. HID. SECA'!$A$5:$BO$320,AS$319,FALSE)</f>
        <v>2.0000000000000004E-2</v>
      </c>
      <c r="AT340" s="161">
        <f>VLOOKUP($CZ340,'CMG. HID. SECA'!$A$5:$BO$320,AT$319,FALSE)</f>
        <v>34.604694175259382</v>
      </c>
      <c r="AU340" s="161">
        <f>VLOOKUP($CZ340,'CMG. HID. SECA'!$A$5:$BO$320,AU$319,FALSE)</f>
        <v>34.504646457558202</v>
      </c>
      <c r="AV340" s="161">
        <f>VLOOKUP($CZ340,'CMG. HID. SECA'!$A$5:$BO$320,AV$319,FALSE)</f>
        <v>34.318405157272394</v>
      </c>
      <c r="AW340" s="161">
        <f>VLOOKUP($CZ340,'CMG. HID. SECA'!$A$5:$BO$320,AW$319,FALSE)</f>
        <v>30.226076394911587</v>
      </c>
      <c r="AX340" s="161">
        <f>VLOOKUP($CZ340,'CMG. HID. SECA'!$A$5:$BO$320,AX$319,FALSE)</f>
        <v>1.0492873738712126E-2</v>
      </c>
      <c r="AY340" s="161">
        <f>VLOOKUP($CZ340,'CMG. HID. SECA'!$A$5:$BO$320,AY$319,FALSE)</f>
        <v>34.665603893025462</v>
      </c>
      <c r="AZ340" s="161">
        <f>VLOOKUP($CZ340,'CMG. HID. SECA'!$A$5:$BO$320,AZ$319,FALSE)</f>
        <v>36.622015317676691</v>
      </c>
      <c r="BA340" s="161">
        <f>VLOOKUP($CZ340,'CMG. HID. SECA'!$A$5:$BO$320,BA$319,FALSE)</f>
        <v>36.254736050636929</v>
      </c>
      <c r="BB340" s="161">
        <f>VLOOKUP($CZ340,'CMG. HID. SECA'!$A$5:$BO$320,BB$319,FALSE)</f>
        <v>32.413433217501748</v>
      </c>
      <c r="BC340" s="161">
        <f>VLOOKUP($CZ340,'CMG. HID. SECA'!$A$5:$BO$320,BC$319,FALSE)</f>
        <v>0.29256448582364175</v>
      </c>
      <c r="BD340" s="161">
        <f>VLOOKUP($CZ340,'CMG. HID. SECA'!$A$5:$BO$320,BD$319,FALSE)</f>
        <v>36.577688821050927</v>
      </c>
      <c r="BE340" s="161">
        <f>VLOOKUP($CZ340,'CMG. HID. SECA'!$A$5:$BO$320,BE$319,FALSE)</f>
        <v>40.158956031503578</v>
      </c>
      <c r="BF340" s="161">
        <f>VLOOKUP($CZ340,'CMG. HID. SECA'!$A$5:$BO$320,BF$319,FALSE)</f>
        <v>40.057785485992802</v>
      </c>
      <c r="BG340" s="161">
        <f>VLOOKUP($CZ340,'CMG. HID. SECA'!$A$5:$BO$320,BG$319,FALSE)</f>
        <v>35.338125866911135</v>
      </c>
      <c r="BH340" s="161">
        <f>VLOOKUP($CZ340,'CMG. HID. SECA'!$A$5:$BO$320,BH$319,FALSE)</f>
        <v>26.703114414572241</v>
      </c>
      <c r="BI340" s="161">
        <f>VLOOKUP($CZ340,'CMG. HID. SECA'!$A$5:$BO$320,BI$319,FALSE)</f>
        <v>41.813711544052012</v>
      </c>
      <c r="BJ340" s="161">
        <f>VLOOKUP($CZ340,'CMG. HID. SECA'!$A$5:$BO$320,BJ$319,FALSE)</f>
        <v>0</v>
      </c>
      <c r="BK340" s="161">
        <f>VLOOKUP($CZ340,'CMG. HID. SECA'!$A$5:$BO$320,BK$319,FALSE)</f>
        <v>0</v>
      </c>
      <c r="BL340" s="161">
        <f>VLOOKUP($CZ340,'CMG. HID. SECA'!$A$5:$BO$320,BL$319,FALSE)</f>
        <v>0</v>
      </c>
      <c r="BM340" s="161">
        <f>VLOOKUP($CZ340,'CMG. HID. SECA'!$A$5:$BO$320,BM$319,FALSE)</f>
        <v>0</v>
      </c>
      <c r="BN340" s="161">
        <f>VLOOKUP($CZ340,'CMG. HID. SECA'!$A$5:$BO$320,BN$319,FALSE)</f>
        <v>0</v>
      </c>
      <c r="BO340" s="161">
        <f>VLOOKUP($CZ340,'CMG. HID. SECA'!$A$5:$BO$320,BO$319,FALSE)</f>
        <v>0</v>
      </c>
      <c r="BP340" s="161" t="e">
        <f>VLOOKUP($CZ340,'CMG. HID. SECA'!$A$5:$BO$320,BP$319,FALSE)</f>
        <v>#REF!</v>
      </c>
      <c r="BQ340" s="161" t="e">
        <f>VLOOKUP($CZ340,'CMG. HID. SECA'!$A$5:$BO$320,BQ$319,FALSE)</f>
        <v>#REF!</v>
      </c>
      <c r="BR340" s="161" t="e">
        <f>VLOOKUP($CZ340,'CMG. HID. SECA'!$A$5:$BO$320,BR$319,FALSE)</f>
        <v>#REF!</v>
      </c>
      <c r="BS340" s="161" t="e">
        <f>VLOOKUP($CZ340,'CMG. HID. SECA'!$A$5:$BO$320,BS$319,FALSE)</f>
        <v>#REF!</v>
      </c>
      <c r="BT340" s="161" t="e">
        <f>VLOOKUP($CZ340,'CMG. HID. SECA'!$A$5:$BO$320,BT$319,FALSE)</f>
        <v>#REF!</v>
      </c>
      <c r="BU340" s="161" t="e">
        <f>VLOOKUP($CZ340,'CMG. HID. SECA'!$A$5:$BO$320,BU$319,FALSE)</f>
        <v>#REF!</v>
      </c>
      <c r="BV340" s="161" t="e">
        <f>VLOOKUP($CZ340,'CMG. HID. SECA'!$A$5:$BO$320,BV$319,FALSE)</f>
        <v>#REF!</v>
      </c>
      <c r="BW340" s="161" t="e">
        <f>VLOOKUP($CZ340,'CMG. HID. SECA'!$A$5:$BO$320,BW$319,FALSE)</f>
        <v>#REF!</v>
      </c>
      <c r="BX340" s="161" t="e">
        <f>VLOOKUP($CZ340,'CMG. HID. SECA'!$A$5:$BO$320,BX$319,FALSE)</f>
        <v>#REF!</v>
      </c>
      <c r="BY340" s="161" t="e">
        <f>VLOOKUP($CZ340,'CMG. HID. SECA'!$A$5:$BO$320,BY$319,FALSE)</f>
        <v>#REF!</v>
      </c>
      <c r="BZ340" s="161" t="e">
        <f>VLOOKUP($CZ340,'CMG. HID. SECA'!$A$5:$BO$320,BZ$319,FALSE)</f>
        <v>#REF!</v>
      </c>
      <c r="CA340" s="161" t="e">
        <f>VLOOKUP($CZ340,'CMG. HID. SECA'!$A$5:$BO$320,CA$319,FALSE)</f>
        <v>#REF!</v>
      </c>
      <c r="CB340" s="161" t="e">
        <f>VLOOKUP($CZ340,'CMG. HID. SECA'!$A$5:$BO$320,CB$319,FALSE)</f>
        <v>#REF!</v>
      </c>
      <c r="CC340" s="161" t="e">
        <f>VLOOKUP($CZ340,'CMG. HID. SECA'!$A$5:$BO$320,CC$319,FALSE)</f>
        <v>#REF!</v>
      </c>
      <c r="CD340" s="161" t="e">
        <f>VLOOKUP($CZ340,'CMG. HID. SECA'!$A$5:$BO$320,CD$319,FALSE)</f>
        <v>#REF!</v>
      </c>
      <c r="CE340" s="161" t="e">
        <f>VLOOKUP($CZ340,'CMG. HID. SECA'!$A$5:$BO$320,CE$319,FALSE)</f>
        <v>#REF!</v>
      </c>
      <c r="CF340" s="161" t="e">
        <f>VLOOKUP($CZ340,'CMG. HID. SECA'!$A$5:$BO$320,CF$319,FALSE)</f>
        <v>#REF!</v>
      </c>
      <c r="CG340" s="161" t="e">
        <f>VLOOKUP($CZ340,'CMG. HID. SECA'!$A$5:$BO$320,CG$319,FALSE)</f>
        <v>#REF!</v>
      </c>
      <c r="CH340" s="161" t="e">
        <f>VLOOKUP($CZ340,'CMG. HID. SECA'!$A$5:$BO$320,CH$319,FALSE)</f>
        <v>#REF!</v>
      </c>
      <c r="CI340" s="161" t="e">
        <f>VLOOKUP($CZ340,'CMG. HID. SECA'!$A$5:$BO$320,CI$319,FALSE)</f>
        <v>#REF!</v>
      </c>
      <c r="CJ340" s="161" t="e">
        <f>VLOOKUP($CZ340,'CMG. HID. SECA'!$A$5:$BO$320,CJ$319,FALSE)</f>
        <v>#REF!</v>
      </c>
      <c r="CK340" s="161" t="e">
        <f>VLOOKUP($CZ340,'CMG. HID. SECA'!$A$5:$BO$320,CK$319,FALSE)</f>
        <v>#REF!</v>
      </c>
      <c r="CL340" s="161" t="e">
        <f>VLOOKUP($CZ340,'CMG. HID. SECA'!$A$5:$BO$320,CL$319,FALSE)</f>
        <v>#REF!</v>
      </c>
      <c r="CM340" s="161" t="e">
        <f>VLOOKUP($CZ340,'CMG. HID. SECA'!$A$5:$BO$320,CM$319,FALSE)</f>
        <v>#REF!</v>
      </c>
      <c r="CN340" s="161" t="e">
        <f>VLOOKUP($CZ340,'CMG. HID. SECA'!$A$5:$BO$320,CN$319,FALSE)</f>
        <v>#REF!</v>
      </c>
      <c r="CO340" s="161" t="e">
        <f>VLOOKUP($CZ340,'CMG. HID. SECA'!$A$5:$BO$320,CO$319,FALSE)</f>
        <v>#REF!</v>
      </c>
      <c r="CP340" s="161" t="e">
        <f>VLOOKUP($CZ340,'CMG. HID. SECA'!$A$5:$BO$320,CP$319,FALSE)</f>
        <v>#REF!</v>
      </c>
      <c r="CQ340" s="161" t="e">
        <f>VLOOKUP($CZ340,'CMG. HID. SECA'!$A$5:$BO$320,CQ$319,FALSE)</f>
        <v>#REF!</v>
      </c>
      <c r="CR340" s="161" t="e">
        <f>VLOOKUP($CZ340,'CMG. HID. SECA'!$A$5:$BO$320,CR$319,FALSE)</f>
        <v>#REF!</v>
      </c>
      <c r="CS340" s="161" t="e">
        <f>VLOOKUP($CZ340,'CMG. HID. SECA'!$A$5:$BO$320,CS$319,FALSE)</f>
        <v>#REF!</v>
      </c>
      <c r="CT340" s="161" t="e">
        <f>VLOOKUP($CZ340,'CMG. HID. SECA'!$A$5:$BO$320,CT$319,FALSE)</f>
        <v>#REF!</v>
      </c>
      <c r="CU340" s="161" t="e">
        <f>VLOOKUP($CZ340,'CMG. HID. SECA'!$A$5:$BO$320,CU$319,FALSE)</f>
        <v>#REF!</v>
      </c>
      <c r="CV340" s="161" t="e">
        <f>VLOOKUP($CZ340,'CMG. HID. SECA'!$A$5:$BO$320,CV$319,FALSE)</f>
        <v>#REF!</v>
      </c>
      <c r="CW340" s="161" t="e">
        <f>VLOOKUP($CZ340,'CMG. HID. SECA'!$A$5:$BO$320,CW$319,FALSE)</f>
        <v>#REF!</v>
      </c>
      <c r="CX340" s="161" t="e">
        <f>VLOOKUP($CZ340,'CMG. HID. SECA'!$A$5:$BO$320,CX$319,FALSE)</f>
        <v>#REF!</v>
      </c>
      <c r="CY340" s="161" t="e">
        <f>VLOOKUP($CZ340,'CMG. HID. SECA'!$A$5:$BO$320,CY$319,FALSE)</f>
        <v>#REF!</v>
      </c>
      <c r="CZ340" s="161" t="s">
        <v>1643</v>
      </c>
    </row>
    <row r="341" spans="1:104" x14ac:dyDescent="0.25">
      <c r="A341" s="161" t="str">
        <f>CZ341&amp;" - "&amp;"MEDIA"</f>
        <v>DAlmagro220 - MEDIA</v>
      </c>
      <c r="B341" s="162">
        <f>VLOOKUP($CZ341,'CMG. HID. MEDIA'!$A$5:$CA$317,B$319,FALSE)</f>
        <v>54.217544377027565</v>
      </c>
      <c r="C341" s="162">
        <f>VLOOKUP($CZ341,'CMG. HID. MEDIA'!$A$5:$CA$317,C$319,FALSE)</f>
        <v>53.605160244846545</v>
      </c>
      <c r="D341" s="162">
        <f>VLOOKUP($CZ341,'CMG. HID. MEDIA'!$A$5:$CA$317,D$319,FALSE)</f>
        <v>48.867689725713198</v>
      </c>
      <c r="E341" s="162">
        <f>VLOOKUP($CZ341,'CMG. HID. MEDIA'!$A$5:$CA$317,E$319,FALSE)</f>
        <v>42.319062687117132</v>
      </c>
      <c r="F341" s="162">
        <f>VLOOKUP($CZ341,'CMG. HID. MEDIA'!$A$5:$CA$317,F$319,FALSE)</f>
        <v>55.118332408921205</v>
      </c>
      <c r="G341" s="162">
        <f>VLOOKUP($CZ341,'CMG. HID. MEDIA'!$A$5:$CA$317,G$319,FALSE)</f>
        <v>37.410535493774418</v>
      </c>
      <c r="H341" s="162">
        <f>VLOOKUP($CZ341,'CMG. HID. MEDIA'!$A$5:$CA$317,H$319,FALSE)</f>
        <v>37.214490047894508</v>
      </c>
      <c r="I341" s="162">
        <f>VLOOKUP($CZ341,'CMG. HID. MEDIA'!$A$5:$CA$317,I$319,FALSE)</f>
        <v>34.2396100543966</v>
      </c>
      <c r="J341" s="162">
        <f>VLOOKUP($CZ341,'CMG. HID. MEDIA'!$A$5:$CA$317,J$319,FALSE)</f>
        <v>31.448230994808966</v>
      </c>
      <c r="K341" s="162">
        <f>VLOOKUP($CZ341,'CMG. HID. MEDIA'!$A$5:$CA$317,K$319,FALSE)</f>
        <v>38.2202867015178</v>
      </c>
      <c r="L341" s="162">
        <f>VLOOKUP($CZ341,'CMG. HID. MEDIA'!$A$5:$CA$317,L$319,FALSE)</f>
        <v>36.646303520858559</v>
      </c>
      <c r="M341" s="162">
        <f>VLOOKUP($CZ341,'CMG. HID. MEDIA'!$A$5:$CA$317,M$319,FALSE)</f>
        <v>36.526977835768854</v>
      </c>
      <c r="N341" s="162">
        <f>VLOOKUP($CZ341,'CMG. HID. MEDIA'!$A$5:$CA$317,N$319,FALSE)</f>
        <v>33.707469646206377</v>
      </c>
      <c r="O341" s="162">
        <f>VLOOKUP($CZ341,'CMG. HID. MEDIA'!$A$5:$CA$317,O$319,FALSE)</f>
        <v>32.892969573158368</v>
      </c>
      <c r="P341" s="162">
        <f>VLOOKUP($CZ341,'CMG. HID. MEDIA'!$A$5:$CA$317,P$319,FALSE)</f>
        <v>38.880073118975581</v>
      </c>
      <c r="Q341" s="162">
        <f>VLOOKUP($CZ341,'CMG. HID. MEDIA'!$A$5:$CA$317,Q$319,FALSE)</f>
        <v>38.378567036974225</v>
      </c>
      <c r="R341" s="162">
        <f>VLOOKUP($CZ341,'CMG. HID. MEDIA'!$A$5:$CA$317,R$319,FALSE)</f>
        <v>37.982523523265854</v>
      </c>
      <c r="S341" s="162">
        <f>VLOOKUP($CZ341,'CMG. HID. MEDIA'!$A$5:$CA$317,S$319,FALSE)</f>
        <v>34.105504459590769</v>
      </c>
      <c r="T341" s="162">
        <f>VLOOKUP($CZ341,'CMG. HID. MEDIA'!$A$5:$CA$317,T$319,FALSE)</f>
        <v>33.361213391590681</v>
      </c>
      <c r="U341" s="162">
        <f>VLOOKUP($CZ341,'CMG. HID. MEDIA'!$A$5:$CA$317,U$319,FALSE)</f>
        <v>39.951198828053741</v>
      </c>
      <c r="V341" s="162">
        <f>VLOOKUP($CZ341,'CMG. HID. MEDIA'!$A$5:$CA$317,V$319,FALSE)</f>
        <v>37.702263325748397</v>
      </c>
      <c r="W341" s="162">
        <f>VLOOKUP($CZ341,'CMG. HID. MEDIA'!$A$5:$CA$317,W$319,FALSE)</f>
        <v>37.501601639730538</v>
      </c>
      <c r="X341" s="162">
        <f>VLOOKUP($CZ341,'CMG. HID. MEDIA'!$A$5:$CA$317,X$319,FALSE)</f>
        <v>34.481837035559543</v>
      </c>
      <c r="Y341" s="162">
        <f>VLOOKUP($CZ341,'CMG. HID. MEDIA'!$A$5:$CA$317,Y$319,FALSE)</f>
        <v>31.723640363446616</v>
      </c>
      <c r="Z341" s="162">
        <f>VLOOKUP($CZ341,'CMG. HID. MEDIA'!$A$5:$CA$317,Z$319,FALSE)</f>
        <v>38.912049722733869</v>
      </c>
      <c r="AA341" s="162">
        <f>VLOOKUP($CZ341,'CMG. HID. MEDIA'!$A$5:$CA$317,AA$319,FALSE)</f>
        <v>38.461772725177646</v>
      </c>
      <c r="AB341" s="162">
        <f>VLOOKUP($CZ341,'CMG. HID. MEDIA'!$A$5:$CA$317,AB$319,FALSE)</f>
        <v>38.324042635773715</v>
      </c>
      <c r="AC341" s="162">
        <f>VLOOKUP($CZ341,'CMG. HID. MEDIA'!$A$5:$CA$317,AC$319,FALSE)</f>
        <v>34.344760970492828</v>
      </c>
      <c r="AD341" s="162">
        <f>VLOOKUP($CZ341,'CMG. HID. MEDIA'!$A$5:$CA$317,AD$319,FALSE)</f>
        <v>26.507554290665734</v>
      </c>
      <c r="AE341" s="162">
        <f>VLOOKUP($CZ341,'CMG. HID. MEDIA'!$A$5:$CA$317,AE$319,FALSE)</f>
        <v>39.354961295083157</v>
      </c>
      <c r="AF341" s="162">
        <f>VLOOKUP($CZ341,'CMG. HID. MEDIA'!$A$5:$CA$317,AF$319,FALSE)</f>
        <v>32.156459355499713</v>
      </c>
      <c r="AG341" s="162">
        <f>VLOOKUP($CZ341,'CMG. HID. MEDIA'!$A$5:$CA$317,AG$319,FALSE)</f>
        <v>31.540587476956798</v>
      </c>
      <c r="AH341" s="162">
        <f>VLOOKUP($CZ341,'CMG. HID. MEDIA'!$A$5:$CA$317,AH$319,FALSE)</f>
        <v>4.7251811915183151</v>
      </c>
      <c r="AI341" s="162">
        <f>VLOOKUP($CZ341,'CMG. HID. MEDIA'!$A$5:$CA$317,AI$319,FALSE)</f>
        <v>0</v>
      </c>
      <c r="AJ341" s="162">
        <f>VLOOKUP($CZ341,'CMG. HID. MEDIA'!$A$5:$CA$317,AJ$319,FALSE)</f>
        <v>34.356832794049673</v>
      </c>
      <c r="AK341" s="162">
        <f>VLOOKUP($CZ341,'CMG. HID. MEDIA'!$A$5:$CA$317,AK$319,FALSE)</f>
        <v>31.838209639668282</v>
      </c>
      <c r="AL341" s="161">
        <f>VLOOKUP($CZ341,'CMG. HID. MEDIA'!$A$5:$CA$317,AL$319,FALSE)</f>
        <v>31.543284710022963</v>
      </c>
      <c r="AM341" s="161">
        <f>VLOOKUP($CZ341,'CMG. HID. MEDIA'!$A$5:$CA$317,AM$319,FALSE)</f>
        <v>14.764589132990883</v>
      </c>
      <c r="AN341" s="161">
        <f>VLOOKUP($CZ341,'CMG. HID. MEDIA'!$A$5:$CA$317,AN$319,FALSE)</f>
        <v>0</v>
      </c>
      <c r="AO341" s="161">
        <f>VLOOKUP($CZ341,'CMG. HID. MEDIA'!$A$5:$CA$317,AO$319,FALSE)</f>
        <v>33.099785797800081</v>
      </c>
      <c r="AP341" s="161">
        <f>VLOOKUP($CZ341,'CMG. HID. MEDIA'!$A$5:$CA$317,AP$319,FALSE)</f>
        <v>33.417554111999401</v>
      </c>
      <c r="AQ341" s="161">
        <f>VLOOKUP($CZ341,'CMG. HID. MEDIA'!$A$5:$CA$317,AQ$319,FALSE)</f>
        <v>32.72027869645941</v>
      </c>
      <c r="AR341" s="161">
        <f>VLOOKUP($CZ341,'CMG. HID. MEDIA'!$A$5:$CA$317,AR$319,FALSE)</f>
        <v>22.091466558157574</v>
      </c>
      <c r="AS341" s="161">
        <f>VLOOKUP($CZ341,'CMG. HID. MEDIA'!$A$5:$CA$317,AS$319,FALSE)</f>
        <v>2.5752278308774105E-3</v>
      </c>
      <c r="AT341" s="161">
        <f>VLOOKUP($CZ341,'CMG. HID. MEDIA'!$A$5:$CA$317,AT$319,FALSE)</f>
        <v>34.030547984292355</v>
      </c>
      <c r="AU341" s="161">
        <f>VLOOKUP($CZ341,'CMG. HID. MEDIA'!$A$5:$CA$317,AU$319,FALSE)</f>
        <v>33.547077080266156</v>
      </c>
      <c r="AV341" s="161">
        <f>VLOOKUP($CZ341,'CMG. HID. MEDIA'!$A$5:$CA$317,AV$319,FALSE)</f>
        <v>33.323459367576227</v>
      </c>
      <c r="AW341" s="161">
        <f>VLOOKUP($CZ341,'CMG. HID. MEDIA'!$A$5:$CA$317,AW$319,FALSE)</f>
        <v>27.42711257637691</v>
      </c>
      <c r="AX341" s="161">
        <f>VLOOKUP($CZ341,'CMG. HID. MEDIA'!$A$5:$CA$317,AX$319,FALSE)</f>
        <v>5.3495786319944687E-3</v>
      </c>
      <c r="AY341" s="161">
        <f>VLOOKUP($CZ341,'CMG. HID. MEDIA'!$A$5:$CA$317,AY$319,FALSE)</f>
        <v>33.717124366732662</v>
      </c>
      <c r="AZ341" s="161">
        <f>VLOOKUP($CZ341,'CMG. HID. MEDIA'!$A$5:$CA$317,AZ$319,FALSE)</f>
        <v>34.007763011404982</v>
      </c>
      <c r="BA341" s="161">
        <f>VLOOKUP($CZ341,'CMG. HID. MEDIA'!$A$5:$CA$317,BA$319,FALSE)</f>
        <v>33.816942838862538</v>
      </c>
      <c r="BB341" s="161">
        <f>VLOOKUP($CZ341,'CMG. HID. MEDIA'!$A$5:$CA$317,BB$319,FALSE)</f>
        <v>29.163640786451619</v>
      </c>
      <c r="BC341" s="161">
        <f>VLOOKUP($CZ341,'CMG. HID. MEDIA'!$A$5:$CA$317,BC$319,FALSE)</f>
        <v>0.29005174977066889</v>
      </c>
      <c r="BD341" s="161">
        <f>VLOOKUP($CZ341,'CMG. HID. MEDIA'!$A$5:$CA$317,BD$319,FALSE)</f>
        <v>34.153136454911611</v>
      </c>
      <c r="BE341" s="161">
        <f>VLOOKUP($CZ341,'CMG. HID. MEDIA'!$A$5:$CA$317,BE$319,FALSE)</f>
        <v>37.739063662928302</v>
      </c>
      <c r="BF341" s="161">
        <f>VLOOKUP($CZ341,'CMG. HID. MEDIA'!$A$5:$CA$317,BF$319,FALSE)</f>
        <v>37.056035758942919</v>
      </c>
      <c r="BG341" s="161">
        <f>VLOOKUP($CZ341,'CMG. HID. MEDIA'!$A$5:$CA$317,BG$319,FALSE)</f>
        <v>33.076565285033659</v>
      </c>
      <c r="BH341" s="161">
        <f>VLOOKUP($CZ341,'CMG. HID. MEDIA'!$A$5:$CA$317,BH$319,FALSE)</f>
        <v>24.909114083164411</v>
      </c>
      <c r="BI341" s="161">
        <f>VLOOKUP($CZ341,'CMG. HID. MEDIA'!$A$5:$CA$317,BI$319,FALSE)</f>
        <v>39.87451100633529</v>
      </c>
      <c r="BJ341" s="161">
        <f>VLOOKUP($CZ341,'CMG. HID. MEDIA'!$A$5:$CA$317,BJ$319,FALSE)</f>
        <v>0</v>
      </c>
      <c r="BK341" s="161">
        <f>VLOOKUP($CZ341,'CMG. HID. MEDIA'!$A$5:$CA$317,BK$319,FALSE)</f>
        <v>0</v>
      </c>
      <c r="BL341" s="161">
        <f>VLOOKUP($CZ341,'CMG. HID. MEDIA'!$A$5:$CA$317,BL$319,FALSE)</f>
        <v>0</v>
      </c>
      <c r="BM341" s="161">
        <f>VLOOKUP($CZ341,'CMG. HID. MEDIA'!$A$5:$CA$317,BM$319,FALSE)</f>
        <v>0</v>
      </c>
      <c r="BN341" s="161">
        <f>VLOOKUP($CZ341,'CMG. HID. MEDIA'!$A$5:$CA$317,BN$319,FALSE)</f>
        <v>0</v>
      </c>
      <c r="BO341" s="161">
        <f>VLOOKUP($CZ341,'CMG. HID. MEDIA'!$A$5:$CA$317,BO$319,FALSE)</f>
        <v>0</v>
      </c>
      <c r="BP341" s="161">
        <f>VLOOKUP($CZ341,'CMG. HID. MEDIA'!$A$5:$CA$317,BP$319,FALSE)</f>
        <v>0</v>
      </c>
      <c r="BQ341" s="161">
        <f>VLOOKUP($CZ341,'CMG. HID. MEDIA'!$A$5:$CA$317,BQ$319,FALSE)</f>
        <v>0</v>
      </c>
      <c r="BR341" s="161">
        <f>VLOOKUP($CZ341,'CMG. HID. MEDIA'!$A$5:$CA$317,BR$319,FALSE)</f>
        <v>0</v>
      </c>
      <c r="BS341" s="161">
        <f>VLOOKUP($CZ341,'CMG. HID. MEDIA'!$A$5:$CA$317,BS$319,FALSE)</f>
        <v>0</v>
      </c>
      <c r="BT341" s="161">
        <f>VLOOKUP($CZ341,'CMG. HID. MEDIA'!$A$5:$CA$317,BT$319,FALSE)</f>
        <v>0</v>
      </c>
      <c r="BU341" s="161">
        <f>VLOOKUP($CZ341,'CMG. HID. MEDIA'!$A$5:$CA$317,BU$319,FALSE)</f>
        <v>0</v>
      </c>
      <c r="BV341" s="161">
        <f>VLOOKUP($CZ341,'CMG. HID. MEDIA'!$A$5:$CA$317,BV$319,FALSE)</f>
        <v>0</v>
      </c>
      <c r="BW341" s="161">
        <f>VLOOKUP($CZ341,'CMG. HID. MEDIA'!$A$5:$CA$317,BW$319,FALSE)</f>
        <v>0</v>
      </c>
      <c r="BX341" s="161">
        <f>VLOOKUP($CZ341,'CMG. HID. MEDIA'!$A$5:$CA$317,BX$319,FALSE)</f>
        <v>0</v>
      </c>
      <c r="BY341" s="161">
        <f>VLOOKUP($CZ341,'CMG. HID. MEDIA'!$A$5:$CA$317,BY$319,FALSE)</f>
        <v>0</v>
      </c>
      <c r="BZ341" s="161">
        <f>VLOOKUP($CZ341,'CMG. HID. MEDIA'!$A$5:$CA$317,BZ$319,FALSE)</f>
        <v>0</v>
      </c>
      <c r="CA341" s="161">
        <f>VLOOKUP($CZ341,'CMG. HID. MEDIA'!$A$5:$CA$317,CA$319,FALSE)</f>
        <v>0</v>
      </c>
      <c r="CB341" s="161" t="e">
        <f>VLOOKUP($CZ341,'CMG. HID. MEDIA'!$A$5:$CA$317,CB$319,FALSE)</f>
        <v>#REF!</v>
      </c>
      <c r="CC341" s="161" t="e">
        <f>VLOOKUP($CZ341,'CMG. HID. MEDIA'!$A$5:$CA$317,CC$319,FALSE)</f>
        <v>#REF!</v>
      </c>
      <c r="CD341" s="161" t="e">
        <f>VLOOKUP($CZ341,'CMG. HID. MEDIA'!$A$5:$CA$317,CD$319,FALSE)</f>
        <v>#REF!</v>
      </c>
      <c r="CE341" s="161" t="e">
        <f>VLOOKUP($CZ341,'CMG. HID. MEDIA'!$A$5:$CA$317,CE$319,FALSE)</f>
        <v>#REF!</v>
      </c>
      <c r="CF341" s="161" t="e">
        <f>VLOOKUP($CZ341,'CMG. HID. MEDIA'!$A$5:$CA$317,CF$319,FALSE)</f>
        <v>#REF!</v>
      </c>
      <c r="CG341" s="161" t="e">
        <f>VLOOKUP($CZ341,'CMG. HID. MEDIA'!$A$5:$CA$317,CG$319,FALSE)</f>
        <v>#REF!</v>
      </c>
      <c r="CH341" s="161" t="e">
        <f>VLOOKUP($CZ341,'CMG. HID. MEDIA'!$A$5:$CA$317,CH$319,FALSE)</f>
        <v>#REF!</v>
      </c>
      <c r="CI341" s="161" t="e">
        <f>VLOOKUP($CZ341,'CMG. HID. MEDIA'!$A$5:$CA$317,CI$319,FALSE)</f>
        <v>#REF!</v>
      </c>
      <c r="CJ341" s="161" t="e">
        <f>VLOOKUP($CZ341,'CMG. HID. MEDIA'!$A$5:$CA$317,CJ$319,FALSE)</f>
        <v>#REF!</v>
      </c>
      <c r="CK341" s="161" t="e">
        <f>VLOOKUP($CZ341,'CMG. HID. MEDIA'!$A$5:$CA$317,CK$319,FALSE)</f>
        <v>#REF!</v>
      </c>
      <c r="CL341" s="161" t="e">
        <f>VLOOKUP($CZ341,'CMG. HID. MEDIA'!$A$5:$CA$317,CL$319,FALSE)</f>
        <v>#REF!</v>
      </c>
      <c r="CM341" s="161" t="e">
        <f>VLOOKUP($CZ341,'CMG. HID. MEDIA'!$A$5:$CA$317,CM$319,FALSE)</f>
        <v>#REF!</v>
      </c>
      <c r="CN341" s="161" t="e">
        <f>VLOOKUP($CZ341,'CMG. HID. MEDIA'!$A$5:$CA$317,CN$319,FALSE)</f>
        <v>#REF!</v>
      </c>
      <c r="CO341" s="161" t="e">
        <f>VLOOKUP($CZ341,'CMG. HID. MEDIA'!$A$5:$CA$317,CO$319,FALSE)</f>
        <v>#REF!</v>
      </c>
      <c r="CP341" s="161" t="e">
        <f>VLOOKUP($CZ341,'CMG. HID. MEDIA'!$A$5:$CA$317,CP$319,FALSE)</f>
        <v>#REF!</v>
      </c>
      <c r="CQ341" s="161" t="e">
        <f>VLOOKUP($CZ341,'CMG. HID. MEDIA'!$A$5:$CA$317,CQ$319,FALSE)</f>
        <v>#REF!</v>
      </c>
      <c r="CR341" s="161" t="e">
        <f>VLOOKUP($CZ341,'CMG. HID. MEDIA'!$A$5:$CA$317,CR$319,FALSE)</f>
        <v>#REF!</v>
      </c>
      <c r="CS341" s="161" t="e">
        <f>VLOOKUP($CZ341,'CMG. HID. MEDIA'!$A$5:$CA$317,CS$319,FALSE)</f>
        <v>#REF!</v>
      </c>
      <c r="CT341" s="161" t="e">
        <f>VLOOKUP($CZ341,'CMG. HID. MEDIA'!$A$5:$CA$317,CT$319,FALSE)</f>
        <v>#REF!</v>
      </c>
      <c r="CU341" s="161" t="e">
        <f>VLOOKUP($CZ341,'CMG. HID. MEDIA'!$A$5:$CA$317,CU$319,FALSE)</f>
        <v>#REF!</v>
      </c>
      <c r="CV341" s="161" t="e">
        <f>VLOOKUP($CZ341,'CMG. HID. MEDIA'!$A$5:$CA$317,CV$319,FALSE)</f>
        <v>#REF!</v>
      </c>
      <c r="CW341" s="161" t="e">
        <f>VLOOKUP($CZ341,'CMG. HID. MEDIA'!$A$5:$CA$317,CW$319,FALSE)</f>
        <v>#REF!</v>
      </c>
      <c r="CX341" s="161" t="e">
        <f>VLOOKUP($CZ341,'CMG. HID. MEDIA'!$A$5:$CA$317,CX$319,FALSE)</f>
        <v>#REF!</v>
      </c>
      <c r="CY341" s="161" t="e">
        <f>VLOOKUP($CZ341,'CMG. HID. MEDIA'!$A$5:$CA$317,CY$319,FALSE)</f>
        <v>#REF!</v>
      </c>
      <c r="CZ341" s="161" t="s">
        <v>1643</v>
      </c>
    </row>
    <row r="342" spans="1:104" x14ac:dyDescent="0.25">
      <c r="A342" s="161" t="str">
        <f>CZ342&amp;" - "&amp;"HUMEDA"</f>
        <v>DAlmagro220 - HUMEDA</v>
      </c>
      <c r="B342" s="162">
        <f>VLOOKUP($CZ342,'CMG. HID. HUMEDA'!$A$5:$BZ$320,B$319,FALSE)</f>
        <v>54.217544377027565</v>
      </c>
      <c r="C342" s="162">
        <f>VLOOKUP($CZ342,'CMG. HID. HUMEDA'!$A$5:$BZ$320,C$319,FALSE)</f>
        <v>53.605160244846545</v>
      </c>
      <c r="D342" s="162">
        <f>VLOOKUP($CZ342,'CMG. HID. HUMEDA'!$A$5:$BZ$320,D$319,FALSE)</f>
        <v>48.867689725713198</v>
      </c>
      <c r="E342" s="162">
        <f>VLOOKUP($CZ342,'CMG. HID. HUMEDA'!$A$5:$BZ$320,E$319,FALSE)</f>
        <v>42.319062687117132</v>
      </c>
      <c r="F342" s="162">
        <f>VLOOKUP($CZ342,'CMG. HID. HUMEDA'!$A$5:$BZ$320,F$319,FALSE)</f>
        <v>55.118332408921205</v>
      </c>
      <c r="G342" s="162">
        <f>VLOOKUP($CZ342,'CMG. HID. HUMEDA'!$A$5:$BZ$320,G$319,FALSE)</f>
        <v>36.430371603197273</v>
      </c>
      <c r="H342" s="162">
        <f>VLOOKUP($CZ342,'CMG. HID. HUMEDA'!$A$5:$BZ$320,H$319,FALSE)</f>
        <v>36.233222678360391</v>
      </c>
      <c r="I342" s="162">
        <f>VLOOKUP($CZ342,'CMG. HID. HUMEDA'!$A$5:$BZ$320,I$319,FALSE)</f>
        <v>33.279667828345623</v>
      </c>
      <c r="J342" s="162">
        <f>VLOOKUP($CZ342,'CMG. HID. HUMEDA'!$A$5:$BZ$320,J$319,FALSE)</f>
        <v>31.15161739434166</v>
      </c>
      <c r="K342" s="162">
        <f>VLOOKUP($CZ342,'CMG. HID. HUMEDA'!$A$5:$BZ$320,K$319,FALSE)</f>
        <v>37.839359141251244</v>
      </c>
      <c r="L342" s="162">
        <f>VLOOKUP($CZ342,'CMG. HID. HUMEDA'!$A$5:$BZ$320,L$319,FALSE)</f>
        <v>34.961755257429161</v>
      </c>
      <c r="M342" s="162">
        <f>VLOOKUP($CZ342,'CMG. HID. HUMEDA'!$A$5:$BZ$320,M$319,FALSE)</f>
        <v>34.777086321854682</v>
      </c>
      <c r="N342" s="162">
        <f>VLOOKUP($CZ342,'CMG. HID. HUMEDA'!$A$5:$BZ$320,N$319,FALSE)</f>
        <v>32.211416865712316</v>
      </c>
      <c r="O342" s="162">
        <f>VLOOKUP($CZ342,'CMG. HID. HUMEDA'!$A$5:$BZ$320,O$319,FALSE)</f>
        <v>31.881125702566969</v>
      </c>
      <c r="P342" s="162">
        <f>VLOOKUP($CZ342,'CMG. HID. HUMEDA'!$A$5:$BZ$320,P$319,FALSE)</f>
        <v>38.505386029854421</v>
      </c>
      <c r="Q342" s="162">
        <f>VLOOKUP($CZ342,'CMG. HID. HUMEDA'!$A$5:$BZ$320,Q$319,FALSE)</f>
        <v>35.065351806309359</v>
      </c>
      <c r="R342" s="162">
        <f>VLOOKUP($CZ342,'CMG. HID. HUMEDA'!$A$5:$BZ$320,R$319,FALSE)</f>
        <v>34.574717175693891</v>
      </c>
      <c r="S342" s="162">
        <f>VLOOKUP($CZ342,'CMG. HID. HUMEDA'!$A$5:$BZ$320,S$319,FALSE)</f>
        <v>32.283403813140282</v>
      </c>
      <c r="T342" s="162">
        <f>VLOOKUP($CZ342,'CMG. HID. HUMEDA'!$A$5:$BZ$320,T$319,FALSE)</f>
        <v>31.432529827039193</v>
      </c>
      <c r="U342" s="162">
        <f>VLOOKUP($CZ342,'CMG. HID. HUMEDA'!$A$5:$BZ$320,U$319,FALSE)</f>
        <v>39.705498044749909</v>
      </c>
      <c r="V342" s="162">
        <f>VLOOKUP($CZ342,'CMG. HID. HUMEDA'!$A$5:$BZ$320,V$319,FALSE)</f>
        <v>36.425929642000114</v>
      </c>
      <c r="W342" s="162">
        <f>VLOOKUP($CZ342,'CMG. HID. HUMEDA'!$A$5:$BZ$320,W$319,FALSE)</f>
        <v>36.214984824534163</v>
      </c>
      <c r="X342" s="162">
        <f>VLOOKUP($CZ342,'CMG. HID. HUMEDA'!$A$5:$BZ$320,X$319,FALSE)</f>
        <v>33.544521144873812</v>
      </c>
      <c r="Y342" s="162">
        <f>VLOOKUP($CZ342,'CMG. HID. HUMEDA'!$A$5:$BZ$320,Y$319,FALSE)</f>
        <v>31.22171253904428</v>
      </c>
      <c r="Z342" s="162">
        <f>VLOOKUP($CZ342,'CMG. HID. HUMEDA'!$A$5:$BZ$320,Z$319,FALSE)</f>
        <v>38.536476917229479</v>
      </c>
      <c r="AA342" s="162">
        <f>VLOOKUP($CZ342,'CMG. HID. HUMEDA'!$A$5:$BZ$320,AA$319,FALSE)</f>
        <v>35.155356030384993</v>
      </c>
      <c r="AB342" s="162">
        <f>VLOOKUP($CZ342,'CMG. HID. HUMEDA'!$A$5:$BZ$320,AB$319,FALSE)</f>
        <v>35.060893571120161</v>
      </c>
      <c r="AC342" s="162">
        <f>VLOOKUP($CZ342,'CMG. HID. HUMEDA'!$A$5:$BZ$320,AC$319,FALSE)</f>
        <v>32.061575788185472</v>
      </c>
      <c r="AD342" s="162">
        <f>VLOOKUP($CZ342,'CMG. HID. HUMEDA'!$A$5:$BZ$320,AD$319,FALSE)</f>
        <v>24.497368403512066</v>
      </c>
      <c r="AE342" s="162">
        <f>VLOOKUP($CZ342,'CMG. HID. HUMEDA'!$A$5:$BZ$320,AE$319,FALSE)</f>
        <v>36.970569750076827</v>
      </c>
      <c r="AF342" s="162">
        <f>VLOOKUP($CZ342,'CMG. HID. HUMEDA'!$A$5:$BZ$320,AF$319,FALSE)</f>
        <v>32.482434165492698</v>
      </c>
      <c r="AG342" s="162">
        <f>VLOOKUP($CZ342,'CMG. HID. HUMEDA'!$A$5:$BZ$320,AG$319,FALSE)</f>
        <v>31.8279959892382</v>
      </c>
      <c r="AH342" s="162">
        <f>VLOOKUP($CZ342,'CMG. HID. HUMEDA'!$A$5:$BZ$320,AH$319,FALSE)</f>
        <v>0</v>
      </c>
      <c r="AI342" s="162">
        <f>VLOOKUP($CZ342,'CMG. HID. HUMEDA'!$A$5:$BZ$320,AI$319,FALSE)</f>
        <v>0</v>
      </c>
      <c r="AJ342" s="162">
        <f>VLOOKUP($CZ342,'CMG. HID. HUMEDA'!$A$5:$BZ$320,AJ$319,FALSE)</f>
        <v>34.065143925704923</v>
      </c>
      <c r="AK342" s="162">
        <f>VLOOKUP($CZ342,'CMG. HID. HUMEDA'!$A$5:$BZ$320,AK$319,FALSE)</f>
        <v>32.009481073193292</v>
      </c>
      <c r="AL342" s="161">
        <f>VLOOKUP($CZ342,'CMG. HID. HUMEDA'!$A$5:$BZ$320,AL$319,FALSE)</f>
        <v>30.937827233959066</v>
      </c>
      <c r="AM342" s="161">
        <f>VLOOKUP($CZ342,'CMG. HID. HUMEDA'!$A$5:$BZ$320,AM$319,FALSE)</f>
        <v>0</v>
      </c>
      <c r="AN342" s="161">
        <f>VLOOKUP($CZ342,'CMG. HID. HUMEDA'!$A$5:$BZ$320,AN$319,FALSE)</f>
        <v>0</v>
      </c>
      <c r="AO342" s="161">
        <f>VLOOKUP($CZ342,'CMG. HID. HUMEDA'!$A$5:$BZ$320,AO$319,FALSE)</f>
        <v>33.121204598858043</v>
      </c>
      <c r="AP342" s="161">
        <f>VLOOKUP($CZ342,'CMG. HID. HUMEDA'!$A$5:$BZ$320,AP$319,FALSE)</f>
        <v>33.699296635054402</v>
      </c>
      <c r="AQ342" s="161">
        <f>VLOOKUP($CZ342,'CMG. HID. HUMEDA'!$A$5:$BZ$320,AQ$319,FALSE)</f>
        <v>32.718062865275286</v>
      </c>
      <c r="AR342" s="161">
        <f>VLOOKUP($CZ342,'CMG. HID. HUMEDA'!$A$5:$BZ$320,AR$319,FALSE)</f>
        <v>0</v>
      </c>
      <c r="AS342" s="161">
        <f>VLOOKUP($CZ342,'CMG. HID. HUMEDA'!$A$5:$BZ$320,AS$319,FALSE)</f>
        <v>0</v>
      </c>
      <c r="AT342" s="161">
        <f>VLOOKUP($CZ342,'CMG. HID. HUMEDA'!$A$5:$BZ$320,AT$319,FALSE)</f>
        <v>34.186424646809783</v>
      </c>
      <c r="AU342" s="161">
        <f>VLOOKUP($CZ342,'CMG. HID. HUMEDA'!$A$5:$BZ$320,AU$319,FALSE)</f>
        <v>33.545200689948452</v>
      </c>
      <c r="AV342" s="161">
        <f>VLOOKUP($CZ342,'CMG. HID. HUMEDA'!$A$5:$BZ$320,AV$319,FALSE)</f>
        <v>33.357949772858532</v>
      </c>
      <c r="AW342" s="161">
        <f>VLOOKUP($CZ342,'CMG. HID. HUMEDA'!$A$5:$BZ$320,AW$319,FALSE)</f>
        <v>2.835353861963561</v>
      </c>
      <c r="AX342" s="161">
        <f>VLOOKUP($CZ342,'CMG. HID. HUMEDA'!$A$5:$BZ$320,AX$319,FALSE)</f>
        <v>0</v>
      </c>
      <c r="AY342" s="161">
        <f>VLOOKUP($CZ342,'CMG. HID. HUMEDA'!$A$5:$BZ$320,AY$319,FALSE)</f>
        <v>33.87216189334152</v>
      </c>
      <c r="AZ342" s="161">
        <f>VLOOKUP($CZ342,'CMG. HID. HUMEDA'!$A$5:$BZ$320,AZ$319,FALSE)</f>
        <v>33.840652856796382</v>
      </c>
      <c r="BA342" s="161">
        <f>VLOOKUP($CZ342,'CMG. HID. HUMEDA'!$A$5:$BZ$320,BA$319,FALSE)</f>
        <v>33.826874265423577</v>
      </c>
      <c r="BB342" s="161">
        <f>VLOOKUP($CZ342,'CMG. HID. HUMEDA'!$A$5:$BZ$320,BB$319,FALSE)</f>
        <v>27.221100482338375</v>
      </c>
      <c r="BC342" s="161">
        <f>VLOOKUP($CZ342,'CMG. HID. HUMEDA'!$A$5:$BZ$320,BC$319,FALSE)</f>
        <v>0.27519559262344351</v>
      </c>
      <c r="BD342" s="161">
        <f>VLOOKUP($CZ342,'CMG. HID. HUMEDA'!$A$5:$BZ$320,BD$319,FALSE)</f>
        <v>33.928712774559983</v>
      </c>
      <c r="BE342" s="161">
        <f>VLOOKUP($CZ342,'CMG. HID. HUMEDA'!$A$5:$BZ$320,BE$319,FALSE)</f>
        <v>37.317629748435344</v>
      </c>
      <c r="BF342" s="161">
        <f>VLOOKUP($CZ342,'CMG. HID. HUMEDA'!$A$5:$BZ$320,BF$319,FALSE)</f>
        <v>36.645446059251768</v>
      </c>
      <c r="BG342" s="161">
        <f>VLOOKUP($CZ342,'CMG. HID. HUMEDA'!$A$5:$BZ$320,BG$319,FALSE)</f>
        <v>32.608980161639266</v>
      </c>
      <c r="BH342" s="161">
        <f>VLOOKUP($CZ342,'CMG. HID. HUMEDA'!$A$5:$BZ$320,BH$319,FALSE)</f>
        <v>24.027776989072645</v>
      </c>
      <c r="BI342" s="161">
        <f>VLOOKUP($CZ342,'CMG. HID. HUMEDA'!$A$5:$BZ$320,BI$319,FALSE)</f>
        <v>39.695122198962068</v>
      </c>
      <c r="BJ342" s="161">
        <f>VLOOKUP($CZ342,'CMG. HID. HUMEDA'!$A$5:$BZ$320,BJ$319,FALSE)</f>
        <v>0</v>
      </c>
      <c r="BK342" s="161">
        <f>VLOOKUP($CZ342,'CMG. HID. HUMEDA'!$A$5:$BZ$320,BK$319,FALSE)</f>
        <v>0</v>
      </c>
      <c r="BL342" s="161">
        <f>VLOOKUP($CZ342,'CMG. HID. HUMEDA'!$A$5:$BZ$320,BL$319,FALSE)</f>
        <v>0</v>
      </c>
      <c r="BM342" s="161">
        <f>VLOOKUP($CZ342,'CMG. HID. HUMEDA'!$A$5:$BZ$320,BM$319,FALSE)</f>
        <v>0</v>
      </c>
      <c r="BN342" s="161">
        <f>VLOOKUP($CZ342,'CMG. HID. HUMEDA'!$A$5:$BZ$320,BN$319,FALSE)</f>
        <v>0</v>
      </c>
      <c r="BO342" s="161">
        <f>VLOOKUP($CZ342,'CMG. HID. HUMEDA'!$A$5:$BZ$320,BO$319,FALSE)</f>
        <v>0</v>
      </c>
      <c r="BP342" s="161">
        <f>VLOOKUP($CZ342,'CMG. HID. HUMEDA'!$A$5:$BZ$320,BP$319,FALSE)</f>
        <v>0</v>
      </c>
      <c r="BQ342" s="161">
        <f>VLOOKUP($CZ342,'CMG. HID. HUMEDA'!$A$5:$BZ$320,BQ$319,FALSE)</f>
        <v>0</v>
      </c>
      <c r="BR342" s="161">
        <f>VLOOKUP($CZ342,'CMG. HID. HUMEDA'!$A$5:$BZ$320,BR$319,FALSE)</f>
        <v>0</v>
      </c>
      <c r="BS342" s="161">
        <f>VLOOKUP($CZ342,'CMG. HID. HUMEDA'!$A$5:$BZ$320,BS$319,FALSE)</f>
        <v>0</v>
      </c>
      <c r="BT342" s="161">
        <f>VLOOKUP($CZ342,'CMG. HID. HUMEDA'!$A$5:$BZ$320,BT$319,FALSE)</f>
        <v>0</v>
      </c>
      <c r="BU342" s="161">
        <f>VLOOKUP($CZ342,'CMG. HID. HUMEDA'!$A$5:$BZ$320,BU$319,FALSE)</f>
        <v>0</v>
      </c>
      <c r="BV342" s="161">
        <f>VLOOKUP($CZ342,'CMG. HID. HUMEDA'!$A$5:$BZ$320,BV$319,FALSE)</f>
        <v>0</v>
      </c>
      <c r="BW342" s="161">
        <f>VLOOKUP($CZ342,'CMG. HID. HUMEDA'!$A$5:$BZ$320,BW$319,FALSE)</f>
        <v>0</v>
      </c>
      <c r="BX342" s="161">
        <f>VLOOKUP($CZ342,'CMG. HID. HUMEDA'!$A$5:$BZ$320,BX$319,FALSE)</f>
        <v>0</v>
      </c>
      <c r="BY342" s="161">
        <f>VLOOKUP($CZ342,'CMG. HID. HUMEDA'!$A$5:$BZ$320,BY$319,FALSE)</f>
        <v>0</v>
      </c>
      <c r="BZ342" s="161">
        <f>VLOOKUP($CZ342,'CMG. HID. HUMEDA'!$A$5:$BZ$320,BZ$319,FALSE)</f>
        <v>0</v>
      </c>
      <c r="CA342" s="161" t="e">
        <f>VLOOKUP($CZ342,'CMG. HID. HUMEDA'!$A$5:$BZ$320,CA$319,FALSE)</f>
        <v>#REF!</v>
      </c>
      <c r="CB342" s="161" t="e">
        <f>VLOOKUP($CZ342,'CMG. HID. HUMEDA'!$A$5:$BZ$320,CB$319,FALSE)</f>
        <v>#REF!</v>
      </c>
      <c r="CC342" s="161" t="e">
        <f>VLOOKUP($CZ342,'CMG. HID. HUMEDA'!$A$5:$BZ$320,CC$319,FALSE)</f>
        <v>#REF!</v>
      </c>
      <c r="CD342" s="161" t="e">
        <f>VLOOKUP($CZ342,'CMG. HID. HUMEDA'!$A$5:$BZ$320,CD$319,FALSE)</f>
        <v>#REF!</v>
      </c>
      <c r="CE342" s="161" t="e">
        <f>VLOOKUP($CZ342,'CMG. HID. HUMEDA'!$A$5:$BZ$320,CE$319,FALSE)</f>
        <v>#REF!</v>
      </c>
      <c r="CF342" s="161" t="e">
        <f>VLOOKUP($CZ342,'CMG. HID. HUMEDA'!$A$5:$BZ$320,CF$319,FALSE)</f>
        <v>#REF!</v>
      </c>
      <c r="CG342" s="161" t="e">
        <f>VLOOKUP($CZ342,'CMG. HID. HUMEDA'!$A$5:$BZ$320,CG$319,FALSE)</f>
        <v>#REF!</v>
      </c>
      <c r="CH342" s="161" t="e">
        <f>VLOOKUP($CZ342,'CMG. HID. HUMEDA'!$A$5:$BZ$320,CH$319,FALSE)</f>
        <v>#REF!</v>
      </c>
      <c r="CI342" s="161" t="e">
        <f>VLOOKUP($CZ342,'CMG. HID. HUMEDA'!$A$5:$BZ$320,CI$319,FALSE)</f>
        <v>#REF!</v>
      </c>
      <c r="CJ342" s="161" t="e">
        <f>VLOOKUP($CZ342,'CMG. HID. HUMEDA'!$A$5:$BZ$320,CJ$319,FALSE)</f>
        <v>#REF!</v>
      </c>
      <c r="CK342" s="161" t="e">
        <f>VLOOKUP($CZ342,'CMG. HID. HUMEDA'!$A$5:$BZ$320,CK$319,FALSE)</f>
        <v>#REF!</v>
      </c>
      <c r="CL342" s="161" t="e">
        <f>VLOOKUP($CZ342,'CMG. HID. HUMEDA'!$A$5:$BZ$320,CL$319,FALSE)</f>
        <v>#REF!</v>
      </c>
      <c r="CM342" s="161" t="e">
        <f>VLOOKUP($CZ342,'CMG. HID. HUMEDA'!$A$5:$BZ$320,CM$319,FALSE)</f>
        <v>#REF!</v>
      </c>
      <c r="CN342" s="161" t="e">
        <f>VLOOKUP($CZ342,'CMG. HID. HUMEDA'!$A$5:$BZ$320,CN$319,FALSE)</f>
        <v>#REF!</v>
      </c>
      <c r="CO342" s="161" t="e">
        <f>VLOOKUP($CZ342,'CMG. HID. HUMEDA'!$A$5:$BZ$320,CO$319,FALSE)</f>
        <v>#REF!</v>
      </c>
      <c r="CP342" s="161" t="e">
        <f>VLOOKUP($CZ342,'CMG. HID. HUMEDA'!$A$5:$BZ$320,CP$319,FALSE)</f>
        <v>#REF!</v>
      </c>
      <c r="CQ342" s="161" t="e">
        <f>VLOOKUP($CZ342,'CMG. HID. HUMEDA'!$A$5:$BZ$320,CQ$319,FALSE)</f>
        <v>#REF!</v>
      </c>
      <c r="CR342" s="161" t="e">
        <f>VLOOKUP($CZ342,'CMG. HID. HUMEDA'!$A$5:$BZ$320,CR$319,FALSE)</f>
        <v>#REF!</v>
      </c>
      <c r="CS342" s="161" t="e">
        <f>VLOOKUP($CZ342,'CMG. HID. HUMEDA'!$A$5:$BZ$320,CS$319,FALSE)</f>
        <v>#REF!</v>
      </c>
      <c r="CT342" s="161" t="e">
        <f>VLOOKUP($CZ342,'CMG. HID. HUMEDA'!$A$5:$BZ$320,CT$319,FALSE)</f>
        <v>#REF!</v>
      </c>
      <c r="CU342" s="161" t="e">
        <f>VLOOKUP($CZ342,'CMG. HID. HUMEDA'!$A$5:$BZ$320,CU$319,FALSE)</f>
        <v>#REF!</v>
      </c>
      <c r="CV342" s="161" t="e">
        <f>VLOOKUP($CZ342,'CMG. HID. HUMEDA'!$A$5:$BZ$320,CV$319,FALSE)</f>
        <v>#REF!</v>
      </c>
      <c r="CW342" s="161" t="e">
        <f>VLOOKUP($CZ342,'CMG. HID. HUMEDA'!$A$5:$BZ$320,CW$319,FALSE)</f>
        <v>#REF!</v>
      </c>
      <c r="CX342" s="161" t="e">
        <f>VLOOKUP($CZ342,'CMG. HID. HUMEDA'!$A$5:$BZ$320,CX$319,FALSE)</f>
        <v>#REF!</v>
      </c>
      <c r="CY342" s="161" t="e">
        <f>VLOOKUP($CZ342,'CMG. HID. HUMEDA'!$A$5:$BZ$320,CY$319,FALSE)</f>
        <v>#REF!</v>
      </c>
      <c r="CZ342" s="161" t="s">
        <v>1643</v>
      </c>
    </row>
    <row r="344" spans="1:104" x14ac:dyDescent="0.25">
      <c r="A344" s="161" t="str">
        <f>CZ344&amp;" - "&amp;"SECA"</f>
        <v>Crucero220 - SECA</v>
      </c>
      <c r="B344" s="162">
        <f>VLOOKUP($CZ344,'CMG. HID. SECA'!$A$5:$BO$320,B$319,FALSE)</f>
        <v>53.168398827153347</v>
      </c>
      <c r="C344" s="162">
        <f>VLOOKUP($CZ344,'CMG. HID. SECA'!$A$5:$BO$320,C$319,FALSE)</f>
        <v>52.343695216809046</v>
      </c>
      <c r="D344" s="162">
        <f>VLOOKUP($CZ344,'CMG. HID. SECA'!$A$5:$BO$320,D$319,FALSE)</f>
        <v>47.71810883858943</v>
      </c>
      <c r="E344" s="162">
        <f>VLOOKUP($CZ344,'CMG. HID. SECA'!$A$5:$BO$320,E$319,FALSE)</f>
        <v>42.042788732984121</v>
      </c>
      <c r="F344" s="162">
        <f>VLOOKUP($CZ344,'CMG. HID. SECA'!$A$5:$BO$320,F$319,FALSE)</f>
        <v>53.997734977334957</v>
      </c>
      <c r="G344" s="162">
        <f>VLOOKUP($CZ344,'CMG. HID. SECA'!$A$5:$BO$320,G$319,FALSE)</f>
        <v>40.780974917861535</v>
      </c>
      <c r="H344" s="162">
        <f>VLOOKUP($CZ344,'CMG. HID. SECA'!$A$5:$BO$320,H$319,FALSE)</f>
        <v>40.393925048205517</v>
      </c>
      <c r="I344" s="162">
        <f>VLOOKUP($CZ344,'CMG. HID. SECA'!$A$5:$BO$320,I$319,FALSE)</f>
        <v>38.213222484361388</v>
      </c>
      <c r="J344" s="162">
        <f>VLOOKUP($CZ344,'CMG. HID. SECA'!$A$5:$BO$320,J$319,FALSE)</f>
        <v>35.078026524056554</v>
      </c>
      <c r="K344" s="162">
        <f>VLOOKUP($CZ344,'CMG. HID. SECA'!$A$5:$BO$320,K$319,FALSE)</f>
        <v>41.964754026367267</v>
      </c>
      <c r="L344" s="162">
        <f>VLOOKUP($CZ344,'CMG. HID. SECA'!$A$5:$BO$320,L$319,FALSE)</f>
        <v>47.04387026216385</v>
      </c>
      <c r="M344" s="162">
        <f>VLOOKUP($CZ344,'CMG. HID. SECA'!$A$5:$BO$320,M$319,FALSE)</f>
        <v>46.638178834800122</v>
      </c>
      <c r="N344" s="162">
        <f>VLOOKUP($CZ344,'CMG. HID. SECA'!$A$5:$BO$320,N$319,FALSE)</f>
        <v>42.337254829194791</v>
      </c>
      <c r="O344" s="162">
        <f>VLOOKUP($CZ344,'CMG. HID. SECA'!$A$5:$BO$320,O$319,FALSE)</f>
        <v>39.655469996942109</v>
      </c>
      <c r="P344" s="162">
        <f>VLOOKUP($CZ344,'CMG. HID. SECA'!$A$5:$BO$320,P$319,FALSE)</f>
        <v>48.067327675305897</v>
      </c>
      <c r="Q344" s="162">
        <f>VLOOKUP($CZ344,'CMG. HID. SECA'!$A$5:$BO$320,Q$319,FALSE)</f>
        <v>41.372756275440977</v>
      </c>
      <c r="R344" s="162">
        <f>VLOOKUP($CZ344,'CMG. HID. SECA'!$A$5:$BO$320,R$319,FALSE)</f>
        <v>41.171971199709276</v>
      </c>
      <c r="S344" s="162">
        <f>VLOOKUP($CZ344,'CMG. HID. SECA'!$A$5:$BO$320,S$319,FALSE)</f>
        <v>36.365160028452294</v>
      </c>
      <c r="T344" s="162">
        <f>VLOOKUP($CZ344,'CMG. HID. SECA'!$A$5:$BO$320,T$319,FALSE)</f>
        <v>34.332429135725086</v>
      </c>
      <c r="U344" s="162">
        <f>VLOOKUP($CZ344,'CMG. HID. SECA'!$A$5:$BO$320,U$319,FALSE)</f>
        <v>42.137812962710889</v>
      </c>
      <c r="V344" s="162">
        <f>VLOOKUP($CZ344,'CMG. HID. SECA'!$A$5:$BO$320,V$319,FALSE)</f>
        <v>47.594387742277931</v>
      </c>
      <c r="W344" s="162">
        <f>VLOOKUP($CZ344,'CMG. HID. SECA'!$A$5:$BO$320,W$319,FALSE)</f>
        <v>47.356794223804194</v>
      </c>
      <c r="X344" s="162">
        <f>VLOOKUP($CZ344,'CMG. HID. SECA'!$A$5:$BO$320,X$319,FALSE)</f>
        <v>40.821813076114474</v>
      </c>
      <c r="Y344" s="162">
        <f>VLOOKUP($CZ344,'CMG. HID. SECA'!$A$5:$BO$320,Y$319,FALSE)</f>
        <v>34.3205372942069</v>
      </c>
      <c r="Z344" s="162">
        <f>VLOOKUP($CZ344,'CMG. HID. SECA'!$A$5:$BO$320,Z$319,FALSE)</f>
        <v>48.783979446247407</v>
      </c>
      <c r="AA344" s="162">
        <f>VLOOKUP($CZ344,'CMG. HID. SECA'!$A$5:$BO$320,AA$319,FALSE)</f>
        <v>39.583565180672913</v>
      </c>
      <c r="AB344" s="162">
        <f>VLOOKUP($CZ344,'CMG. HID. SECA'!$A$5:$BO$320,AB$319,FALSE)</f>
        <v>39.103651849415535</v>
      </c>
      <c r="AC344" s="162">
        <f>VLOOKUP($CZ344,'CMG. HID. SECA'!$A$5:$BO$320,AC$319,FALSE)</f>
        <v>34.02678393131179</v>
      </c>
      <c r="AD344" s="162">
        <f>VLOOKUP($CZ344,'CMG. HID. SECA'!$A$5:$BO$320,AD$319,FALSE)</f>
        <v>28.753607794033499</v>
      </c>
      <c r="AE344" s="162">
        <f>VLOOKUP($CZ344,'CMG. HID. SECA'!$A$5:$BO$320,AE$319,FALSE)</f>
        <v>40.629485836251291</v>
      </c>
      <c r="AF344" s="162">
        <f>VLOOKUP($CZ344,'CMG. HID. SECA'!$A$5:$BO$320,AF$319,FALSE)</f>
        <v>35.16860455428025</v>
      </c>
      <c r="AG344" s="162">
        <f>VLOOKUP($CZ344,'CMG. HID. SECA'!$A$5:$BO$320,AG$319,FALSE)</f>
        <v>34.506097883762642</v>
      </c>
      <c r="AH344" s="162">
        <f>VLOOKUP($CZ344,'CMG. HID. SECA'!$A$5:$BO$320,AH$319,FALSE)</f>
        <v>30.158145063336487</v>
      </c>
      <c r="AI344" s="162">
        <f>VLOOKUP($CZ344,'CMG. HID. SECA'!$A$5:$BO$320,AI$319,FALSE)</f>
        <v>10.221607397603298</v>
      </c>
      <c r="AJ344" s="162">
        <f>VLOOKUP($CZ344,'CMG. HID. SECA'!$A$5:$BO$320,AJ$319,FALSE)</f>
        <v>36.636379767121149</v>
      </c>
      <c r="AK344" s="162">
        <f>VLOOKUP($CZ344,'CMG. HID. SECA'!$A$5:$BO$320,AK$319,FALSE)</f>
        <v>34.985758502615077</v>
      </c>
      <c r="AL344" s="161">
        <f>VLOOKUP($CZ344,'CMG. HID. SECA'!$A$5:$BO$320,AL$319,FALSE)</f>
        <v>34.64663164010166</v>
      </c>
      <c r="AM344" s="161">
        <f>VLOOKUP($CZ344,'CMG. HID. SECA'!$A$5:$BO$320,AM$319,FALSE)</f>
        <v>30.10191965106808</v>
      </c>
      <c r="AN344" s="161">
        <f>VLOOKUP($CZ344,'CMG. HID. SECA'!$A$5:$BO$320,AN$319,FALSE)</f>
        <v>0</v>
      </c>
      <c r="AO344" s="161">
        <f>VLOOKUP($CZ344,'CMG. HID. SECA'!$A$5:$BO$320,AO$319,FALSE)</f>
        <v>35.122013163918979</v>
      </c>
      <c r="AP344" s="161">
        <f>VLOOKUP($CZ344,'CMG. HID. SECA'!$A$5:$BO$320,AP$319,FALSE)</f>
        <v>34.969548179810872</v>
      </c>
      <c r="AQ344" s="161">
        <f>VLOOKUP($CZ344,'CMG. HID. SECA'!$A$5:$BO$320,AQ$319,FALSE)</f>
        <v>34.647714613900874</v>
      </c>
      <c r="AR344" s="161">
        <f>VLOOKUP($CZ344,'CMG. HID. SECA'!$A$5:$BO$320,AR$319,FALSE)</f>
        <v>30.200019022903174</v>
      </c>
      <c r="AS344" s="161">
        <f>VLOOKUP($CZ344,'CMG. HID. SECA'!$A$5:$BO$320,AS$319,FALSE)</f>
        <v>0</v>
      </c>
      <c r="AT344" s="161">
        <f>VLOOKUP($CZ344,'CMG. HID. SECA'!$A$5:$BO$320,AT$319,FALSE)</f>
        <v>35.082971220481291</v>
      </c>
      <c r="AU344" s="161">
        <f>VLOOKUP($CZ344,'CMG. HID. SECA'!$A$5:$BO$320,AU$319,FALSE)</f>
        <v>35.946205508079103</v>
      </c>
      <c r="AV344" s="161">
        <f>VLOOKUP($CZ344,'CMG. HID. SECA'!$A$5:$BO$320,AV$319,FALSE)</f>
        <v>35.570775704495794</v>
      </c>
      <c r="AW344" s="161">
        <f>VLOOKUP($CZ344,'CMG. HID. SECA'!$A$5:$BO$320,AW$319,FALSE)</f>
        <v>31.222366407904257</v>
      </c>
      <c r="AX344" s="161">
        <f>VLOOKUP($CZ344,'CMG. HID. SECA'!$A$5:$BO$320,AX$319,FALSE)</f>
        <v>0</v>
      </c>
      <c r="AY344" s="161">
        <f>VLOOKUP($CZ344,'CMG. HID. SECA'!$A$5:$BO$320,AY$319,FALSE)</f>
        <v>35.456375898193855</v>
      </c>
      <c r="AZ344" s="161">
        <f>VLOOKUP($CZ344,'CMG. HID. SECA'!$A$5:$BO$320,AZ$319,FALSE)</f>
        <v>37.295645946017025</v>
      </c>
      <c r="BA344" s="161">
        <f>VLOOKUP($CZ344,'CMG. HID. SECA'!$A$5:$BO$320,BA$319,FALSE)</f>
        <v>36.345564940836923</v>
      </c>
      <c r="BB344" s="161">
        <f>VLOOKUP($CZ344,'CMG. HID. SECA'!$A$5:$BO$320,BB$319,FALSE)</f>
        <v>33.079174533963737</v>
      </c>
      <c r="BC344" s="161">
        <f>VLOOKUP($CZ344,'CMG. HID. SECA'!$A$5:$BO$320,BC$319,FALSE)</f>
        <v>0.28548327832899278</v>
      </c>
      <c r="BD344" s="161">
        <f>VLOOKUP($CZ344,'CMG. HID. SECA'!$A$5:$BO$320,BD$319,FALSE)</f>
        <v>36.482812960663004</v>
      </c>
      <c r="BE344" s="161">
        <f>VLOOKUP($CZ344,'CMG. HID. SECA'!$A$5:$BO$320,BE$319,FALSE)</f>
        <v>39.998995216530126</v>
      </c>
      <c r="BF344" s="161">
        <f>VLOOKUP($CZ344,'CMG. HID. SECA'!$A$5:$BO$320,BF$319,FALSE)</f>
        <v>39.764646708384483</v>
      </c>
      <c r="BG344" s="161">
        <f>VLOOKUP($CZ344,'CMG. HID. SECA'!$A$5:$BO$320,BG$319,FALSE)</f>
        <v>34.693825300890019</v>
      </c>
      <c r="BH344" s="161">
        <f>VLOOKUP($CZ344,'CMG. HID. SECA'!$A$5:$BO$320,BH$319,FALSE)</f>
        <v>27.912641900567035</v>
      </c>
      <c r="BI344" s="161">
        <f>VLOOKUP($CZ344,'CMG. HID. SECA'!$A$5:$BO$320,BI$319,FALSE)</f>
        <v>41.543485672068499</v>
      </c>
      <c r="BJ344" s="161">
        <f>VLOOKUP($CZ344,'CMG. HID. SECA'!$A$5:$BO$320,BJ$319,FALSE)</f>
        <v>0</v>
      </c>
      <c r="BK344" s="161">
        <f>VLOOKUP($CZ344,'CMG. HID. SECA'!$A$5:$BO$320,BK$319,FALSE)</f>
        <v>0</v>
      </c>
      <c r="BL344" s="161">
        <f>VLOOKUP($CZ344,'CMG. HID. SECA'!$A$5:$BO$320,BL$319,FALSE)</f>
        <v>0</v>
      </c>
      <c r="BM344" s="161">
        <f>VLOOKUP($CZ344,'CMG. HID. SECA'!$A$5:$BO$320,BM$319,FALSE)</f>
        <v>0</v>
      </c>
      <c r="BN344" s="161">
        <f>VLOOKUP($CZ344,'CMG. HID. SECA'!$A$5:$BO$320,BN$319,FALSE)</f>
        <v>0</v>
      </c>
      <c r="BO344" s="161">
        <f>VLOOKUP($CZ344,'CMG. HID. SECA'!$A$5:$BO$320,BO$319,FALSE)</f>
        <v>0</v>
      </c>
      <c r="BP344" s="161" t="e">
        <f>VLOOKUP($CZ344,'CMG. HID. SECA'!$A$5:$BO$320,BP$319,FALSE)</f>
        <v>#REF!</v>
      </c>
      <c r="BQ344" s="161" t="e">
        <f>VLOOKUP($CZ344,'CMG. HID. SECA'!$A$5:$BO$320,BQ$319,FALSE)</f>
        <v>#REF!</v>
      </c>
      <c r="BR344" s="161" t="e">
        <f>VLOOKUP($CZ344,'CMG. HID. SECA'!$A$5:$BO$320,BR$319,FALSE)</f>
        <v>#REF!</v>
      </c>
      <c r="BS344" s="161" t="e">
        <f>VLOOKUP($CZ344,'CMG. HID. SECA'!$A$5:$BO$320,BS$319,FALSE)</f>
        <v>#REF!</v>
      </c>
      <c r="BT344" s="161" t="e">
        <f>VLOOKUP($CZ344,'CMG. HID. SECA'!$A$5:$BO$320,BT$319,FALSE)</f>
        <v>#REF!</v>
      </c>
      <c r="BU344" s="161" t="e">
        <f>VLOOKUP($CZ344,'CMG. HID. SECA'!$A$5:$BO$320,BU$319,FALSE)</f>
        <v>#REF!</v>
      </c>
      <c r="BV344" s="161" t="e">
        <f>VLOOKUP($CZ344,'CMG. HID. SECA'!$A$5:$BO$320,BV$319,FALSE)</f>
        <v>#REF!</v>
      </c>
      <c r="BW344" s="161" t="e">
        <f>VLOOKUP($CZ344,'CMG. HID. SECA'!$A$5:$BO$320,BW$319,FALSE)</f>
        <v>#REF!</v>
      </c>
      <c r="BX344" s="161" t="e">
        <f>VLOOKUP($CZ344,'CMG. HID. SECA'!$A$5:$BO$320,BX$319,FALSE)</f>
        <v>#REF!</v>
      </c>
      <c r="BY344" s="161" t="e">
        <f>VLOOKUP($CZ344,'CMG. HID. SECA'!$A$5:$BO$320,BY$319,FALSE)</f>
        <v>#REF!</v>
      </c>
      <c r="BZ344" s="161" t="e">
        <f>VLOOKUP($CZ344,'CMG. HID. SECA'!$A$5:$BO$320,BZ$319,FALSE)</f>
        <v>#REF!</v>
      </c>
      <c r="CA344" s="161" t="e">
        <f>VLOOKUP($CZ344,'CMG. HID. SECA'!$A$5:$BO$320,CA$319,FALSE)</f>
        <v>#REF!</v>
      </c>
      <c r="CB344" s="161" t="e">
        <f>VLOOKUP($CZ344,'CMG. HID. SECA'!$A$5:$BO$320,CB$319,FALSE)</f>
        <v>#REF!</v>
      </c>
      <c r="CC344" s="161" t="e">
        <f>VLOOKUP($CZ344,'CMG. HID. SECA'!$A$5:$BO$320,CC$319,FALSE)</f>
        <v>#REF!</v>
      </c>
      <c r="CD344" s="161" t="e">
        <f>VLOOKUP($CZ344,'CMG. HID. SECA'!$A$5:$BO$320,CD$319,FALSE)</f>
        <v>#REF!</v>
      </c>
      <c r="CE344" s="161" t="e">
        <f>VLOOKUP($CZ344,'CMG. HID. SECA'!$A$5:$BO$320,CE$319,FALSE)</f>
        <v>#REF!</v>
      </c>
      <c r="CF344" s="161" t="e">
        <f>VLOOKUP($CZ344,'CMG. HID. SECA'!$A$5:$BO$320,CF$319,FALSE)</f>
        <v>#REF!</v>
      </c>
      <c r="CG344" s="161" t="e">
        <f>VLOOKUP($CZ344,'CMG. HID. SECA'!$A$5:$BO$320,CG$319,FALSE)</f>
        <v>#REF!</v>
      </c>
      <c r="CH344" s="161" t="e">
        <f>VLOOKUP($CZ344,'CMG. HID. SECA'!$A$5:$BO$320,CH$319,FALSE)</f>
        <v>#REF!</v>
      </c>
      <c r="CI344" s="161" t="e">
        <f>VLOOKUP($CZ344,'CMG. HID. SECA'!$A$5:$BO$320,CI$319,FALSE)</f>
        <v>#REF!</v>
      </c>
      <c r="CJ344" s="161" t="e">
        <f>VLOOKUP($CZ344,'CMG. HID. SECA'!$A$5:$BO$320,CJ$319,FALSE)</f>
        <v>#REF!</v>
      </c>
      <c r="CK344" s="161" t="e">
        <f>VLOOKUP($CZ344,'CMG. HID. SECA'!$A$5:$BO$320,CK$319,FALSE)</f>
        <v>#REF!</v>
      </c>
      <c r="CL344" s="161" t="e">
        <f>VLOOKUP($CZ344,'CMG. HID. SECA'!$A$5:$BO$320,CL$319,FALSE)</f>
        <v>#REF!</v>
      </c>
      <c r="CM344" s="161" t="e">
        <f>VLOOKUP($CZ344,'CMG. HID. SECA'!$A$5:$BO$320,CM$319,FALSE)</f>
        <v>#REF!</v>
      </c>
      <c r="CN344" s="161" t="e">
        <f>VLOOKUP($CZ344,'CMG. HID. SECA'!$A$5:$BO$320,CN$319,FALSE)</f>
        <v>#REF!</v>
      </c>
      <c r="CO344" s="161" t="e">
        <f>VLOOKUP($CZ344,'CMG. HID. SECA'!$A$5:$BO$320,CO$319,FALSE)</f>
        <v>#REF!</v>
      </c>
      <c r="CP344" s="161" t="e">
        <f>VLOOKUP($CZ344,'CMG. HID. SECA'!$A$5:$BO$320,CP$319,FALSE)</f>
        <v>#REF!</v>
      </c>
      <c r="CQ344" s="161" t="e">
        <f>VLOOKUP($CZ344,'CMG. HID. SECA'!$A$5:$BO$320,CQ$319,FALSE)</f>
        <v>#REF!</v>
      </c>
      <c r="CR344" s="161" t="e">
        <f>VLOOKUP($CZ344,'CMG. HID. SECA'!$A$5:$BO$320,CR$319,FALSE)</f>
        <v>#REF!</v>
      </c>
      <c r="CS344" s="161" t="e">
        <f>VLOOKUP($CZ344,'CMG. HID. SECA'!$A$5:$BO$320,CS$319,FALSE)</f>
        <v>#REF!</v>
      </c>
      <c r="CT344" s="161" t="e">
        <f>VLOOKUP($CZ344,'CMG. HID. SECA'!$A$5:$BO$320,CT$319,FALSE)</f>
        <v>#REF!</v>
      </c>
      <c r="CU344" s="161" t="e">
        <f>VLOOKUP($CZ344,'CMG. HID. SECA'!$A$5:$BO$320,CU$319,FALSE)</f>
        <v>#REF!</v>
      </c>
      <c r="CV344" s="161" t="e">
        <f>VLOOKUP($CZ344,'CMG. HID. SECA'!$A$5:$BO$320,CV$319,FALSE)</f>
        <v>#REF!</v>
      </c>
      <c r="CW344" s="161" t="e">
        <f>VLOOKUP($CZ344,'CMG. HID. SECA'!$A$5:$BO$320,CW$319,FALSE)</f>
        <v>#REF!</v>
      </c>
      <c r="CX344" s="161" t="e">
        <f>VLOOKUP($CZ344,'CMG. HID. SECA'!$A$5:$BO$320,CX$319,FALSE)</f>
        <v>#REF!</v>
      </c>
      <c r="CY344" s="161" t="e">
        <f>VLOOKUP($CZ344,'CMG. HID. SECA'!$A$5:$BO$320,CY$319,FALSE)</f>
        <v>#REF!</v>
      </c>
      <c r="CZ344" s="161" t="s">
        <v>1746</v>
      </c>
    </row>
    <row r="345" spans="1:104" x14ac:dyDescent="0.25">
      <c r="A345" s="161" t="str">
        <f>CZ345&amp;" - "&amp;"MEDIA"</f>
        <v>Crucero220 - MEDIA</v>
      </c>
      <c r="B345" s="162">
        <f>VLOOKUP($CZ345,'CMG. HID. MEDIA'!$A$5:$CA$317,B$319,FALSE)</f>
        <v>53.168398827153347</v>
      </c>
      <c r="C345" s="162">
        <f>VLOOKUP($CZ345,'CMG. HID. MEDIA'!$A$5:$CA$317,C$319,FALSE)</f>
        <v>52.343695216809046</v>
      </c>
      <c r="D345" s="162">
        <f>VLOOKUP($CZ345,'CMG. HID. MEDIA'!$A$5:$CA$317,D$319,FALSE)</f>
        <v>47.71810883858943</v>
      </c>
      <c r="E345" s="162">
        <f>VLOOKUP($CZ345,'CMG. HID. MEDIA'!$A$5:$CA$317,E$319,FALSE)</f>
        <v>42.042788732984121</v>
      </c>
      <c r="F345" s="162">
        <f>VLOOKUP($CZ345,'CMG. HID. MEDIA'!$A$5:$CA$317,F$319,FALSE)</f>
        <v>53.997734977334957</v>
      </c>
      <c r="G345" s="162">
        <f>VLOOKUP($CZ345,'CMG. HID. MEDIA'!$A$5:$CA$317,G$319,FALSE)</f>
        <v>38.216756084042032</v>
      </c>
      <c r="H345" s="162">
        <f>VLOOKUP($CZ345,'CMG. HID. MEDIA'!$A$5:$CA$317,H$319,FALSE)</f>
        <v>38.049424410648754</v>
      </c>
      <c r="I345" s="162">
        <f>VLOOKUP($CZ345,'CMG. HID. MEDIA'!$A$5:$CA$317,I$319,FALSE)</f>
        <v>34.612140833994118</v>
      </c>
      <c r="J345" s="162">
        <f>VLOOKUP($CZ345,'CMG. HID. MEDIA'!$A$5:$CA$317,J$319,FALSE)</f>
        <v>31.289808169843489</v>
      </c>
      <c r="K345" s="162">
        <f>VLOOKUP($CZ345,'CMG. HID. MEDIA'!$A$5:$CA$317,K$319,FALSE)</f>
        <v>38.942417991596038</v>
      </c>
      <c r="L345" s="162">
        <f>VLOOKUP($CZ345,'CMG. HID. MEDIA'!$A$5:$CA$317,L$319,FALSE)</f>
        <v>36.7870561212317</v>
      </c>
      <c r="M345" s="162">
        <f>VLOOKUP($CZ345,'CMG. HID. MEDIA'!$A$5:$CA$317,M$319,FALSE)</f>
        <v>36.71740857727977</v>
      </c>
      <c r="N345" s="162">
        <f>VLOOKUP($CZ345,'CMG. HID. MEDIA'!$A$5:$CA$317,N$319,FALSE)</f>
        <v>33.982883642455242</v>
      </c>
      <c r="O345" s="162">
        <f>VLOOKUP($CZ345,'CMG. HID. MEDIA'!$A$5:$CA$317,O$319,FALSE)</f>
        <v>33.090323288827733</v>
      </c>
      <c r="P345" s="162">
        <f>VLOOKUP($CZ345,'CMG. HID. MEDIA'!$A$5:$CA$317,P$319,FALSE)</f>
        <v>38.927376029575079</v>
      </c>
      <c r="Q345" s="162">
        <f>VLOOKUP($CZ345,'CMG. HID. MEDIA'!$A$5:$CA$317,Q$319,FALSE)</f>
        <v>38.756805970149252</v>
      </c>
      <c r="R345" s="162">
        <f>VLOOKUP($CZ345,'CMG. HID. MEDIA'!$A$5:$CA$317,R$319,FALSE)</f>
        <v>38.29549498039097</v>
      </c>
      <c r="S345" s="162">
        <f>VLOOKUP($CZ345,'CMG. HID. MEDIA'!$A$5:$CA$317,S$319,FALSE)</f>
        <v>34.19838200729815</v>
      </c>
      <c r="T345" s="162">
        <f>VLOOKUP($CZ345,'CMG. HID. MEDIA'!$A$5:$CA$317,T$319,FALSE)</f>
        <v>33.385209016184938</v>
      </c>
      <c r="U345" s="162">
        <f>VLOOKUP($CZ345,'CMG. HID. MEDIA'!$A$5:$CA$317,U$319,FALSE)</f>
        <v>39.865309159163751</v>
      </c>
      <c r="V345" s="162">
        <f>VLOOKUP($CZ345,'CMG. HID. MEDIA'!$A$5:$CA$317,V$319,FALSE)</f>
        <v>37.710018807081042</v>
      </c>
      <c r="W345" s="162">
        <f>VLOOKUP($CZ345,'CMG. HID. MEDIA'!$A$5:$CA$317,W$319,FALSE)</f>
        <v>37.504209666420635</v>
      </c>
      <c r="X345" s="162">
        <f>VLOOKUP($CZ345,'CMG. HID. MEDIA'!$A$5:$CA$317,X$319,FALSE)</f>
        <v>34.17526071077274</v>
      </c>
      <c r="Y345" s="162">
        <f>VLOOKUP($CZ345,'CMG. HID. MEDIA'!$A$5:$CA$317,Y$319,FALSE)</f>
        <v>31.965319743782107</v>
      </c>
      <c r="Z345" s="162">
        <f>VLOOKUP($CZ345,'CMG. HID. MEDIA'!$A$5:$CA$317,Z$319,FALSE)</f>
        <v>38.898790583671996</v>
      </c>
      <c r="AA345" s="162">
        <f>VLOOKUP($CZ345,'CMG. HID. MEDIA'!$A$5:$CA$317,AA$319,FALSE)</f>
        <v>37.955732259441042</v>
      </c>
      <c r="AB345" s="162">
        <f>VLOOKUP($CZ345,'CMG. HID. MEDIA'!$A$5:$CA$317,AB$319,FALSE)</f>
        <v>37.328847640083737</v>
      </c>
      <c r="AC345" s="162">
        <f>VLOOKUP($CZ345,'CMG. HID. MEDIA'!$A$5:$CA$317,AC$319,FALSE)</f>
        <v>33.832182249072439</v>
      </c>
      <c r="AD345" s="162">
        <f>VLOOKUP($CZ345,'CMG. HID. MEDIA'!$A$5:$CA$317,AD$319,FALSE)</f>
        <v>27.242933453195374</v>
      </c>
      <c r="AE345" s="162">
        <f>VLOOKUP($CZ345,'CMG. HID. MEDIA'!$A$5:$CA$317,AE$319,FALSE)</f>
        <v>38.915894186335557</v>
      </c>
      <c r="AF345" s="162">
        <f>VLOOKUP($CZ345,'CMG. HID. MEDIA'!$A$5:$CA$317,AF$319,FALSE)</f>
        <v>33.612966464846302</v>
      </c>
      <c r="AG345" s="162">
        <f>VLOOKUP($CZ345,'CMG. HID. MEDIA'!$A$5:$CA$317,AG$319,FALSE)</f>
        <v>33.30794018733495</v>
      </c>
      <c r="AH345" s="162">
        <f>VLOOKUP($CZ345,'CMG. HID. MEDIA'!$A$5:$CA$317,AH$319,FALSE)</f>
        <v>5.0371179470659078</v>
      </c>
      <c r="AI345" s="162">
        <f>VLOOKUP($CZ345,'CMG. HID. MEDIA'!$A$5:$CA$317,AI$319,FALSE)</f>
        <v>0</v>
      </c>
      <c r="AJ345" s="162">
        <f>VLOOKUP($CZ345,'CMG. HID. MEDIA'!$A$5:$CA$317,AJ$319,FALSE)</f>
        <v>34.613296939644805</v>
      </c>
      <c r="AK345" s="162">
        <f>VLOOKUP($CZ345,'CMG. HID. MEDIA'!$A$5:$CA$317,AK$319,FALSE)</f>
        <v>33.640000000000008</v>
      </c>
      <c r="AL345" s="161">
        <f>VLOOKUP($CZ345,'CMG. HID. MEDIA'!$A$5:$CA$317,AL$319,FALSE)</f>
        <v>33.640000000000008</v>
      </c>
      <c r="AM345" s="161">
        <f>VLOOKUP($CZ345,'CMG. HID. MEDIA'!$A$5:$CA$317,AM$319,FALSE)</f>
        <v>15.643318400378359</v>
      </c>
      <c r="AN345" s="161">
        <f>VLOOKUP($CZ345,'CMG. HID. MEDIA'!$A$5:$CA$317,AN$319,FALSE)</f>
        <v>0</v>
      </c>
      <c r="AO345" s="161">
        <f>VLOOKUP($CZ345,'CMG. HID. MEDIA'!$A$5:$CA$317,AO$319,FALSE)</f>
        <v>34.473239122455851</v>
      </c>
      <c r="AP345" s="161">
        <f>VLOOKUP($CZ345,'CMG. HID. MEDIA'!$A$5:$CA$317,AP$319,FALSE)</f>
        <v>34.682042356203773</v>
      </c>
      <c r="AQ345" s="161">
        <f>VLOOKUP($CZ345,'CMG. HID. MEDIA'!$A$5:$CA$317,AQ$319,FALSE)</f>
        <v>34.140978739082378</v>
      </c>
      <c r="AR345" s="161">
        <f>VLOOKUP($CZ345,'CMG. HID. MEDIA'!$A$5:$CA$317,AR$319,FALSE)</f>
        <v>23.352188055208554</v>
      </c>
      <c r="AS345" s="161">
        <f>VLOOKUP($CZ345,'CMG. HID. MEDIA'!$A$5:$CA$317,AS$319,FALSE)</f>
        <v>0</v>
      </c>
      <c r="AT345" s="161">
        <f>VLOOKUP($CZ345,'CMG. HID. MEDIA'!$A$5:$CA$317,AT$319,FALSE)</f>
        <v>35.010721467473687</v>
      </c>
      <c r="AU345" s="161">
        <f>VLOOKUP($CZ345,'CMG. HID. MEDIA'!$A$5:$CA$317,AU$319,FALSE)</f>
        <v>35.00021216335891</v>
      </c>
      <c r="AV345" s="161">
        <f>VLOOKUP($CZ345,'CMG. HID. MEDIA'!$A$5:$CA$317,AV$319,FALSE)</f>
        <v>34.825250927320681</v>
      </c>
      <c r="AW345" s="161">
        <f>VLOOKUP($CZ345,'CMG. HID. MEDIA'!$A$5:$CA$317,AW$319,FALSE)</f>
        <v>29.323824376466582</v>
      </c>
      <c r="AX345" s="161">
        <f>VLOOKUP($CZ345,'CMG. HID. MEDIA'!$A$5:$CA$317,AX$319,FALSE)</f>
        <v>0</v>
      </c>
      <c r="AY345" s="161">
        <f>VLOOKUP($CZ345,'CMG. HID. MEDIA'!$A$5:$CA$317,AY$319,FALSE)</f>
        <v>35.148462682543673</v>
      </c>
      <c r="AZ345" s="161">
        <f>VLOOKUP($CZ345,'CMG. HID. MEDIA'!$A$5:$CA$317,AZ$319,FALSE)</f>
        <v>35.429118853716489</v>
      </c>
      <c r="BA345" s="161">
        <f>VLOOKUP($CZ345,'CMG. HID. MEDIA'!$A$5:$CA$317,BA$319,FALSE)</f>
        <v>35.233230563983462</v>
      </c>
      <c r="BB345" s="161">
        <f>VLOOKUP($CZ345,'CMG. HID. MEDIA'!$A$5:$CA$317,BB$319,FALSE)</f>
        <v>31.053771961038361</v>
      </c>
      <c r="BC345" s="161">
        <f>VLOOKUP($CZ345,'CMG. HID. MEDIA'!$A$5:$CA$317,BC$319,FALSE)</f>
        <v>0.28548327832899278</v>
      </c>
      <c r="BD345" s="161">
        <f>VLOOKUP($CZ345,'CMG. HID. MEDIA'!$A$5:$CA$317,BD$319,FALSE)</f>
        <v>35.398171102573329</v>
      </c>
      <c r="BE345" s="161">
        <f>VLOOKUP($CZ345,'CMG. HID. MEDIA'!$A$5:$CA$317,BE$319,FALSE)</f>
        <v>38.45976085332704</v>
      </c>
      <c r="BF345" s="161">
        <f>VLOOKUP($CZ345,'CMG. HID. MEDIA'!$A$5:$CA$317,BF$319,FALSE)</f>
        <v>37.417725033384166</v>
      </c>
      <c r="BG345" s="161">
        <f>VLOOKUP($CZ345,'CMG. HID. MEDIA'!$A$5:$CA$317,BG$319,FALSE)</f>
        <v>33.598730185155048</v>
      </c>
      <c r="BH345" s="161">
        <f>VLOOKUP($CZ345,'CMG. HID. MEDIA'!$A$5:$CA$317,BH$319,FALSE)</f>
        <v>25.643725539713206</v>
      </c>
      <c r="BI345" s="161">
        <f>VLOOKUP($CZ345,'CMG. HID. MEDIA'!$A$5:$CA$317,BI$319,FALSE)</f>
        <v>39.639865777238036</v>
      </c>
      <c r="BJ345" s="161">
        <f>VLOOKUP($CZ345,'CMG. HID. MEDIA'!$A$5:$CA$317,BJ$319,FALSE)</f>
        <v>0</v>
      </c>
      <c r="BK345" s="161">
        <f>VLOOKUP($CZ345,'CMG. HID. MEDIA'!$A$5:$CA$317,BK$319,FALSE)</f>
        <v>0</v>
      </c>
      <c r="BL345" s="161">
        <f>VLOOKUP($CZ345,'CMG. HID. MEDIA'!$A$5:$CA$317,BL$319,FALSE)</f>
        <v>0</v>
      </c>
      <c r="BM345" s="161">
        <f>VLOOKUP($CZ345,'CMG. HID. MEDIA'!$A$5:$CA$317,BM$319,FALSE)</f>
        <v>0</v>
      </c>
      <c r="BN345" s="161">
        <f>VLOOKUP($CZ345,'CMG. HID. MEDIA'!$A$5:$CA$317,BN$319,FALSE)</f>
        <v>0</v>
      </c>
      <c r="BO345" s="161">
        <f>VLOOKUP($CZ345,'CMG. HID. MEDIA'!$A$5:$CA$317,BO$319,FALSE)</f>
        <v>0</v>
      </c>
      <c r="BP345" s="161">
        <f>VLOOKUP($CZ345,'CMG. HID. MEDIA'!$A$5:$CA$317,BP$319,FALSE)</f>
        <v>0</v>
      </c>
      <c r="BQ345" s="161">
        <f>VLOOKUP($CZ345,'CMG. HID. MEDIA'!$A$5:$CA$317,BQ$319,FALSE)</f>
        <v>0</v>
      </c>
      <c r="BR345" s="161">
        <f>VLOOKUP($CZ345,'CMG. HID. MEDIA'!$A$5:$CA$317,BR$319,FALSE)</f>
        <v>0</v>
      </c>
      <c r="BS345" s="161">
        <f>VLOOKUP($CZ345,'CMG. HID. MEDIA'!$A$5:$CA$317,BS$319,FALSE)</f>
        <v>0</v>
      </c>
      <c r="BT345" s="161">
        <f>VLOOKUP($CZ345,'CMG. HID. MEDIA'!$A$5:$CA$317,BT$319,FALSE)</f>
        <v>0</v>
      </c>
      <c r="BU345" s="161">
        <f>VLOOKUP($CZ345,'CMG. HID. MEDIA'!$A$5:$CA$317,BU$319,FALSE)</f>
        <v>0</v>
      </c>
      <c r="BV345" s="161">
        <f>VLOOKUP($CZ345,'CMG. HID. MEDIA'!$A$5:$CA$317,BV$319,FALSE)</f>
        <v>0</v>
      </c>
      <c r="BW345" s="161">
        <f>VLOOKUP($CZ345,'CMG. HID. MEDIA'!$A$5:$CA$317,BW$319,FALSE)</f>
        <v>0</v>
      </c>
      <c r="BX345" s="161">
        <f>VLOOKUP($CZ345,'CMG. HID. MEDIA'!$A$5:$CA$317,BX$319,FALSE)</f>
        <v>0</v>
      </c>
      <c r="BY345" s="161">
        <f>VLOOKUP($CZ345,'CMG. HID. MEDIA'!$A$5:$CA$317,BY$319,FALSE)</f>
        <v>0</v>
      </c>
      <c r="BZ345" s="161">
        <f>VLOOKUP($CZ345,'CMG. HID. MEDIA'!$A$5:$CA$317,BZ$319,FALSE)</f>
        <v>0</v>
      </c>
      <c r="CA345" s="161">
        <f>VLOOKUP($CZ345,'CMG. HID. MEDIA'!$A$5:$CA$317,CA$319,FALSE)</f>
        <v>0</v>
      </c>
      <c r="CB345" s="161" t="e">
        <f>VLOOKUP($CZ345,'CMG. HID. MEDIA'!$A$5:$CA$317,CB$319,FALSE)</f>
        <v>#REF!</v>
      </c>
      <c r="CC345" s="161" t="e">
        <f>VLOOKUP($CZ345,'CMG. HID. MEDIA'!$A$5:$CA$317,CC$319,FALSE)</f>
        <v>#REF!</v>
      </c>
      <c r="CD345" s="161" t="e">
        <f>VLOOKUP($CZ345,'CMG. HID. MEDIA'!$A$5:$CA$317,CD$319,FALSE)</f>
        <v>#REF!</v>
      </c>
      <c r="CE345" s="161" t="e">
        <f>VLOOKUP($CZ345,'CMG. HID. MEDIA'!$A$5:$CA$317,CE$319,FALSE)</f>
        <v>#REF!</v>
      </c>
      <c r="CF345" s="161" t="e">
        <f>VLOOKUP($CZ345,'CMG. HID. MEDIA'!$A$5:$CA$317,CF$319,FALSE)</f>
        <v>#REF!</v>
      </c>
      <c r="CG345" s="161" t="e">
        <f>VLOOKUP($CZ345,'CMG. HID. MEDIA'!$A$5:$CA$317,CG$319,FALSE)</f>
        <v>#REF!</v>
      </c>
      <c r="CH345" s="161" t="e">
        <f>VLOOKUP($CZ345,'CMG. HID. MEDIA'!$A$5:$CA$317,CH$319,FALSE)</f>
        <v>#REF!</v>
      </c>
      <c r="CI345" s="161" t="e">
        <f>VLOOKUP($CZ345,'CMG. HID. MEDIA'!$A$5:$CA$317,CI$319,FALSE)</f>
        <v>#REF!</v>
      </c>
      <c r="CJ345" s="161" t="e">
        <f>VLOOKUP($CZ345,'CMG. HID. MEDIA'!$A$5:$CA$317,CJ$319,FALSE)</f>
        <v>#REF!</v>
      </c>
      <c r="CK345" s="161" t="e">
        <f>VLOOKUP($CZ345,'CMG. HID. MEDIA'!$A$5:$CA$317,CK$319,FALSE)</f>
        <v>#REF!</v>
      </c>
      <c r="CL345" s="161" t="e">
        <f>VLOOKUP($CZ345,'CMG. HID. MEDIA'!$A$5:$CA$317,CL$319,FALSE)</f>
        <v>#REF!</v>
      </c>
      <c r="CM345" s="161" t="e">
        <f>VLOOKUP($CZ345,'CMG. HID. MEDIA'!$A$5:$CA$317,CM$319,FALSE)</f>
        <v>#REF!</v>
      </c>
      <c r="CN345" s="161" t="e">
        <f>VLOOKUP($CZ345,'CMG. HID. MEDIA'!$A$5:$CA$317,CN$319,FALSE)</f>
        <v>#REF!</v>
      </c>
      <c r="CO345" s="161" t="e">
        <f>VLOOKUP($CZ345,'CMG. HID. MEDIA'!$A$5:$CA$317,CO$319,FALSE)</f>
        <v>#REF!</v>
      </c>
      <c r="CP345" s="161" t="e">
        <f>VLOOKUP($CZ345,'CMG. HID. MEDIA'!$A$5:$CA$317,CP$319,FALSE)</f>
        <v>#REF!</v>
      </c>
      <c r="CQ345" s="161" t="e">
        <f>VLOOKUP($CZ345,'CMG. HID. MEDIA'!$A$5:$CA$317,CQ$319,FALSE)</f>
        <v>#REF!</v>
      </c>
      <c r="CR345" s="161" t="e">
        <f>VLOOKUP($CZ345,'CMG. HID. MEDIA'!$A$5:$CA$317,CR$319,FALSE)</f>
        <v>#REF!</v>
      </c>
      <c r="CS345" s="161" t="e">
        <f>VLOOKUP($CZ345,'CMG. HID. MEDIA'!$A$5:$CA$317,CS$319,FALSE)</f>
        <v>#REF!</v>
      </c>
      <c r="CT345" s="161" t="e">
        <f>VLOOKUP($CZ345,'CMG. HID. MEDIA'!$A$5:$CA$317,CT$319,FALSE)</f>
        <v>#REF!</v>
      </c>
      <c r="CU345" s="161" t="e">
        <f>VLOOKUP($CZ345,'CMG. HID. MEDIA'!$A$5:$CA$317,CU$319,FALSE)</f>
        <v>#REF!</v>
      </c>
      <c r="CV345" s="161" t="e">
        <f>VLOOKUP($CZ345,'CMG. HID. MEDIA'!$A$5:$CA$317,CV$319,FALSE)</f>
        <v>#REF!</v>
      </c>
      <c r="CW345" s="161" t="e">
        <f>VLOOKUP($CZ345,'CMG. HID. MEDIA'!$A$5:$CA$317,CW$319,FALSE)</f>
        <v>#REF!</v>
      </c>
      <c r="CX345" s="161" t="e">
        <f>VLOOKUP($CZ345,'CMG. HID. MEDIA'!$A$5:$CA$317,CX$319,FALSE)</f>
        <v>#REF!</v>
      </c>
      <c r="CY345" s="161" t="e">
        <f>VLOOKUP($CZ345,'CMG. HID. MEDIA'!$A$5:$CA$317,CY$319,FALSE)</f>
        <v>#REF!</v>
      </c>
      <c r="CZ345" s="161" t="s">
        <v>1746</v>
      </c>
    </row>
    <row r="346" spans="1:104" x14ac:dyDescent="0.25">
      <c r="A346" s="161" t="str">
        <f>CZ346&amp;" - "&amp;"HUMEDA"</f>
        <v>Crucero220 - HUMEDA</v>
      </c>
      <c r="B346" s="162">
        <f>VLOOKUP($CZ346,'CMG. HID. HUMEDA'!$A$5:$BZ$320,B$319,FALSE)</f>
        <v>53.168398827153347</v>
      </c>
      <c r="C346" s="162">
        <f>VLOOKUP($CZ346,'CMG. HID. HUMEDA'!$A$5:$BZ$320,C$319,FALSE)</f>
        <v>52.343695216809046</v>
      </c>
      <c r="D346" s="162">
        <f>VLOOKUP($CZ346,'CMG. HID. HUMEDA'!$A$5:$BZ$320,D$319,FALSE)</f>
        <v>47.71810883858943</v>
      </c>
      <c r="E346" s="162">
        <f>VLOOKUP($CZ346,'CMG. HID. HUMEDA'!$A$5:$BZ$320,E$319,FALSE)</f>
        <v>42.042788732984121</v>
      </c>
      <c r="F346" s="162">
        <f>VLOOKUP($CZ346,'CMG. HID. HUMEDA'!$A$5:$BZ$320,F$319,FALSE)</f>
        <v>53.997734977334957</v>
      </c>
      <c r="G346" s="162">
        <f>VLOOKUP($CZ346,'CMG. HID. HUMEDA'!$A$5:$BZ$320,G$319,FALSE)</f>
        <v>37.216232522821194</v>
      </c>
      <c r="H346" s="162">
        <f>VLOOKUP($CZ346,'CMG. HID. HUMEDA'!$A$5:$BZ$320,H$319,FALSE)</f>
        <v>37.057835246003613</v>
      </c>
      <c r="I346" s="162">
        <f>VLOOKUP($CZ346,'CMG. HID. HUMEDA'!$A$5:$BZ$320,I$319,FALSE)</f>
        <v>33.646762586758818</v>
      </c>
      <c r="J346" s="162">
        <f>VLOOKUP($CZ346,'CMG. HID. HUMEDA'!$A$5:$BZ$320,J$319,FALSE)</f>
        <v>31.053727428567068</v>
      </c>
      <c r="K346" s="162">
        <f>VLOOKUP($CZ346,'CMG. HID. HUMEDA'!$A$5:$BZ$320,K$319,FALSE)</f>
        <v>38.539814590122539</v>
      </c>
      <c r="L346" s="162">
        <f>VLOOKUP($CZ346,'CMG. HID. HUMEDA'!$A$5:$BZ$320,L$319,FALSE)</f>
        <v>34.947596616514055</v>
      </c>
      <c r="M346" s="162">
        <f>VLOOKUP($CZ346,'CMG. HID. HUMEDA'!$A$5:$BZ$320,M$319,FALSE)</f>
        <v>34.868212819533817</v>
      </c>
      <c r="N346" s="162">
        <f>VLOOKUP($CZ346,'CMG. HID. HUMEDA'!$A$5:$BZ$320,N$319,FALSE)</f>
        <v>33.10307812474953</v>
      </c>
      <c r="O346" s="162">
        <f>VLOOKUP($CZ346,'CMG. HID. HUMEDA'!$A$5:$BZ$320,O$319,FALSE)</f>
        <v>32.723379401118791</v>
      </c>
      <c r="P346" s="162">
        <f>VLOOKUP($CZ346,'CMG. HID. HUMEDA'!$A$5:$BZ$320,P$319,FALSE)</f>
        <v>38.550376720212753</v>
      </c>
      <c r="Q346" s="162">
        <f>VLOOKUP($CZ346,'CMG. HID. HUMEDA'!$A$5:$BZ$320,Q$319,FALSE)</f>
        <v>35.694597255201266</v>
      </c>
      <c r="R346" s="162">
        <f>VLOOKUP($CZ346,'CMG. HID. HUMEDA'!$A$5:$BZ$320,R$319,FALSE)</f>
        <v>35.319849033176368</v>
      </c>
      <c r="S346" s="162">
        <f>VLOOKUP($CZ346,'CMG. HID. HUMEDA'!$A$5:$BZ$320,S$319,FALSE)</f>
        <v>33.402679463923697</v>
      </c>
      <c r="T346" s="162">
        <f>VLOOKUP($CZ346,'CMG. HID. HUMEDA'!$A$5:$BZ$320,T$319,FALSE)</f>
        <v>32.481981684348057</v>
      </c>
      <c r="U346" s="162">
        <f>VLOOKUP($CZ346,'CMG. HID. HUMEDA'!$A$5:$BZ$320,U$319,FALSE)</f>
        <v>39.700866625367048</v>
      </c>
      <c r="V346" s="162">
        <f>VLOOKUP($CZ346,'CMG. HID. HUMEDA'!$A$5:$BZ$320,V$319,FALSE)</f>
        <v>36.397436869862979</v>
      </c>
      <c r="W346" s="162">
        <f>VLOOKUP($CZ346,'CMG. HID. HUMEDA'!$A$5:$BZ$320,W$319,FALSE)</f>
        <v>36.149564756716607</v>
      </c>
      <c r="X346" s="162">
        <f>VLOOKUP($CZ346,'CMG. HID. HUMEDA'!$A$5:$BZ$320,X$319,FALSE)</f>
        <v>33.897850993001974</v>
      </c>
      <c r="Y346" s="162">
        <f>VLOOKUP($CZ346,'CMG. HID. HUMEDA'!$A$5:$BZ$320,Y$319,FALSE)</f>
        <v>31.425054159931967</v>
      </c>
      <c r="Z346" s="162">
        <f>VLOOKUP($CZ346,'CMG. HID. HUMEDA'!$A$5:$BZ$320,Z$319,FALSE)</f>
        <v>38.546476917229484</v>
      </c>
      <c r="AA346" s="162">
        <f>VLOOKUP($CZ346,'CMG. HID. HUMEDA'!$A$5:$BZ$320,AA$319,FALSE)</f>
        <v>35.072060784841405</v>
      </c>
      <c r="AB346" s="162">
        <f>VLOOKUP($CZ346,'CMG. HID. HUMEDA'!$A$5:$BZ$320,AB$319,FALSE)</f>
        <v>34.896650226724674</v>
      </c>
      <c r="AC346" s="162">
        <f>VLOOKUP($CZ346,'CMG. HID. HUMEDA'!$A$5:$BZ$320,AC$319,FALSE)</f>
        <v>32.700297961304607</v>
      </c>
      <c r="AD346" s="162">
        <f>VLOOKUP($CZ346,'CMG. HID. HUMEDA'!$A$5:$BZ$320,AD$319,FALSE)</f>
        <v>25.462561752467284</v>
      </c>
      <c r="AE346" s="162">
        <f>VLOOKUP($CZ346,'CMG. HID. HUMEDA'!$A$5:$BZ$320,AE$319,FALSE)</f>
        <v>36.848634660815755</v>
      </c>
      <c r="AF346" s="162">
        <f>VLOOKUP($CZ346,'CMG. HID. HUMEDA'!$A$5:$BZ$320,AF$319,FALSE)</f>
        <v>33.851955037191765</v>
      </c>
      <c r="AG346" s="162">
        <f>VLOOKUP($CZ346,'CMG. HID. HUMEDA'!$A$5:$BZ$320,AG$319,FALSE)</f>
        <v>33.54</v>
      </c>
      <c r="AH346" s="162">
        <f>VLOOKUP($CZ346,'CMG. HID. HUMEDA'!$A$5:$BZ$320,AH$319,FALSE)</f>
        <v>9.9999999999999985E-3</v>
      </c>
      <c r="AI346" s="162">
        <f>VLOOKUP($CZ346,'CMG. HID. HUMEDA'!$A$5:$BZ$320,AI$319,FALSE)</f>
        <v>0</v>
      </c>
      <c r="AJ346" s="162">
        <f>VLOOKUP($CZ346,'CMG. HID. HUMEDA'!$A$5:$BZ$320,AJ$319,FALSE)</f>
        <v>34.505710288157026</v>
      </c>
      <c r="AK346" s="162">
        <f>VLOOKUP($CZ346,'CMG. HID. HUMEDA'!$A$5:$BZ$320,AK$319,FALSE)</f>
        <v>33.819689210275392</v>
      </c>
      <c r="AL346" s="161">
        <f>VLOOKUP($CZ346,'CMG. HID. HUMEDA'!$A$5:$BZ$320,AL$319,FALSE)</f>
        <v>33.640000000000008</v>
      </c>
      <c r="AM346" s="161">
        <f>VLOOKUP($CZ346,'CMG. HID. HUMEDA'!$A$5:$BZ$320,AM$319,FALSE)</f>
        <v>0.01</v>
      </c>
      <c r="AN346" s="161">
        <f>VLOOKUP($CZ346,'CMG. HID. HUMEDA'!$A$5:$BZ$320,AN$319,FALSE)</f>
        <v>0</v>
      </c>
      <c r="AO346" s="161">
        <f>VLOOKUP($CZ346,'CMG. HID. HUMEDA'!$A$5:$BZ$320,AO$319,FALSE)</f>
        <v>34.55048128332129</v>
      </c>
      <c r="AP346" s="161">
        <f>VLOOKUP($CZ346,'CMG. HID. HUMEDA'!$A$5:$BZ$320,AP$319,FALSE)</f>
        <v>34.764576174938867</v>
      </c>
      <c r="AQ346" s="161">
        <f>VLOOKUP($CZ346,'CMG. HID. HUMEDA'!$A$5:$BZ$320,AQ$319,FALSE)</f>
        <v>34.140978739082378</v>
      </c>
      <c r="AR346" s="161">
        <f>VLOOKUP($CZ346,'CMG. HID. HUMEDA'!$A$5:$BZ$320,AR$319,FALSE)</f>
        <v>0.01</v>
      </c>
      <c r="AS346" s="161">
        <f>VLOOKUP($CZ346,'CMG. HID. HUMEDA'!$A$5:$BZ$320,AS$319,FALSE)</f>
        <v>0</v>
      </c>
      <c r="AT346" s="161">
        <f>VLOOKUP($CZ346,'CMG. HID. HUMEDA'!$A$5:$BZ$320,AT$319,FALSE)</f>
        <v>35.015882164117087</v>
      </c>
      <c r="AU346" s="161">
        <f>VLOOKUP($CZ346,'CMG. HID. HUMEDA'!$A$5:$BZ$320,AU$319,FALSE)</f>
        <v>35.024092407619747</v>
      </c>
      <c r="AV346" s="161">
        <f>VLOOKUP($CZ346,'CMG. HID. HUMEDA'!$A$5:$BZ$320,AV$319,FALSE)</f>
        <v>34.858617294902864</v>
      </c>
      <c r="AW346" s="161">
        <f>VLOOKUP($CZ346,'CMG. HID. HUMEDA'!$A$5:$BZ$320,AW$319,FALSE)</f>
        <v>3.0429986221883309</v>
      </c>
      <c r="AX346" s="161">
        <f>VLOOKUP($CZ346,'CMG. HID. HUMEDA'!$A$5:$BZ$320,AX$319,FALSE)</f>
        <v>0</v>
      </c>
      <c r="AY346" s="161">
        <f>VLOOKUP($CZ346,'CMG. HID. HUMEDA'!$A$5:$BZ$320,AY$319,FALSE)</f>
        <v>35.247422478782639</v>
      </c>
      <c r="AZ346" s="161">
        <f>VLOOKUP($CZ346,'CMG. HID. HUMEDA'!$A$5:$BZ$320,AZ$319,FALSE)</f>
        <v>35.313690414617547</v>
      </c>
      <c r="BA346" s="161">
        <f>VLOOKUP($CZ346,'CMG. HID. HUMEDA'!$A$5:$BZ$320,BA$319,FALSE)</f>
        <v>35.245679546434573</v>
      </c>
      <c r="BB346" s="161">
        <f>VLOOKUP($CZ346,'CMG. HID. HUMEDA'!$A$5:$BZ$320,BB$319,FALSE)</f>
        <v>29.375309510391645</v>
      </c>
      <c r="BC346" s="161">
        <f>VLOOKUP($CZ346,'CMG. HID. HUMEDA'!$A$5:$BZ$320,BC$319,FALSE)</f>
        <v>0.28548327832899278</v>
      </c>
      <c r="BD346" s="161">
        <f>VLOOKUP($CZ346,'CMG. HID. HUMEDA'!$A$5:$BZ$320,BD$319,FALSE)</f>
        <v>35.311120100286701</v>
      </c>
      <c r="BE346" s="161">
        <f>VLOOKUP($CZ346,'CMG. HID. HUMEDA'!$A$5:$BZ$320,BE$319,FALSE)</f>
        <v>38.242735173858406</v>
      </c>
      <c r="BF346" s="161">
        <f>VLOOKUP($CZ346,'CMG. HID. HUMEDA'!$A$5:$BZ$320,BF$319,FALSE)</f>
        <v>37.073548606361328</v>
      </c>
      <c r="BG346" s="161">
        <f>VLOOKUP($CZ346,'CMG. HID. HUMEDA'!$A$5:$BZ$320,BG$319,FALSE)</f>
        <v>33.426494663037523</v>
      </c>
      <c r="BH346" s="161">
        <f>VLOOKUP($CZ346,'CMG. HID. HUMEDA'!$A$5:$BZ$320,BH$319,FALSE)</f>
        <v>24.896795638915627</v>
      </c>
      <c r="BI346" s="161">
        <f>VLOOKUP($CZ346,'CMG. HID. HUMEDA'!$A$5:$BZ$320,BI$319,FALSE)</f>
        <v>39.505081405769708</v>
      </c>
      <c r="BJ346" s="161">
        <f>VLOOKUP($CZ346,'CMG. HID. HUMEDA'!$A$5:$BZ$320,BJ$319,FALSE)</f>
        <v>0</v>
      </c>
      <c r="BK346" s="161">
        <f>VLOOKUP($CZ346,'CMG. HID. HUMEDA'!$A$5:$BZ$320,BK$319,FALSE)</f>
        <v>0</v>
      </c>
      <c r="BL346" s="161">
        <f>VLOOKUP($CZ346,'CMG. HID. HUMEDA'!$A$5:$BZ$320,BL$319,FALSE)</f>
        <v>0</v>
      </c>
      <c r="BM346" s="161">
        <f>VLOOKUP($CZ346,'CMG. HID. HUMEDA'!$A$5:$BZ$320,BM$319,FALSE)</f>
        <v>0</v>
      </c>
      <c r="BN346" s="161">
        <f>VLOOKUP($CZ346,'CMG. HID. HUMEDA'!$A$5:$BZ$320,BN$319,FALSE)</f>
        <v>0</v>
      </c>
      <c r="BO346" s="161">
        <f>VLOOKUP($CZ346,'CMG. HID. HUMEDA'!$A$5:$BZ$320,BO$319,FALSE)</f>
        <v>0</v>
      </c>
      <c r="BP346" s="161">
        <f>VLOOKUP($CZ346,'CMG. HID. HUMEDA'!$A$5:$BZ$320,BP$319,FALSE)</f>
        <v>0</v>
      </c>
      <c r="BQ346" s="161">
        <f>VLOOKUP($CZ346,'CMG. HID. HUMEDA'!$A$5:$BZ$320,BQ$319,FALSE)</f>
        <v>0</v>
      </c>
      <c r="BR346" s="161">
        <f>VLOOKUP($CZ346,'CMG. HID. HUMEDA'!$A$5:$BZ$320,BR$319,FALSE)</f>
        <v>0</v>
      </c>
      <c r="BS346" s="161">
        <f>VLOOKUP($CZ346,'CMG. HID. HUMEDA'!$A$5:$BZ$320,BS$319,FALSE)</f>
        <v>0</v>
      </c>
      <c r="BT346" s="161">
        <f>VLOOKUP($CZ346,'CMG. HID. HUMEDA'!$A$5:$BZ$320,BT$319,FALSE)</f>
        <v>0</v>
      </c>
      <c r="BU346" s="161">
        <f>VLOOKUP($CZ346,'CMG. HID. HUMEDA'!$A$5:$BZ$320,BU$319,FALSE)</f>
        <v>0</v>
      </c>
      <c r="BV346" s="161">
        <f>VLOOKUP($CZ346,'CMG. HID. HUMEDA'!$A$5:$BZ$320,BV$319,FALSE)</f>
        <v>0</v>
      </c>
      <c r="BW346" s="161">
        <f>VLOOKUP($CZ346,'CMG. HID. HUMEDA'!$A$5:$BZ$320,BW$319,FALSE)</f>
        <v>0</v>
      </c>
      <c r="BX346" s="161">
        <f>VLOOKUP($CZ346,'CMG. HID. HUMEDA'!$A$5:$BZ$320,BX$319,FALSE)</f>
        <v>0</v>
      </c>
      <c r="BY346" s="161">
        <f>VLOOKUP($CZ346,'CMG. HID. HUMEDA'!$A$5:$BZ$320,BY$319,FALSE)</f>
        <v>0</v>
      </c>
      <c r="BZ346" s="161">
        <f>VLOOKUP($CZ346,'CMG. HID. HUMEDA'!$A$5:$BZ$320,BZ$319,FALSE)</f>
        <v>0</v>
      </c>
      <c r="CA346" s="161" t="e">
        <f>VLOOKUP($CZ346,'CMG. HID. HUMEDA'!$A$5:$BZ$320,CA$319,FALSE)</f>
        <v>#REF!</v>
      </c>
      <c r="CB346" s="161" t="e">
        <f>VLOOKUP($CZ346,'CMG. HID. HUMEDA'!$A$5:$BZ$320,CB$319,FALSE)</f>
        <v>#REF!</v>
      </c>
      <c r="CC346" s="161" t="e">
        <f>VLOOKUP($CZ346,'CMG. HID. HUMEDA'!$A$5:$BZ$320,CC$319,FALSE)</f>
        <v>#REF!</v>
      </c>
      <c r="CD346" s="161" t="e">
        <f>VLOOKUP($CZ346,'CMG. HID. HUMEDA'!$A$5:$BZ$320,CD$319,FALSE)</f>
        <v>#REF!</v>
      </c>
      <c r="CE346" s="161" t="e">
        <f>VLOOKUP($CZ346,'CMG. HID. HUMEDA'!$A$5:$BZ$320,CE$319,FALSE)</f>
        <v>#REF!</v>
      </c>
      <c r="CF346" s="161" t="e">
        <f>VLOOKUP($CZ346,'CMG. HID. HUMEDA'!$A$5:$BZ$320,CF$319,FALSE)</f>
        <v>#REF!</v>
      </c>
      <c r="CG346" s="161" t="e">
        <f>VLOOKUP($CZ346,'CMG. HID. HUMEDA'!$A$5:$BZ$320,CG$319,FALSE)</f>
        <v>#REF!</v>
      </c>
      <c r="CH346" s="161" t="e">
        <f>VLOOKUP($CZ346,'CMG. HID. HUMEDA'!$A$5:$BZ$320,CH$319,FALSE)</f>
        <v>#REF!</v>
      </c>
      <c r="CI346" s="161" t="e">
        <f>VLOOKUP($CZ346,'CMG. HID. HUMEDA'!$A$5:$BZ$320,CI$319,FALSE)</f>
        <v>#REF!</v>
      </c>
      <c r="CJ346" s="161" t="e">
        <f>VLOOKUP($CZ346,'CMG. HID. HUMEDA'!$A$5:$BZ$320,CJ$319,FALSE)</f>
        <v>#REF!</v>
      </c>
      <c r="CK346" s="161" t="e">
        <f>VLOOKUP($CZ346,'CMG. HID. HUMEDA'!$A$5:$BZ$320,CK$319,FALSE)</f>
        <v>#REF!</v>
      </c>
      <c r="CL346" s="161" t="e">
        <f>VLOOKUP($CZ346,'CMG. HID. HUMEDA'!$A$5:$BZ$320,CL$319,FALSE)</f>
        <v>#REF!</v>
      </c>
      <c r="CM346" s="161" t="e">
        <f>VLOOKUP($CZ346,'CMG. HID. HUMEDA'!$A$5:$BZ$320,CM$319,FALSE)</f>
        <v>#REF!</v>
      </c>
      <c r="CN346" s="161" t="e">
        <f>VLOOKUP($CZ346,'CMG. HID. HUMEDA'!$A$5:$BZ$320,CN$319,FALSE)</f>
        <v>#REF!</v>
      </c>
      <c r="CO346" s="161" t="e">
        <f>VLOOKUP($CZ346,'CMG. HID. HUMEDA'!$A$5:$BZ$320,CO$319,FALSE)</f>
        <v>#REF!</v>
      </c>
      <c r="CP346" s="161" t="e">
        <f>VLOOKUP($CZ346,'CMG. HID. HUMEDA'!$A$5:$BZ$320,CP$319,FALSE)</f>
        <v>#REF!</v>
      </c>
      <c r="CQ346" s="161" t="e">
        <f>VLOOKUP($CZ346,'CMG. HID. HUMEDA'!$A$5:$BZ$320,CQ$319,FALSE)</f>
        <v>#REF!</v>
      </c>
      <c r="CR346" s="161" t="e">
        <f>VLOOKUP($CZ346,'CMG. HID. HUMEDA'!$A$5:$BZ$320,CR$319,FALSE)</f>
        <v>#REF!</v>
      </c>
      <c r="CS346" s="161" t="e">
        <f>VLOOKUP($CZ346,'CMG. HID. HUMEDA'!$A$5:$BZ$320,CS$319,FALSE)</f>
        <v>#REF!</v>
      </c>
      <c r="CT346" s="161" t="e">
        <f>VLOOKUP($CZ346,'CMG. HID. HUMEDA'!$A$5:$BZ$320,CT$319,FALSE)</f>
        <v>#REF!</v>
      </c>
      <c r="CU346" s="161" t="e">
        <f>VLOOKUP($CZ346,'CMG. HID. HUMEDA'!$A$5:$BZ$320,CU$319,FALSE)</f>
        <v>#REF!</v>
      </c>
      <c r="CV346" s="161" t="e">
        <f>VLOOKUP($CZ346,'CMG. HID. HUMEDA'!$A$5:$BZ$320,CV$319,FALSE)</f>
        <v>#REF!</v>
      </c>
      <c r="CW346" s="161" t="e">
        <f>VLOOKUP($CZ346,'CMG. HID. HUMEDA'!$A$5:$BZ$320,CW$319,FALSE)</f>
        <v>#REF!</v>
      </c>
      <c r="CX346" s="161" t="e">
        <f>VLOOKUP($CZ346,'CMG. HID. HUMEDA'!$A$5:$BZ$320,CX$319,FALSE)</f>
        <v>#REF!</v>
      </c>
      <c r="CY346" s="161" t="e">
        <f>VLOOKUP($CZ346,'CMG. HID. HUMEDA'!$A$5:$BZ$320,CY$319,FALSE)</f>
        <v>#REF!</v>
      </c>
      <c r="CZ346" s="161" t="s">
        <v>1746</v>
      </c>
    </row>
    <row r="398" spans="2:2" x14ac:dyDescent="0.25">
      <c r="B398" s="161" t="e">
        <v>#REF!</v>
      </c>
    </row>
  </sheetData>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ED1D-51C4-4623-A85F-7B314983020A}">
  <dimension ref="A2:BI398"/>
  <sheetViews>
    <sheetView showGridLines="0" zoomScale="85" zoomScaleNormal="85" workbookViewId="0">
      <selection activeCell="B1001" sqref="B1001:M1001"/>
    </sheetView>
  </sheetViews>
  <sheetFormatPr baseColWidth="10" defaultColWidth="6.77734375" defaultRowHeight="13.2" x14ac:dyDescent="0.25"/>
  <cols>
    <col min="1" max="1" width="19.77734375" style="161" customWidth="1"/>
    <col min="2" max="16384" width="6.77734375" style="161"/>
  </cols>
  <sheetData>
    <row r="2" spans="1:61" ht="12" customHeight="1" thickBot="1" x14ac:dyDescent="0.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row>
    <row r="3" spans="1:61" ht="13.8" thickBot="1" x14ac:dyDescent="0.3">
      <c r="A3" s="230" t="s">
        <v>0</v>
      </c>
      <c r="B3" s="231">
        <v>44287</v>
      </c>
      <c r="C3" s="232"/>
      <c r="D3" s="232"/>
      <c r="E3" s="232"/>
      <c r="F3" s="232"/>
      <c r="G3" s="231">
        <v>44317</v>
      </c>
      <c r="H3" s="232"/>
      <c r="I3" s="232"/>
      <c r="J3" s="232"/>
      <c r="K3" s="232"/>
      <c r="L3" s="231">
        <v>44348</v>
      </c>
      <c r="M3" s="232"/>
      <c r="N3" s="232"/>
      <c r="O3" s="232"/>
      <c r="P3" s="232"/>
      <c r="Q3" s="231">
        <v>44378</v>
      </c>
      <c r="R3" s="232"/>
      <c r="S3" s="232"/>
      <c r="T3" s="232"/>
      <c r="U3" s="232"/>
      <c r="V3" s="231">
        <v>44409</v>
      </c>
      <c r="W3" s="232"/>
      <c r="X3" s="232"/>
      <c r="Y3" s="232"/>
      <c r="Z3" s="232"/>
      <c r="AA3" s="231">
        <v>44440</v>
      </c>
      <c r="AB3" s="232"/>
      <c r="AC3" s="232"/>
      <c r="AD3" s="232"/>
      <c r="AE3" s="232"/>
      <c r="AF3" s="231">
        <v>44470</v>
      </c>
      <c r="AG3" s="232"/>
      <c r="AH3" s="232"/>
      <c r="AI3" s="232"/>
      <c r="AJ3" s="232"/>
      <c r="AK3" s="231">
        <v>44501</v>
      </c>
      <c r="AL3" s="232"/>
      <c r="AM3" s="232"/>
      <c r="AN3" s="232"/>
      <c r="AO3" s="232"/>
      <c r="AP3" s="231">
        <v>44531</v>
      </c>
      <c r="AQ3" s="232"/>
      <c r="AR3" s="232"/>
      <c r="AS3" s="232"/>
      <c r="AT3" s="232"/>
      <c r="AU3" s="231">
        <v>44562</v>
      </c>
      <c r="AV3" s="232"/>
      <c r="AW3" s="232"/>
      <c r="AX3" s="232"/>
      <c r="AY3" s="232"/>
      <c r="AZ3" s="231">
        <v>44593</v>
      </c>
      <c r="BA3" s="232"/>
      <c r="BB3" s="232"/>
      <c r="BC3" s="232"/>
      <c r="BD3" s="232"/>
      <c r="BE3" s="231">
        <v>44621</v>
      </c>
      <c r="BF3" s="232"/>
      <c r="BG3" s="232"/>
      <c r="BH3" s="232"/>
      <c r="BI3" s="233"/>
    </row>
    <row r="4" spans="1:61" ht="13.8" thickBot="1" x14ac:dyDescent="0.3">
      <c r="A4" s="234" t="s">
        <v>1616</v>
      </c>
      <c r="B4" s="235">
        <v>1</v>
      </c>
      <c r="C4" s="232">
        <v>2</v>
      </c>
      <c r="D4" s="232">
        <v>3</v>
      </c>
      <c r="E4" s="232">
        <v>4</v>
      </c>
      <c r="F4" s="232">
        <v>5</v>
      </c>
      <c r="G4" s="235">
        <v>1</v>
      </c>
      <c r="H4" s="232">
        <v>2</v>
      </c>
      <c r="I4" s="232">
        <v>3</v>
      </c>
      <c r="J4" s="232">
        <v>4</v>
      </c>
      <c r="K4" s="232">
        <v>5</v>
      </c>
      <c r="L4" s="235">
        <v>1</v>
      </c>
      <c r="M4" s="232">
        <v>2</v>
      </c>
      <c r="N4" s="232">
        <v>3</v>
      </c>
      <c r="O4" s="232">
        <v>4</v>
      </c>
      <c r="P4" s="232">
        <v>5</v>
      </c>
      <c r="Q4" s="235">
        <v>1</v>
      </c>
      <c r="R4" s="232">
        <v>2</v>
      </c>
      <c r="S4" s="232">
        <v>3</v>
      </c>
      <c r="T4" s="232">
        <v>4</v>
      </c>
      <c r="U4" s="232">
        <v>5</v>
      </c>
      <c r="V4" s="235">
        <v>1</v>
      </c>
      <c r="W4" s="232">
        <v>2</v>
      </c>
      <c r="X4" s="232">
        <v>3</v>
      </c>
      <c r="Y4" s="232">
        <v>4</v>
      </c>
      <c r="Z4" s="232">
        <v>5</v>
      </c>
      <c r="AA4" s="235">
        <v>1</v>
      </c>
      <c r="AB4" s="232">
        <v>2</v>
      </c>
      <c r="AC4" s="232">
        <v>3</v>
      </c>
      <c r="AD4" s="232">
        <v>4</v>
      </c>
      <c r="AE4" s="232">
        <v>5</v>
      </c>
      <c r="AF4" s="235">
        <v>1</v>
      </c>
      <c r="AG4" s="232">
        <v>2</v>
      </c>
      <c r="AH4" s="232">
        <v>3</v>
      </c>
      <c r="AI4" s="232">
        <v>4</v>
      </c>
      <c r="AJ4" s="232">
        <v>5</v>
      </c>
      <c r="AK4" s="235">
        <v>1</v>
      </c>
      <c r="AL4" s="232">
        <v>2</v>
      </c>
      <c r="AM4" s="232">
        <v>3</v>
      </c>
      <c r="AN4" s="232">
        <v>4</v>
      </c>
      <c r="AO4" s="232">
        <v>5</v>
      </c>
      <c r="AP4" s="235">
        <v>1</v>
      </c>
      <c r="AQ4" s="232">
        <v>2</v>
      </c>
      <c r="AR4" s="232">
        <v>3</v>
      </c>
      <c r="AS4" s="232">
        <v>4</v>
      </c>
      <c r="AT4" s="232">
        <v>5</v>
      </c>
      <c r="AU4" s="235">
        <v>1</v>
      </c>
      <c r="AV4" s="232">
        <v>2</v>
      </c>
      <c r="AW4" s="232">
        <v>3</v>
      </c>
      <c r="AX4" s="232">
        <v>4</v>
      </c>
      <c r="AY4" s="232">
        <v>5</v>
      </c>
      <c r="AZ4" s="235">
        <v>1</v>
      </c>
      <c r="BA4" s="232">
        <v>2</v>
      </c>
      <c r="BB4" s="232">
        <v>3</v>
      </c>
      <c r="BC4" s="232">
        <v>4</v>
      </c>
      <c r="BD4" s="232">
        <v>5</v>
      </c>
      <c r="BE4" s="235">
        <v>1</v>
      </c>
      <c r="BF4" s="232">
        <v>2</v>
      </c>
      <c r="BG4" s="232">
        <v>3</v>
      </c>
      <c r="BH4" s="232">
        <v>4</v>
      </c>
      <c r="BI4" s="233">
        <v>5</v>
      </c>
    </row>
    <row r="5" spans="1:61" x14ac:dyDescent="0.25">
      <c r="A5" s="236" t="s">
        <v>1617</v>
      </c>
      <c r="B5" s="237">
        <v>54.532147207218912</v>
      </c>
      <c r="C5" s="238">
        <v>53.929585460860636</v>
      </c>
      <c r="D5" s="238">
        <v>53.576736842540285</v>
      </c>
      <c r="E5" s="238">
        <v>52.523730291724767</v>
      </c>
      <c r="F5" s="238">
        <v>55.403864642833291</v>
      </c>
      <c r="G5" s="237">
        <v>35.071656975491457</v>
      </c>
      <c r="H5" s="238">
        <v>34.879797148099762</v>
      </c>
      <c r="I5" s="238">
        <v>34.93659776539959</v>
      </c>
      <c r="J5" s="238">
        <v>34.571441189012937</v>
      </c>
      <c r="K5" s="238">
        <v>36.510469301559269</v>
      </c>
      <c r="L5" s="237">
        <v>33.608046078360182</v>
      </c>
      <c r="M5" s="238">
        <v>33.333796760563821</v>
      </c>
      <c r="N5" s="238">
        <v>33.619319953190882</v>
      </c>
      <c r="O5" s="238">
        <v>33.751110537756645</v>
      </c>
      <c r="P5" s="238">
        <v>37.455255482959927</v>
      </c>
      <c r="Q5" s="237">
        <v>33.511865982587068</v>
      </c>
      <c r="R5" s="238">
        <v>32.680493784164383</v>
      </c>
      <c r="S5" s="238">
        <v>32.964363630945243</v>
      </c>
      <c r="T5" s="238">
        <v>32.75585769145453</v>
      </c>
      <c r="U5" s="238">
        <v>38.218816302794764</v>
      </c>
      <c r="V5" s="237">
        <v>35.506540561639767</v>
      </c>
      <c r="W5" s="238">
        <v>35.138968005904779</v>
      </c>
      <c r="X5" s="238">
        <v>35.285526902700845</v>
      </c>
      <c r="Y5" s="238">
        <v>35.000743752810102</v>
      </c>
      <c r="Z5" s="238">
        <v>37.461547495833699</v>
      </c>
      <c r="AA5" s="237">
        <v>34.343214807700036</v>
      </c>
      <c r="AB5" s="238">
        <v>34.143357208659964</v>
      </c>
      <c r="AC5" s="238">
        <v>34.146341153674314</v>
      </c>
      <c r="AD5" s="238">
        <v>33.562261367344831</v>
      </c>
      <c r="AE5" s="238">
        <v>36.338794784671485</v>
      </c>
      <c r="AF5" s="237">
        <v>11.573242550973994</v>
      </c>
      <c r="AG5" s="238">
        <v>11.317650403567336</v>
      </c>
      <c r="AH5" s="238">
        <v>9.9999999999999985E-3</v>
      </c>
      <c r="AI5" s="238">
        <v>0</v>
      </c>
      <c r="AJ5" s="238">
        <v>32.0833744226736</v>
      </c>
      <c r="AK5" s="237">
        <v>11.390797309792818</v>
      </c>
      <c r="AL5" s="238">
        <v>10.985313905469663</v>
      </c>
      <c r="AM5" s="238">
        <v>0.01</v>
      </c>
      <c r="AN5" s="238">
        <v>0</v>
      </c>
      <c r="AO5" s="238">
        <v>18.589455886303696</v>
      </c>
      <c r="AP5" s="237">
        <v>11.957860743290546</v>
      </c>
      <c r="AQ5" s="238">
        <v>11.56835816302204</v>
      </c>
      <c r="AR5" s="238">
        <v>0.01</v>
      </c>
      <c r="AS5" s="238">
        <v>0</v>
      </c>
      <c r="AT5" s="238">
        <v>17.565123228698912</v>
      </c>
      <c r="AU5" s="237">
        <v>13.575156733102508</v>
      </c>
      <c r="AV5" s="238">
        <v>13.419361086468561</v>
      </c>
      <c r="AW5" s="238">
        <v>2.7608295997146191</v>
      </c>
      <c r="AX5" s="238">
        <v>0</v>
      </c>
      <c r="AY5" s="238">
        <v>27.645363265382006</v>
      </c>
      <c r="AZ5" s="237">
        <v>30.413476560331247</v>
      </c>
      <c r="BA5" s="238">
        <v>28.16370920814413</v>
      </c>
      <c r="BB5" s="238">
        <v>26.556620158100749</v>
      </c>
      <c r="BC5" s="238">
        <v>5.4162782762729202</v>
      </c>
      <c r="BD5" s="238">
        <v>32.489382281135498</v>
      </c>
      <c r="BE5" s="237">
        <v>35.282597623955169</v>
      </c>
      <c r="BF5" s="238">
        <v>34.559746407749941</v>
      </c>
      <c r="BG5" s="238">
        <v>33.97771706558887</v>
      </c>
      <c r="BH5" s="238">
        <v>29.848868230881298</v>
      </c>
      <c r="BI5" s="239">
        <v>38.599325600716952</v>
      </c>
    </row>
    <row r="6" spans="1:61" x14ac:dyDescent="0.25">
      <c r="A6" s="240" t="s">
        <v>1618</v>
      </c>
      <c r="B6" s="237">
        <v>54.594760616746804</v>
      </c>
      <c r="C6" s="238">
        <v>54.102338868471421</v>
      </c>
      <c r="D6" s="238">
        <v>53.640561244436356</v>
      </c>
      <c r="E6" s="238">
        <v>52.449138760829236</v>
      </c>
      <c r="F6" s="238">
        <v>55.372299743778122</v>
      </c>
      <c r="G6" s="237">
        <v>35.353902955498853</v>
      </c>
      <c r="H6" s="238">
        <v>35.159449104310504</v>
      </c>
      <c r="I6" s="238">
        <v>35.147692337813631</v>
      </c>
      <c r="J6" s="238">
        <v>34.757634457874431</v>
      </c>
      <c r="K6" s="238">
        <v>36.791106603802312</v>
      </c>
      <c r="L6" s="237">
        <v>33.855356746447505</v>
      </c>
      <c r="M6" s="238">
        <v>33.579546286449968</v>
      </c>
      <c r="N6" s="238">
        <v>33.955094876645134</v>
      </c>
      <c r="O6" s="238">
        <v>34.041862708194145</v>
      </c>
      <c r="P6" s="238">
        <v>37.618070799511827</v>
      </c>
      <c r="Q6" s="237">
        <v>33.685064860357308</v>
      </c>
      <c r="R6" s="238">
        <v>32.905240880665048</v>
      </c>
      <c r="S6" s="238">
        <v>33.306169214276025</v>
      </c>
      <c r="T6" s="238">
        <v>32.995298677406431</v>
      </c>
      <c r="U6" s="238">
        <v>38.393470816630604</v>
      </c>
      <c r="V6" s="237">
        <v>35.762471430831482</v>
      </c>
      <c r="W6" s="238">
        <v>35.428169565739815</v>
      </c>
      <c r="X6" s="238">
        <v>35.621379055471863</v>
      </c>
      <c r="Y6" s="238">
        <v>35.317009806231709</v>
      </c>
      <c r="Z6" s="238">
        <v>37.738122445399526</v>
      </c>
      <c r="AA6" s="237">
        <v>34.545892703945619</v>
      </c>
      <c r="AB6" s="238">
        <v>34.386659719700027</v>
      </c>
      <c r="AC6" s="238">
        <v>34.438116902037727</v>
      </c>
      <c r="AD6" s="238">
        <v>33.65839779452692</v>
      </c>
      <c r="AE6" s="238">
        <v>36.637798986919606</v>
      </c>
      <c r="AF6" s="237">
        <v>7.3895894111291192</v>
      </c>
      <c r="AG6" s="238">
        <v>7.2286475511932631</v>
      </c>
      <c r="AH6" s="238">
        <v>9.9999999999999985E-3</v>
      </c>
      <c r="AI6" s="238">
        <v>0</v>
      </c>
      <c r="AJ6" s="238">
        <v>32.304218111908689</v>
      </c>
      <c r="AK6" s="237">
        <v>7.2609403733348756</v>
      </c>
      <c r="AL6" s="238">
        <v>7.0412721157884732</v>
      </c>
      <c r="AM6" s="238">
        <v>0.01</v>
      </c>
      <c r="AN6" s="238">
        <v>0</v>
      </c>
      <c r="AO6" s="238">
        <v>15.812972589988757</v>
      </c>
      <c r="AP6" s="237">
        <v>7.5984228174793191</v>
      </c>
      <c r="AQ6" s="238">
        <v>7.3961563468498728</v>
      </c>
      <c r="AR6" s="238">
        <v>0.01</v>
      </c>
      <c r="AS6" s="238">
        <v>0</v>
      </c>
      <c r="AT6" s="238">
        <v>14.002666296326678</v>
      </c>
      <c r="AU6" s="237">
        <v>9.7264526600768821</v>
      </c>
      <c r="AV6" s="238">
        <v>9.6489430330382167</v>
      </c>
      <c r="AW6" s="238">
        <v>2.7981861322110104</v>
      </c>
      <c r="AX6" s="238">
        <v>0</v>
      </c>
      <c r="AY6" s="238">
        <v>27.110600946298931</v>
      </c>
      <c r="AZ6" s="237">
        <v>30.655904377021734</v>
      </c>
      <c r="BA6" s="238">
        <v>27.981018140437783</v>
      </c>
      <c r="BB6" s="238">
        <v>26.916081915801051</v>
      </c>
      <c r="BC6" s="238">
        <v>5.4522851762423432</v>
      </c>
      <c r="BD6" s="238">
        <v>30.462690774939155</v>
      </c>
      <c r="BE6" s="237">
        <v>35.445616855730172</v>
      </c>
      <c r="BF6" s="238">
        <v>34.864325044996058</v>
      </c>
      <c r="BG6" s="238">
        <v>34.256782944116061</v>
      </c>
      <c r="BH6" s="238">
        <v>30.158547387148808</v>
      </c>
      <c r="BI6" s="239">
        <v>37.166512134749127</v>
      </c>
    </row>
    <row r="7" spans="1:61" x14ac:dyDescent="0.25">
      <c r="A7" s="240" t="s">
        <v>1619</v>
      </c>
      <c r="B7" s="237">
        <v>54.407352215392692</v>
      </c>
      <c r="C7" s="238">
        <v>53.929871339379076</v>
      </c>
      <c r="D7" s="238">
        <v>53.507851231335728</v>
      </c>
      <c r="E7" s="238">
        <v>52.342988045439895</v>
      </c>
      <c r="F7" s="238">
        <v>55.254850821178039</v>
      </c>
      <c r="G7" s="237">
        <v>35.199039689486128</v>
      </c>
      <c r="H7" s="238">
        <v>35.016517431734776</v>
      </c>
      <c r="I7" s="238">
        <v>34.971060847829847</v>
      </c>
      <c r="J7" s="238">
        <v>34.603294206266376</v>
      </c>
      <c r="K7" s="238">
        <v>36.581486147803275</v>
      </c>
      <c r="L7" s="237">
        <v>33.649981357632626</v>
      </c>
      <c r="M7" s="238">
        <v>33.430730592886874</v>
      </c>
      <c r="N7" s="238">
        <v>33.739309308924199</v>
      </c>
      <c r="O7" s="238">
        <v>33.820727212898987</v>
      </c>
      <c r="P7" s="238">
        <v>37.479198243834581</v>
      </c>
      <c r="Q7" s="237">
        <v>33.524410801108097</v>
      </c>
      <c r="R7" s="238">
        <v>32.767494056722342</v>
      </c>
      <c r="S7" s="238">
        <v>33.09655144586732</v>
      </c>
      <c r="T7" s="238">
        <v>32.836398361359677</v>
      </c>
      <c r="U7" s="238">
        <v>38.283513199674424</v>
      </c>
      <c r="V7" s="237">
        <v>35.548758924861865</v>
      </c>
      <c r="W7" s="238">
        <v>35.247047626775611</v>
      </c>
      <c r="X7" s="238">
        <v>35.384769867881232</v>
      </c>
      <c r="Y7" s="238">
        <v>35.138133784563493</v>
      </c>
      <c r="Z7" s="238">
        <v>37.598533578925831</v>
      </c>
      <c r="AA7" s="237">
        <v>34.392259872221288</v>
      </c>
      <c r="AB7" s="238">
        <v>34.248520888442734</v>
      </c>
      <c r="AC7" s="238">
        <v>34.263566891353747</v>
      </c>
      <c r="AD7" s="238">
        <v>33.537947216843236</v>
      </c>
      <c r="AE7" s="238">
        <v>36.478819593006307</v>
      </c>
      <c r="AF7" s="237">
        <v>8.484345202607912</v>
      </c>
      <c r="AG7" s="238">
        <v>8.3037180820586904</v>
      </c>
      <c r="AH7" s="238">
        <v>9.9999999999999985E-3</v>
      </c>
      <c r="AI7" s="238">
        <v>0</v>
      </c>
      <c r="AJ7" s="238">
        <v>32.169328849702225</v>
      </c>
      <c r="AK7" s="237">
        <v>8.326304230358021</v>
      </c>
      <c r="AL7" s="238">
        <v>8.0700529920504263</v>
      </c>
      <c r="AM7" s="238">
        <v>0.01</v>
      </c>
      <c r="AN7" s="238">
        <v>0</v>
      </c>
      <c r="AO7" s="238">
        <v>16.480979745197384</v>
      </c>
      <c r="AP7" s="237">
        <v>8.7188519502170951</v>
      </c>
      <c r="AQ7" s="238">
        <v>8.4821546419308955</v>
      </c>
      <c r="AR7" s="238">
        <v>0.01</v>
      </c>
      <c r="AS7" s="238">
        <v>0</v>
      </c>
      <c r="AT7" s="238">
        <v>14.897682765458871</v>
      </c>
      <c r="AU7" s="237">
        <v>10.729211766175405</v>
      </c>
      <c r="AV7" s="238">
        <v>10.636360139797684</v>
      </c>
      <c r="AW7" s="238">
        <v>2.779507865962815</v>
      </c>
      <c r="AX7" s="238">
        <v>0</v>
      </c>
      <c r="AY7" s="238">
        <v>27.192513213791049</v>
      </c>
      <c r="AZ7" s="237">
        <v>30.570388815349233</v>
      </c>
      <c r="BA7" s="238">
        <v>27.990399547306339</v>
      </c>
      <c r="BB7" s="238">
        <v>26.744129117880913</v>
      </c>
      <c r="BC7" s="238">
        <v>5.4394255691104068</v>
      </c>
      <c r="BD7" s="238">
        <v>30.231723406807269</v>
      </c>
      <c r="BE7" s="237">
        <v>35.293193901511742</v>
      </c>
      <c r="BF7" s="238">
        <v>34.713513954795779</v>
      </c>
      <c r="BG7" s="238">
        <v>34.101846571100523</v>
      </c>
      <c r="BH7" s="238">
        <v>30.003921912124603</v>
      </c>
      <c r="BI7" s="239">
        <v>36.943023650246758</v>
      </c>
    </row>
    <row r="8" spans="1:61" x14ac:dyDescent="0.25">
      <c r="A8" s="240" t="s">
        <v>1620</v>
      </c>
      <c r="B8" s="237">
        <v>54.486777325717632</v>
      </c>
      <c r="C8" s="238">
        <v>53.790203355938637</v>
      </c>
      <c r="D8" s="238">
        <v>53.588788476400254</v>
      </c>
      <c r="E8" s="238">
        <v>52.515769182777063</v>
      </c>
      <c r="F8" s="238">
        <v>55.480942561579887</v>
      </c>
      <c r="G8" s="237">
        <v>35.173146003634749</v>
      </c>
      <c r="H8" s="238">
        <v>34.949444796914847</v>
      </c>
      <c r="I8" s="238">
        <v>35.108812786952647</v>
      </c>
      <c r="J8" s="238">
        <v>34.708885919257874</v>
      </c>
      <c r="K8" s="238">
        <v>36.642172995511139</v>
      </c>
      <c r="L8" s="237">
        <v>33.774987470491567</v>
      </c>
      <c r="M8" s="238">
        <v>33.556108164224838</v>
      </c>
      <c r="N8" s="238">
        <v>33.892013874416897</v>
      </c>
      <c r="O8" s="238">
        <v>34.138008669285817</v>
      </c>
      <c r="P8" s="238">
        <v>37.810324435955152</v>
      </c>
      <c r="Q8" s="237">
        <v>33.613806775780184</v>
      </c>
      <c r="R8" s="238">
        <v>32.882344180130524</v>
      </c>
      <c r="S8" s="238">
        <v>33.248972682506775</v>
      </c>
      <c r="T8" s="238">
        <v>33.170913259107458</v>
      </c>
      <c r="U8" s="238">
        <v>38.697707741271756</v>
      </c>
      <c r="V8" s="237">
        <v>35.686864421941003</v>
      </c>
      <c r="W8" s="238">
        <v>35.361180112883623</v>
      </c>
      <c r="X8" s="238">
        <v>35.528565023070719</v>
      </c>
      <c r="Y8" s="238">
        <v>35.300722817394863</v>
      </c>
      <c r="Z8" s="238">
        <v>37.840613552417437</v>
      </c>
      <c r="AA8" s="237">
        <v>34.525057295236628</v>
      </c>
      <c r="AB8" s="238">
        <v>34.350880602063512</v>
      </c>
      <c r="AC8" s="238">
        <v>34.424764224246779</v>
      </c>
      <c r="AD8" s="238">
        <v>33.841924244535875</v>
      </c>
      <c r="AE8" s="238">
        <v>36.695321519933771</v>
      </c>
      <c r="AF8" s="237">
        <v>11.443242550973993</v>
      </c>
      <c r="AG8" s="238">
        <v>11.215761951322804</v>
      </c>
      <c r="AH8" s="238">
        <v>9.9999999999999985E-3</v>
      </c>
      <c r="AI8" s="238">
        <v>0</v>
      </c>
      <c r="AJ8" s="238">
        <v>32.309328849702219</v>
      </c>
      <c r="AK8" s="237">
        <v>11.104705738723382</v>
      </c>
      <c r="AL8" s="238">
        <v>10.764964728172396</v>
      </c>
      <c r="AM8" s="238">
        <v>0.01</v>
      </c>
      <c r="AN8" s="238">
        <v>0</v>
      </c>
      <c r="AO8" s="238">
        <v>18.375512934997708</v>
      </c>
      <c r="AP8" s="237">
        <v>11.612646176921656</v>
      </c>
      <c r="AQ8" s="238">
        <v>11.302013971666559</v>
      </c>
      <c r="AR8" s="238">
        <v>0.01</v>
      </c>
      <c r="AS8" s="238">
        <v>0</v>
      </c>
      <c r="AT8" s="238">
        <v>17.262679296865251</v>
      </c>
      <c r="AU8" s="237">
        <v>13.337440538260841</v>
      </c>
      <c r="AV8" s="238">
        <v>13.211260411891137</v>
      </c>
      <c r="AW8" s="238">
        <v>2.7474879809659072</v>
      </c>
      <c r="AX8" s="238">
        <v>0</v>
      </c>
      <c r="AY8" s="238">
        <v>27.460028686429254</v>
      </c>
      <c r="AZ8" s="237">
        <v>30.148238496401422</v>
      </c>
      <c r="BA8" s="238">
        <v>27.911226351503874</v>
      </c>
      <c r="BB8" s="238">
        <v>26.30140426357843</v>
      </c>
      <c r="BC8" s="238">
        <v>5.4034186691409838</v>
      </c>
      <c r="BD8" s="238">
        <v>23.439862705496807</v>
      </c>
      <c r="BE8" s="237">
        <v>34.884220624305172</v>
      </c>
      <c r="BF8" s="238">
        <v>34.264217252712854</v>
      </c>
      <c r="BG8" s="238">
        <v>33.671130332669918</v>
      </c>
      <c r="BH8" s="238">
        <v>29.693576751247715</v>
      </c>
      <c r="BI8" s="239">
        <v>31.803092068936458</v>
      </c>
    </row>
    <row r="9" spans="1:61" x14ac:dyDescent="0.25">
      <c r="A9" s="240" t="s">
        <v>1621</v>
      </c>
      <c r="B9" s="237">
        <v>52.95502805062948</v>
      </c>
      <c r="C9" s="238">
        <v>52.734772183867285</v>
      </c>
      <c r="D9" s="238">
        <v>52.325211664111279</v>
      </c>
      <c r="E9" s="238">
        <v>51.309116681531364</v>
      </c>
      <c r="F9" s="238">
        <v>53.30112782151393</v>
      </c>
      <c r="G9" s="237">
        <v>33.957150527008736</v>
      </c>
      <c r="H9" s="238">
        <v>33.794595027057277</v>
      </c>
      <c r="I9" s="238">
        <v>33.805043285593548</v>
      </c>
      <c r="J9" s="238">
        <v>33.546184006721305</v>
      </c>
      <c r="K9" s="238">
        <v>35.225107908509386</v>
      </c>
      <c r="L9" s="237">
        <v>32.443042203178095</v>
      </c>
      <c r="M9" s="238">
        <v>32.260348919399071</v>
      </c>
      <c r="N9" s="238">
        <v>32.463462312242505</v>
      </c>
      <c r="O9" s="238">
        <v>32.434617302508464</v>
      </c>
      <c r="P9" s="238">
        <v>35.409699307724836</v>
      </c>
      <c r="Q9" s="237">
        <v>31.801285744572585</v>
      </c>
      <c r="R9" s="238">
        <v>31.340138247452344</v>
      </c>
      <c r="S9" s="238">
        <v>31.568580906693263</v>
      </c>
      <c r="T9" s="238">
        <v>31.40675953787575</v>
      </c>
      <c r="U9" s="238">
        <v>36.089284979438162</v>
      </c>
      <c r="V9" s="237">
        <v>34.082948157807962</v>
      </c>
      <c r="W9" s="238">
        <v>34.010596657184273</v>
      </c>
      <c r="X9" s="238">
        <v>34.054965275292332</v>
      </c>
      <c r="Y9" s="238">
        <v>33.903111237915219</v>
      </c>
      <c r="Z9" s="238">
        <v>35.517759923593445</v>
      </c>
      <c r="AA9" s="237">
        <v>33.087999446896902</v>
      </c>
      <c r="AB9" s="238">
        <v>32.982527500791086</v>
      </c>
      <c r="AC9" s="238">
        <v>33.065679524660538</v>
      </c>
      <c r="AD9" s="238">
        <v>32.411277811874299</v>
      </c>
      <c r="AE9" s="238">
        <v>34.537177506326863</v>
      </c>
      <c r="AF9" s="237">
        <v>1.6119257283418493</v>
      </c>
      <c r="AG9" s="238">
        <v>1.5796110370684069</v>
      </c>
      <c r="AH9" s="238">
        <v>0</v>
      </c>
      <c r="AI9" s="238">
        <v>0</v>
      </c>
      <c r="AJ9" s="238">
        <v>30.358112443508926</v>
      </c>
      <c r="AK9" s="237">
        <v>1.5857195798537869</v>
      </c>
      <c r="AL9" s="238">
        <v>1.5387897517022757</v>
      </c>
      <c r="AM9" s="238">
        <v>0</v>
      </c>
      <c r="AN9" s="238">
        <v>0</v>
      </c>
      <c r="AO9" s="238">
        <v>11.186228418021589</v>
      </c>
      <c r="AP9" s="237">
        <v>1.6607912956800774</v>
      </c>
      <c r="AQ9" s="238">
        <v>1.6138217492757707</v>
      </c>
      <c r="AR9" s="238">
        <v>0</v>
      </c>
      <c r="AS9" s="238">
        <v>0</v>
      </c>
      <c r="AT9" s="238">
        <v>8.5552714598053328</v>
      </c>
      <c r="AU9" s="237">
        <v>4.1552477344400209</v>
      </c>
      <c r="AV9" s="238">
        <v>4.1395648886322087</v>
      </c>
      <c r="AW9" s="238">
        <v>2.6679227607287674</v>
      </c>
      <c r="AX9" s="238">
        <v>0</v>
      </c>
      <c r="AY9" s="238">
        <v>24.597558028203057</v>
      </c>
      <c r="AZ9" s="237">
        <v>28.896022283976052</v>
      </c>
      <c r="BA9" s="238">
        <v>25.826774946799155</v>
      </c>
      <c r="BB9" s="238">
        <v>25.728584533504048</v>
      </c>
      <c r="BC9" s="238">
        <v>5.310958560116406</v>
      </c>
      <c r="BD9" s="238">
        <v>29.482260029637196</v>
      </c>
      <c r="BE9" s="237">
        <v>33.764376854818266</v>
      </c>
      <c r="BF9" s="238">
        <v>33.393136087049491</v>
      </c>
      <c r="BG9" s="238">
        <v>33.016991055044841</v>
      </c>
      <c r="BH9" s="238">
        <v>29.362359043604023</v>
      </c>
      <c r="BI9" s="239">
        <v>35.772832060714165</v>
      </c>
    </row>
    <row r="10" spans="1:61" x14ac:dyDescent="0.25">
      <c r="A10" s="240" t="s">
        <v>1622</v>
      </c>
      <c r="B10" s="237">
        <v>53.37371468260578</v>
      </c>
      <c r="C10" s="238">
        <v>53.09070379622213</v>
      </c>
      <c r="D10" s="238">
        <v>52.66463056622019</v>
      </c>
      <c r="E10" s="238">
        <v>51.663375992898452</v>
      </c>
      <c r="F10" s="238">
        <v>53.605456596672695</v>
      </c>
      <c r="G10" s="237">
        <v>34.179731955913454</v>
      </c>
      <c r="H10" s="238">
        <v>34.012020013062141</v>
      </c>
      <c r="I10" s="238">
        <v>34.04527583348834</v>
      </c>
      <c r="J10" s="238">
        <v>33.787116261266114</v>
      </c>
      <c r="K10" s="238">
        <v>35.469245274121121</v>
      </c>
      <c r="L10" s="237">
        <v>32.668036090319163</v>
      </c>
      <c r="M10" s="238">
        <v>32.473032656268238</v>
      </c>
      <c r="N10" s="238">
        <v>32.713113415943951</v>
      </c>
      <c r="O10" s="238">
        <v>32.731531641688349</v>
      </c>
      <c r="P10" s="238">
        <v>35.734653038853899</v>
      </c>
      <c r="Q10" s="237">
        <v>32.043527349050201</v>
      </c>
      <c r="R10" s="238">
        <v>31.493389803304009</v>
      </c>
      <c r="S10" s="238">
        <v>31.842360748072529</v>
      </c>
      <c r="T10" s="238">
        <v>31.633996544447005</v>
      </c>
      <c r="U10" s="238">
        <v>36.486038717933766</v>
      </c>
      <c r="V10" s="237">
        <v>34.31748093047738</v>
      </c>
      <c r="W10" s="238">
        <v>34.240958574489305</v>
      </c>
      <c r="X10" s="238">
        <v>34.334196313028258</v>
      </c>
      <c r="Y10" s="238">
        <v>34.128630583538076</v>
      </c>
      <c r="Z10" s="238">
        <v>35.86595510140436</v>
      </c>
      <c r="AA10" s="237">
        <v>33.299775175483852</v>
      </c>
      <c r="AB10" s="238">
        <v>33.183658832753729</v>
      </c>
      <c r="AC10" s="238">
        <v>33.291185531964494</v>
      </c>
      <c r="AD10" s="238">
        <v>32.617411140071518</v>
      </c>
      <c r="AE10" s="238">
        <v>34.87816110053101</v>
      </c>
      <c r="AF10" s="237">
        <v>1.0000000000000002E-2</v>
      </c>
      <c r="AG10" s="238">
        <v>9.9999999999999985E-3</v>
      </c>
      <c r="AH10" s="238">
        <v>2.3000096972964268E-3</v>
      </c>
      <c r="AI10" s="238">
        <v>0</v>
      </c>
      <c r="AJ10" s="238">
        <v>30.738112443508925</v>
      </c>
      <c r="AK10" s="237">
        <v>1.0000000000000002E-2</v>
      </c>
      <c r="AL10" s="238">
        <v>1.0000000000000002E-2</v>
      </c>
      <c r="AM10" s="238">
        <v>0</v>
      </c>
      <c r="AN10" s="238">
        <v>0</v>
      </c>
      <c r="AO10" s="238">
        <v>10.219655236999728</v>
      </c>
      <c r="AP10" s="237">
        <v>0.01</v>
      </c>
      <c r="AQ10" s="238">
        <v>0.01</v>
      </c>
      <c r="AR10" s="238">
        <v>0</v>
      </c>
      <c r="AS10" s="238">
        <v>0</v>
      </c>
      <c r="AT10" s="238">
        <v>7.2689573889069203</v>
      </c>
      <c r="AU10" s="237">
        <v>2.6723181201290647</v>
      </c>
      <c r="AV10" s="238">
        <v>2.6741679120251005</v>
      </c>
      <c r="AW10" s="238">
        <v>2.6999426457256743</v>
      </c>
      <c r="AX10" s="238">
        <v>0</v>
      </c>
      <c r="AY10" s="238">
        <v>24.518117664556549</v>
      </c>
      <c r="AZ10" s="237">
        <v>29.121808242675012</v>
      </c>
      <c r="BA10" s="238">
        <v>25.831771934549341</v>
      </c>
      <c r="BB10" s="238">
        <v>25.96965003652015</v>
      </c>
      <c r="BC10" s="238">
        <v>5.3315339315275043</v>
      </c>
      <c r="BD10" s="238">
        <v>29.932028039263482</v>
      </c>
      <c r="BE10" s="237">
        <v>33.96196135675136</v>
      </c>
      <c r="BF10" s="238">
        <v>33.624795821986964</v>
      </c>
      <c r="BG10" s="238">
        <v>33.258726198670281</v>
      </c>
      <c r="BH10" s="238">
        <v>29.574360212252692</v>
      </c>
      <c r="BI10" s="239">
        <v>36.175985693570276</v>
      </c>
    </row>
    <row r="11" spans="1:61" x14ac:dyDescent="0.25">
      <c r="A11" s="240" t="s">
        <v>1623</v>
      </c>
      <c r="B11" s="237">
        <v>52.328465445633725</v>
      </c>
      <c r="C11" s="238">
        <v>52.115715995743919</v>
      </c>
      <c r="D11" s="238">
        <v>51.710499683849022</v>
      </c>
      <c r="E11" s="238">
        <v>51.064476444701263</v>
      </c>
      <c r="F11" s="238">
        <v>52.336603138742156</v>
      </c>
      <c r="G11" s="237">
        <v>33.38210108046821</v>
      </c>
      <c r="H11" s="238">
        <v>33.224503063382471</v>
      </c>
      <c r="I11" s="238">
        <v>33.288761914551337</v>
      </c>
      <c r="J11" s="238">
        <v>33.110033441200883</v>
      </c>
      <c r="K11" s="238">
        <v>34.570843550100058</v>
      </c>
      <c r="L11" s="237">
        <v>31.893780755089978</v>
      </c>
      <c r="M11" s="238">
        <v>31.676518805201525</v>
      </c>
      <c r="N11" s="238">
        <v>31.928499318702812</v>
      </c>
      <c r="O11" s="238">
        <v>31.949967015498853</v>
      </c>
      <c r="P11" s="238">
        <v>34.130505937846465</v>
      </c>
      <c r="Q11" s="237">
        <v>30.861189280868384</v>
      </c>
      <c r="R11" s="238">
        <v>30.502670159446406</v>
      </c>
      <c r="S11" s="238">
        <v>30.83028999691793</v>
      </c>
      <c r="T11" s="238">
        <v>30.719533068909595</v>
      </c>
      <c r="U11" s="238">
        <v>32.423301627075517</v>
      </c>
      <c r="V11" s="237">
        <v>33.382638787238982</v>
      </c>
      <c r="W11" s="238">
        <v>33.34739092780223</v>
      </c>
      <c r="X11" s="238">
        <v>33.435038199189123</v>
      </c>
      <c r="Y11" s="238">
        <v>33.316954833253305</v>
      </c>
      <c r="Z11" s="238">
        <v>34.388772329912577</v>
      </c>
      <c r="AA11" s="237">
        <v>32.412139795322119</v>
      </c>
      <c r="AB11" s="238">
        <v>32.334149646078814</v>
      </c>
      <c r="AC11" s="238">
        <v>32.494750140834128</v>
      </c>
      <c r="AD11" s="238">
        <v>32.031977563522695</v>
      </c>
      <c r="AE11" s="238">
        <v>33.765754995429781</v>
      </c>
      <c r="AF11" s="237" t="s">
        <v>1722</v>
      </c>
      <c r="AG11" s="238" t="s">
        <v>1722</v>
      </c>
      <c r="AH11" s="238" t="s">
        <v>1722</v>
      </c>
      <c r="AI11" s="238" t="s">
        <v>1722</v>
      </c>
      <c r="AJ11" s="238">
        <v>29.716049845855284</v>
      </c>
      <c r="AK11" s="237" t="s">
        <v>1722</v>
      </c>
      <c r="AL11" s="238" t="s">
        <v>1722</v>
      </c>
      <c r="AM11" s="238" t="s">
        <v>1722</v>
      </c>
      <c r="AN11" s="238" t="s">
        <v>1722</v>
      </c>
      <c r="AO11" s="238">
        <v>9.8816076894843778</v>
      </c>
      <c r="AP11" s="237" t="s">
        <v>1722</v>
      </c>
      <c r="AQ11" s="238" t="s">
        <v>1722</v>
      </c>
      <c r="AR11" s="238" t="s">
        <v>1722</v>
      </c>
      <c r="AS11" s="238" t="s">
        <v>1722</v>
      </c>
      <c r="AT11" s="238">
        <v>7.0298729103729682</v>
      </c>
      <c r="AU11" s="237">
        <v>2.6068641590305925</v>
      </c>
      <c r="AV11" s="238">
        <v>2.6086614431074606</v>
      </c>
      <c r="AW11" s="238">
        <v>2.6360089688666921</v>
      </c>
      <c r="AX11" s="238">
        <v>0</v>
      </c>
      <c r="AY11" s="238">
        <v>23.859742956208112</v>
      </c>
      <c r="AZ11" s="237">
        <v>28.288561462104678</v>
      </c>
      <c r="BA11" s="238">
        <v>25.13129301017938</v>
      </c>
      <c r="BB11" s="238">
        <v>25.242721900341706</v>
      </c>
      <c r="BC11" s="238">
        <v>5.3263900886747289</v>
      </c>
      <c r="BD11" s="238">
        <v>28.598670040509329</v>
      </c>
      <c r="BE11" s="237">
        <v>32.688703675641314</v>
      </c>
      <c r="BF11" s="238">
        <v>32.689000216660787</v>
      </c>
      <c r="BG11" s="238">
        <v>32.4568673023144</v>
      </c>
      <c r="BH11" s="238">
        <v>29.10859746234123</v>
      </c>
      <c r="BI11" s="239">
        <v>32.689204571452166</v>
      </c>
    </row>
    <row r="12" spans="1:61" x14ac:dyDescent="0.25">
      <c r="A12" s="240" t="s">
        <v>1624</v>
      </c>
      <c r="B12" s="237">
        <v>53.353572156609196</v>
      </c>
      <c r="C12" s="238">
        <v>52.930435437317691</v>
      </c>
      <c r="D12" s="238">
        <v>52.478561558520987</v>
      </c>
      <c r="E12" s="238">
        <v>51.470508012276987</v>
      </c>
      <c r="F12" s="238">
        <v>54.014348541122786</v>
      </c>
      <c r="G12" s="237">
        <v>35.165164626145518</v>
      </c>
      <c r="H12" s="238">
        <v>35.005360188467996</v>
      </c>
      <c r="I12" s="238">
        <v>34.837398899668145</v>
      </c>
      <c r="J12" s="238">
        <v>34.367837046526041</v>
      </c>
      <c r="K12" s="238">
        <v>36.427140480992833</v>
      </c>
      <c r="L12" s="237">
        <v>34.274414936418857</v>
      </c>
      <c r="M12" s="238">
        <v>34.051677731952907</v>
      </c>
      <c r="N12" s="238">
        <v>34.331782930700058</v>
      </c>
      <c r="O12" s="238">
        <v>34.341869879279798</v>
      </c>
      <c r="P12" s="238">
        <v>38.144442302857613</v>
      </c>
      <c r="Q12" s="237">
        <v>34.450923592265937</v>
      </c>
      <c r="R12" s="238">
        <v>33.69651393831105</v>
      </c>
      <c r="S12" s="238">
        <v>33.995451280157035</v>
      </c>
      <c r="T12" s="238">
        <v>33.688290132137254</v>
      </c>
      <c r="U12" s="238">
        <v>39.304146065470093</v>
      </c>
      <c r="V12" s="237">
        <v>36.489272349303086</v>
      </c>
      <c r="W12" s="238">
        <v>36.210926756725968</v>
      </c>
      <c r="X12" s="238">
        <v>36.269592399893511</v>
      </c>
      <c r="Y12" s="238">
        <v>35.908498683204414</v>
      </c>
      <c r="Z12" s="238">
        <v>38.632959672153511</v>
      </c>
      <c r="AA12" s="237">
        <v>35.297950559719524</v>
      </c>
      <c r="AB12" s="238">
        <v>35.180633722353079</v>
      </c>
      <c r="AC12" s="238">
        <v>35.131209546611231</v>
      </c>
      <c r="AD12" s="238">
        <v>36.684935068476314</v>
      </c>
      <c r="AE12" s="238">
        <v>37.498736301591066</v>
      </c>
      <c r="AF12" s="237">
        <v>26.402138736407302</v>
      </c>
      <c r="AG12" s="238">
        <v>25.843444553086542</v>
      </c>
      <c r="AH12" s="238">
        <v>9.9999999999999985E-3</v>
      </c>
      <c r="AI12" s="238">
        <v>4.886186625071255E-3</v>
      </c>
      <c r="AJ12" s="238">
        <v>33.229102369664631</v>
      </c>
      <c r="AK12" s="237">
        <v>26.131578351200627</v>
      </c>
      <c r="AL12" s="238">
        <v>25.142385194110023</v>
      </c>
      <c r="AM12" s="238">
        <v>0.01</v>
      </c>
      <c r="AN12" s="238">
        <v>7.3130593945376779E-3</v>
      </c>
      <c r="AO12" s="238">
        <v>29.234679926442485</v>
      </c>
      <c r="AP12" s="237">
        <v>27.356898846608821</v>
      </c>
      <c r="AQ12" s="238">
        <v>26.564410726541109</v>
      </c>
      <c r="AR12" s="238">
        <v>0.01</v>
      </c>
      <c r="AS12" s="238">
        <v>4.8469894416876633E-3</v>
      </c>
      <c r="AT12" s="238">
        <v>31.328292141183354</v>
      </c>
      <c r="AU12" s="237">
        <v>27.838507923319721</v>
      </c>
      <c r="AV12" s="238">
        <v>27.521299886280413</v>
      </c>
      <c r="AW12" s="238">
        <v>2.8753787182096953</v>
      </c>
      <c r="AX12" s="238">
        <v>5.2628778798612923E-3</v>
      </c>
      <c r="AY12" s="238">
        <v>31.69953313440606</v>
      </c>
      <c r="AZ12" s="237">
        <v>32.260292371259339</v>
      </c>
      <c r="BA12" s="238">
        <v>31.561148624561593</v>
      </c>
      <c r="BB12" s="238">
        <v>27.680472752904162</v>
      </c>
      <c r="BC12" s="238">
        <v>5.9639981020866513</v>
      </c>
      <c r="BD12" s="238">
        <v>33.991021399912555</v>
      </c>
      <c r="BE12" s="237">
        <v>36.665366444367855</v>
      </c>
      <c r="BF12" s="238">
        <v>36.009103590763161</v>
      </c>
      <c r="BG12" s="238">
        <v>35.234943957788055</v>
      </c>
      <c r="BH12" s="238">
        <v>30.672645207061645</v>
      </c>
      <c r="BI12" s="239">
        <v>40.152860924714503</v>
      </c>
    </row>
    <row r="13" spans="1:61" x14ac:dyDescent="0.25">
      <c r="A13" s="240" t="s">
        <v>1625</v>
      </c>
      <c r="B13" s="237">
        <v>54.782800489015507</v>
      </c>
      <c r="C13" s="238">
        <v>54.155777773021633</v>
      </c>
      <c r="D13" s="238">
        <v>53.721957028263489</v>
      </c>
      <c r="E13" s="238">
        <v>52.591904325834001</v>
      </c>
      <c r="F13" s="238">
        <v>55.47916645129316</v>
      </c>
      <c r="G13" s="237">
        <v>35.856451662756015</v>
      </c>
      <c r="H13" s="238">
        <v>35.677374416868815</v>
      </c>
      <c r="I13" s="238">
        <v>35.692296469605445</v>
      </c>
      <c r="J13" s="238">
        <v>35.156209669420015</v>
      </c>
      <c r="K13" s="238">
        <v>37.427077348104298</v>
      </c>
      <c r="L13" s="237">
        <v>34.239168369622725</v>
      </c>
      <c r="M13" s="238">
        <v>33.999183861511419</v>
      </c>
      <c r="N13" s="238">
        <v>34.299338901268008</v>
      </c>
      <c r="O13" s="238">
        <v>34.496137697308733</v>
      </c>
      <c r="P13" s="238">
        <v>38.263074849904292</v>
      </c>
      <c r="Q13" s="237">
        <v>34.340177168136584</v>
      </c>
      <c r="R13" s="238">
        <v>33.596177344376983</v>
      </c>
      <c r="S13" s="238">
        <v>33.70483219186945</v>
      </c>
      <c r="T13" s="238">
        <v>33.468419611586079</v>
      </c>
      <c r="U13" s="238">
        <v>39.216003696594079</v>
      </c>
      <c r="V13" s="237">
        <v>36.413373120955264</v>
      </c>
      <c r="W13" s="238">
        <v>36.09903819536013</v>
      </c>
      <c r="X13" s="238">
        <v>35.9449893714647</v>
      </c>
      <c r="Y13" s="238">
        <v>35.789863803044909</v>
      </c>
      <c r="Z13" s="238">
        <v>38.484873169020261</v>
      </c>
      <c r="AA13" s="237">
        <v>35.196566077235197</v>
      </c>
      <c r="AB13" s="238">
        <v>35.089066648792659</v>
      </c>
      <c r="AC13" s="238">
        <v>34.863981016531014</v>
      </c>
      <c r="AD13" s="238">
        <v>34.893553345388789</v>
      </c>
      <c r="AE13" s="238">
        <v>37.392149507649975</v>
      </c>
      <c r="AF13" s="237">
        <v>20.799627478776475</v>
      </c>
      <c r="AG13" s="238">
        <v>20.37923505928952</v>
      </c>
      <c r="AH13" s="238">
        <v>9.9999999999999985E-3</v>
      </c>
      <c r="AI13" s="238">
        <v>4.886186625071255E-3</v>
      </c>
      <c r="AJ13" s="238">
        <v>33.194524214282168</v>
      </c>
      <c r="AK13" s="237">
        <v>20.61672954893519</v>
      </c>
      <c r="AL13" s="238">
        <v>19.847226187300915</v>
      </c>
      <c r="AM13" s="238">
        <v>0.01</v>
      </c>
      <c r="AN13" s="238">
        <v>4.5985110233629483E-3</v>
      </c>
      <c r="AO13" s="238">
        <v>25.379805000700006</v>
      </c>
      <c r="AP13" s="237">
        <v>21.594501058163235</v>
      </c>
      <c r="AQ13" s="238">
        <v>20.981231139333783</v>
      </c>
      <c r="AR13" s="238">
        <v>0.01</v>
      </c>
      <c r="AS13" s="238">
        <v>4.8469894416876633E-3</v>
      </c>
      <c r="AT13" s="238">
        <v>26.041397878897044</v>
      </c>
      <c r="AU13" s="237">
        <v>22.555927114721474</v>
      </c>
      <c r="AV13" s="238">
        <v>22.336198193585261</v>
      </c>
      <c r="AW13" s="238">
        <v>2.8567004519614989</v>
      </c>
      <c r="AX13" s="238">
        <v>5.2628778798612923E-3</v>
      </c>
      <c r="AY13" s="238">
        <v>30.545197188990212</v>
      </c>
      <c r="AZ13" s="237">
        <v>32.055627828963324</v>
      </c>
      <c r="BA13" s="238">
        <v>30.761714709586425</v>
      </c>
      <c r="BB13" s="238">
        <v>27.472415097038038</v>
      </c>
      <c r="BC13" s="238">
        <v>5.6553675309201727</v>
      </c>
      <c r="BD13" s="238">
        <v>34.211521962864516</v>
      </c>
      <c r="BE13" s="237">
        <v>36.531364207522394</v>
      </c>
      <c r="BF13" s="238">
        <v>35.927382596049405</v>
      </c>
      <c r="BG13" s="238">
        <v>35.019761393209237</v>
      </c>
      <c r="BH13" s="238">
        <v>30.560841927565018</v>
      </c>
      <c r="BI13" s="239">
        <v>40.300851660024051</v>
      </c>
    </row>
    <row r="14" spans="1:61" x14ac:dyDescent="0.25">
      <c r="A14" s="240" t="s">
        <v>1626</v>
      </c>
      <c r="B14" s="237">
        <v>52.608798467450264</v>
      </c>
      <c r="C14" s="238">
        <v>52.20632933511078</v>
      </c>
      <c r="D14" s="238">
        <v>51.940402606902424</v>
      </c>
      <c r="E14" s="238">
        <v>51.32117474593943</v>
      </c>
      <c r="F14" s="238">
        <v>52.852217359782166</v>
      </c>
      <c r="G14" s="237">
        <v>34.121110693380928</v>
      </c>
      <c r="H14" s="238">
        <v>33.870623639360574</v>
      </c>
      <c r="I14" s="238">
        <v>34.074590997640748</v>
      </c>
      <c r="J14" s="238">
        <v>33.896244543391326</v>
      </c>
      <c r="K14" s="238">
        <v>35.328751725445613</v>
      </c>
      <c r="L14" s="237">
        <v>32.731041438515014</v>
      </c>
      <c r="M14" s="238">
        <v>32.326147607973319</v>
      </c>
      <c r="N14" s="238">
        <v>32.780038777832999</v>
      </c>
      <c r="O14" s="238">
        <v>32.843841986000179</v>
      </c>
      <c r="P14" s="238">
        <v>34.357116130194349</v>
      </c>
      <c r="Q14" s="237">
        <v>31.529991279398462</v>
      </c>
      <c r="R14" s="238">
        <v>31.005541466664649</v>
      </c>
      <c r="S14" s="238">
        <v>31.62226871730202</v>
      </c>
      <c r="T14" s="238">
        <v>31.632587496921953</v>
      </c>
      <c r="U14" s="238">
        <v>32.98665142469811</v>
      </c>
      <c r="V14" s="237">
        <v>33.83864555009972</v>
      </c>
      <c r="W14" s="238">
        <v>33.715365217676258</v>
      </c>
      <c r="X14" s="238">
        <v>33.931421038789523</v>
      </c>
      <c r="Y14" s="238">
        <v>33.841114884099483</v>
      </c>
      <c r="Z14" s="238">
        <v>34.680634671422581</v>
      </c>
      <c r="AA14" s="237">
        <v>33.141732640071133</v>
      </c>
      <c r="AB14" s="238">
        <v>32.942616694231113</v>
      </c>
      <c r="AC14" s="238">
        <v>33.331144835758273</v>
      </c>
      <c r="AD14" s="238">
        <v>32.889045811306445</v>
      </c>
      <c r="AE14" s="238">
        <v>34.228158927966774</v>
      </c>
      <c r="AF14" s="237">
        <v>2.5873193222015647E-3</v>
      </c>
      <c r="AG14" s="238">
        <v>2.5832669024961389E-3</v>
      </c>
      <c r="AH14" s="238">
        <v>0</v>
      </c>
      <c r="AI14" s="238" t="s">
        <v>1722</v>
      </c>
      <c r="AJ14" s="238">
        <v>30.610463752115436</v>
      </c>
      <c r="AK14" s="237" t="s">
        <v>1722</v>
      </c>
      <c r="AL14" s="238" t="s">
        <v>1722</v>
      </c>
      <c r="AM14" s="238" t="s">
        <v>1722</v>
      </c>
      <c r="AN14" s="238" t="s">
        <v>1722</v>
      </c>
      <c r="AO14" s="238">
        <v>10.141977066250949</v>
      </c>
      <c r="AP14" s="237" t="s">
        <v>1722</v>
      </c>
      <c r="AQ14" s="238" t="s">
        <v>1722</v>
      </c>
      <c r="AR14" s="238" t="s">
        <v>1722</v>
      </c>
      <c r="AS14" s="238" t="s">
        <v>1722</v>
      </c>
      <c r="AT14" s="238">
        <v>7.237517851219625</v>
      </c>
      <c r="AU14" s="237">
        <v>2.6960429435367868</v>
      </c>
      <c r="AV14" s="238">
        <v>2.6768058491161417</v>
      </c>
      <c r="AW14" s="238">
        <v>2.7266258832230967</v>
      </c>
      <c r="AX14" s="238">
        <v>0</v>
      </c>
      <c r="AY14" s="238">
        <v>24.66491887671156</v>
      </c>
      <c r="AZ14" s="237">
        <v>29.292789850943404</v>
      </c>
      <c r="BA14" s="238">
        <v>25.871806633799157</v>
      </c>
      <c r="BB14" s="238">
        <v>26.202122322919838</v>
      </c>
      <c r="BC14" s="238">
        <v>5.5500478147636567</v>
      </c>
      <c r="BD14" s="238">
        <v>29.950310184594077</v>
      </c>
      <c r="BE14" s="237">
        <v>33.419053766094088</v>
      </c>
      <c r="BF14" s="238">
        <v>33.243153009248438</v>
      </c>
      <c r="BG14" s="238">
        <v>32.96553601796456</v>
      </c>
      <c r="BH14" s="238">
        <v>30.07080255676971</v>
      </c>
      <c r="BI14" s="239">
        <v>33.979023233972143</v>
      </c>
    </row>
    <row r="15" spans="1:61" x14ac:dyDescent="0.25">
      <c r="A15" s="240" t="s">
        <v>1627</v>
      </c>
      <c r="B15" s="237">
        <v>53.737587434108541</v>
      </c>
      <c r="C15" s="238">
        <v>53.349176272388725</v>
      </c>
      <c r="D15" s="238">
        <v>50.192399259421499</v>
      </c>
      <c r="E15" s="238">
        <v>44.585177103353558</v>
      </c>
      <c r="F15" s="238">
        <v>54.423880720828507</v>
      </c>
      <c r="G15" s="237">
        <v>36.04225601048519</v>
      </c>
      <c r="H15" s="238">
        <v>35.852561858555696</v>
      </c>
      <c r="I15" s="238">
        <v>34.121899410350039</v>
      </c>
      <c r="J15" s="238">
        <v>32.044503761234324</v>
      </c>
      <c r="K15" s="238">
        <v>37.345231207256845</v>
      </c>
      <c r="L15" s="237">
        <v>34.472124533385099</v>
      </c>
      <c r="M15" s="238">
        <v>34.32516741504606</v>
      </c>
      <c r="N15" s="238">
        <v>33.023681577723991</v>
      </c>
      <c r="O15" s="238">
        <v>32.716505013943312</v>
      </c>
      <c r="P15" s="238">
        <v>37.96540464913776</v>
      </c>
      <c r="Q15" s="237">
        <v>34.671709718453187</v>
      </c>
      <c r="R15" s="238">
        <v>34.201301100831309</v>
      </c>
      <c r="S15" s="238">
        <v>33.025491848983265</v>
      </c>
      <c r="T15" s="238">
        <v>32.25674290319364</v>
      </c>
      <c r="U15" s="238">
        <v>39.152004957806788</v>
      </c>
      <c r="V15" s="237">
        <v>35.918212410603523</v>
      </c>
      <c r="W15" s="238">
        <v>35.712412984893191</v>
      </c>
      <c r="X15" s="238">
        <v>34.561350382957023</v>
      </c>
      <c r="Y15" s="238">
        <v>32.308351863574622</v>
      </c>
      <c r="Z15" s="238">
        <v>38.001292089387867</v>
      </c>
      <c r="AA15" s="237">
        <v>34.700853369691444</v>
      </c>
      <c r="AB15" s="238">
        <v>34.570871109088159</v>
      </c>
      <c r="AC15" s="238">
        <v>32.75457606499738</v>
      </c>
      <c r="AD15" s="238">
        <v>25.963162851654708</v>
      </c>
      <c r="AE15" s="238">
        <v>36.471342302174328</v>
      </c>
      <c r="AF15" s="237">
        <v>31.980374493793029</v>
      </c>
      <c r="AG15" s="238">
        <v>31.396891908724022</v>
      </c>
      <c r="AH15" s="238">
        <v>2.3000096972964268E-3</v>
      </c>
      <c r="AI15" s="238">
        <v>0</v>
      </c>
      <c r="AJ15" s="238">
        <v>33.469722081087383</v>
      </c>
      <c r="AK15" s="237">
        <v>31.634117216170139</v>
      </c>
      <c r="AL15" s="238">
        <v>30.533401163771035</v>
      </c>
      <c r="AM15" s="238">
        <v>0</v>
      </c>
      <c r="AN15" s="238">
        <v>0</v>
      </c>
      <c r="AO15" s="238">
        <v>32.626022653746169</v>
      </c>
      <c r="AP15" s="237">
        <v>33.179296635054406</v>
      </c>
      <c r="AQ15" s="238">
        <v>32.267373471171702</v>
      </c>
      <c r="AR15" s="238">
        <v>0.01</v>
      </c>
      <c r="AS15" s="238">
        <v>0</v>
      </c>
      <c r="AT15" s="238">
        <v>33.575671507242141</v>
      </c>
      <c r="AU15" s="237">
        <v>33.092283384115746</v>
      </c>
      <c r="AV15" s="238">
        <v>32.944243854081698</v>
      </c>
      <c r="AW15" s="238">
        <v>2.8913886607081483</v>
      </c>
      <c r="AX15" s="238">
        <v>0</v>
      </c>
      <c r="AY15" s="238">
        <v>33.402161893341507</v>
      </c>
      <c r="AZ15" s="237">
        <v>33.370652856796376</v>
      </c>
      <c r="BA15" s="238">
        <v>33.354445551444094</v>
      </c>
      <c r="BB15" s="238">
        <v>27.841791453774345</v>
      </c>
      <c r="BC15" s="238">
        <v>0.3240620997248026</v>
      </c>
      <c r="BD15" s="238">
        <v>33.458712774559984</v>
      </c>
      <c r="BE15" s="237">
        <v>36.823915056196043</v>
      </c>
      <c r="BF15" s="238">
        <v>36.167455637641197</v>
      </c>
      <c r="BG15" s="238">
        <v>33.421807176568421</v>
      </c>
      <c r="BH15" s="238">
        <v>26.007776989072642</v>
      </c>
      <c r="BI15" s="239">
        <v>39.171511016656147</v>
      </c>
    </row>
    <row r="16" spans="1:61" x14ac:dyDescent="0.25">
      <c r="A16" s="240" t="s">
        <v>1628</v>
      </c>
      <c r="B16" s="237">
        <v>53.489769214045921</v>
      </c>
      <c r="C16" s="238">
        <v>53.098242932532663</v>
      </c>
      <c r="D16" s="238">
        <v>50.044455447508604</v>
      </c>
      <c r="E16" s="238">
        <v>44.513088639608753</v>
      </c>
      <c r="F16" s="238">
        <v>54.166019975045714</v>
      </c>
      <c r="G16" s="237">
        <v>35.774116196026746</v>
      </c>
      <c r="H16" s="238">
        <v>35.579669761149468</v>
      </c>
      <c r="I16" s="238">
        <v>34.037055763852862</v>
      </c>
      <c r="J16" s="238">
        <v>31.93967467633377</v>
      </c>
      <c r="K16" s="238">
        <v>37.082660335038554</v>
      </c>
      <c r="L16" s="237">
        <v>34.229812227792543</v>
      </c>
      <c r="M16" s="238">
        <v>34.082856200715035</v>
      </c>
      <c r="N16" s="238">
        <v>32.939073844600117</v>
      </c>
      <c r="O16" s="238">
        <v>32.626893216468737</v>
      </c>
      <c r="P16" s="238">
        <v>37.697723660167732</v>
      </c>
      <c r="Q16" s="237">
        <v>34.432036748077792</v>
      </c>
      <c r="R16" s="238">
        <v>33.948503520540278</v>
      </c>
      <c r="S16" s="238">
        <v>32.94057704508684</v>
      </c>
      <c r="T16" s="238">
        <v>32.17448633754119</v>
      </c>
      <c r="U16" s="238">
        <v>38.874928878530035</v>
      </c>
      <c r="V16" s="237">
        <v>35.667888550302287</v>
      </c>
      <c r="W16" s="238">
        <v>35.464695281327387</v>
      </c>
      <c r="X16" s="238">
        <v>34.35254665818421</v>
      </c>
      <c r="Y16" s="238">
        <v>32.325762830743258</v>
      </c>
      <c r="Z16" s="238">
        <v>37.733528784024791</v>
      </c>
      <c r="AA16" s="237">
        <v>34.455826985781385</v>
      </c>
      <c r="AB16" s="238">
        <v>34.326268574822265</v>
      </c>
      <c r="AC16" s="238">
        <v>32.796431457487522</v>
      </c>
      <c r="AD16" s="238">
        <v>26.037927579839977</v>
      </c>
      <c r="AE16" s="238">
        <v>36.221308627428726</v>
      </c>
      <c r="AF16" s="237">
        <v>31.700374493793035</v>
      </c>
      <c r="AG16" s="238">
        <v>31.12199756489462</v>
      </c>
      <c r="AH16" s="238">
        <v>0</v>
      </c>
      <c r="AI16" s="238">
        <v>0</v>
      </c>
      <c r="AJ16" s="238">
        <v>33.244835321106173</v>
      </c>
      <c r="AK16" s="237">
        <v>31.354117216170142</v>
      </c>
      <c r="AL16" s="238">
        <v>30.265353484721675</v>
      </c>
      <c r="AM16" s="238">
        <v>0</v>
      </c>
      <c r="AN16" s="238">
        <v>0</v>
      </c>
      <c r="AO16" s="238">
        <v>32.403316350276029</v>
      </c>
      <c r="AP16" s="237">
        <v>32.891508270398816</v>
      </c>
      <c r="AQ16" s="238">
        <v>31.992165955079717</v>
      </c>
      <c r="AR16" s="238">
        <v>2.2201085663144807E-3</v>
      </c>
      <c r="AS16" s="238">
        <v>0</v>
      </c>
      <c r="AT16" s="238">
        <v>33.348097998024059</v>
      </c>
      <c r="AU16" s="237">
        <v>32.854332935214174</v>
      </c>
      <c r="AV16" s="238">
        <v>32.677507814500139</v>
      </c>
      <c r="AW16" s="238">
        <v>2.8833836894589222</v>
      </c>
      <c r="AX16" s="238">
        <v>0</v>
      </c>
      <c r="AY16" s="238">
        <v>33.174352547477618</v>
      </c>
      <c r="AZ16" s="237">
        <v>33.143131693447764</v>
      </c>
      <c r="BA16" s="238">
        <v>33.129357122063844</v>
      </c>
      <c r="BB16" s="238">
        <v>27.756705150447694</v>
      </c>
      <c r="BC16" s="238">
        <v>0.3009148068873167</v>
      </c>
      <c r="BD16" s="238">
        <v>33.231226267996092</v>
      </c>
      <c r="BE16" s="237">
        <v>36.570992861673631</v>
      </c>
      <c r="BF16" s="238">
        <v>35.917119105375036</v>
      </c>
      <c r="BG16" s="238">
        <v>33.364986308589749</v>
      </c>
      <c r="BH16" s="238">
        <v>26.147776989072646</v>
      </c>
      <c r="BI16" s="239">
        <v>38.890854119828603</v>
      </c>
    </row>
    <row r="17" spans="1:61" x14ac:dyDescent="0.25">
      <c r="A17" s="240" t="s">
        <v>1629</v>
      </c>
      <c r="B17" s="237">
        <v>53.079878988426813</v>
      </c>
      <c r="C17" s="238">
        <v>52.784451480147496</v>
      </c>
      <c r="D17" s="238">
        <v>52.420143454021726</v>
      </c>
      <c r="E17" s="238">
        <v>51.77647294417158</v>
      </c>
      <c r="F17" s="238">
        <v>53.457030981841832</v>
      </c>
      <c r="G17" s="237">
        <v>33.809458621678615</v>
      </c>
      <c r="H17" s="238">
        <v>33.620619331964917</v>
      </c>
      <c r="I17" s="238">
        <v>33.721925776546485</v>
      </c>
      <c r="J17" s="238">
        <v>33.60378409506135</v>
      </c>
      <c r="K17" s="238">
        <v>35.014116773247224</v>
      </c>
      <c r="L17" s="237">
        <v>32.106963783718896</v>
      </c>
      <c r="M17" s="238">
        <v>31.883680701278298</v>
      </c>
      <c r="N17" s="238">
        <v>32.100806367323386</v>
      </c>
      <c r="O17" s="238">
        <v>32.122277359810674</v>
      </c>
      <c r="P17" s="238">
        <v>34.55373985595822</v>
      </c>
      <c r="Q17" s="237">
        <v>31.242597467209407</v>
      </c>
      <c r="R17" s="238">
        <v>30.778390560409449</v>
      </c>
      <c r="S17" s="238">
        <v>31.191030681890364</v>
      </c>
      <c r="T17" s="238">
        <v>30.936116088672176</v>
      </c>
      <c r="U17" s="238">
        <v>32.898154453182805</v>
      </c>
      <c r="V17" s="237">
        <v>33.793260485465169</v>
      </c>
      <c r="W17" s="238">
        <v>33.708393335590799</v>
      </c>
      <c r="X17" s="238">
        <v>33.895656785573827</v>
      </c>
      <c r="Y17" s="238">
        <v>33.610870541353066</v>
      </c>
      <c r="Z17" s="238">
        <v>34.903485113391611</v>
      </c>
      <c r="AA17" s="237">
        <v>32.819195576959395</v>
      </c>
      <c r="AB17" s="238">
        <v>32.668550552042248</v>
      </c>
      <c r="AC17" s="238">
        <v>32.803062146700597</v>
      </c>
      <c r="AD17" s="238">
        <v>32.266903270121546</v>
      </c>
      <c r="AE17" s="238">
        <v>34.306634286978131</v>
      </c>
      <c r="AF17" s="237" t="s">
        <v>1722</v>
      </c>
      <c r="AG17" s="238" t="s">
        <v>1722</v>
      </c>
      <c r="AH17" s="238" t="s">
        <v>1722</v>
      </c>
      <c r="AI17" s="238" t="s">
        <v>1722</v>
      </c>
      <c r="AJ17" s="238">
        <v>30.185823365817694</v>
      </c>
      <c r="AK17" s="237">
        <v>4.6441471378622827E-3</v>
      </c>
      <c r="AL17" s="238">
        <v>4.6378391138662276E-3</v>
      </c>
      <c r="AM17" s="238">
        <v>0</v>
      </c>
      <c r="AN17" s="238">
        <v>0</v>
      </c>
      <c r="AO17" s="238">
        <v>10.107599751024468</v>
      </c>
      <c r="AP17" s="237">
        <v>4.8285020212334049E-3</v>
      </c>
      <c r="AQ17" s="238">
        <v>2.2158311841240256E-3</v>
      </c>
      <c r="AR17" s="238">
        <v>0</v>
      </c>
      <c r="AS17" s="238">
        <v>0</v>
      </c>
      <c r="AT17" s="238">
        <v>7.1990547859458651</v>
      </c>
      <c r="AU17" s="237">
        <v>2.6433211137418486</v>
      </c>
      <c r="AV17" s="238">
        <v>2.6425126669326069</v>
      </c>
      <c r="AW17" s="238">
        <v>2.6732594082282515</v>
      </c>
      <c r="AX17" s="238">
        <v>0</v>
      </c>
      <c r="AY17" s="238">
        <v>24.414044470472312</v>
      </c>
      <c r="AZ17" s="237">
        <v>28.842383444519445</v>
      </c>
      <c r="BA17" s="238">
        <v>25.575318543472136</v>
      </c>
      <c r="BB17" s="238">
        <v>25.740589191738447</v>
      </c>
      <c r="BC17" s="238">
        <v>5.3725852363429318</v>
      </c>
      <c r="BD17" s="238">
        <v>29.751243814299364</v>
      </c>
      <c r="BE17" s="237">
        <v>33.232934760015183</v>
      </c>
      <c r="BF17" s="238">
        <v>33.083104295972802</v>
      </c>
      <c r="BG17" s="238">
        <v>32.790195785673433</v>
      </c>
      <c r="BH17" s="238">
        <v>29.268427045154134</v>
      </c>
      <c r="BI17" s="239">
        <v>33.79498130204508</v>
      </c>
    </row>
    <row r="18" spans="1:61" x14ac:dyDescent="0.25">
      <c r="A18" s="240" t="s">
        <v>1630</v>
      </c>
      <c r="B18" s="237">
        <v>52.893194002501545</v>
      </c>
      <c r="C18" s="238">
        <v>52.595445756462084</v>
      </c>
      <c r="D18" s="238">
        <v>52.231328206039514</v>
      </c>
      <c r="E18" s="238">
        <v>51.587152574522349</v>
      </c>
      <c r="F18" s="238">
        <v>53.169622423624681</v>
      </c>
      <c r="G18" s="237">
        <v>33.689470257032852</v>
      </c>
      <c r="H18" s="238">
        <v>33.500967375754179</v>
      </c>
      <c r="I18" s="238">
        <v>33.599710754993424</v>
      </c>
      <c r="J18" s="238">
        <v>33.423697959277106</v>
      </c>
      <c r="K18" s="238">
        <v>34.886714496101106</v>
      </c>
      <c r="L18" s="237">
        <v>31.989655353308432</v>
      </c>
      <c r="M18" s="238">
        <v>31.768685560748111</v>
      </c>
      <c r="N18" s="238">
        <v>31.988499318702811</v>
      </c>
      <c r="O18" s="238">
        <v>32.007274920976798</v>
      </c>
      <c r="P18" s="238">
        <v>34.428749165599889</v>
      </c>
      <c r="Q18" s="237">
        <v>31.127737138172773</v>
      </c>
      <c r="R18" s="238">
        <v>30.666133795672391</v>
      </c>
      <c r="S18" s="238">
        <v>31.081314851892024</v>
      </c>
      <c r="T18" s="238">
        <v>30.826417910265519</v>
      </c>
      <c r="U18" s="238">
        <v>32.778126460187075</v>
      </c>
      <c r="V18" s="237">
        <v>33.668111633037178</v>
      </c>
      <c r="W18" s="238">
        <v>33.588393335590794</v>
      </c>
      <c r="X18" s="238">
        <v>33.775308283823314</v>
      </c>
      <c r="Y18" s="238">
        <v>33.495720836788252</v>
      </c>
      <c r="Z18" s="238">
        <v>34.776087896773184</v>
      </c>
      <c r="AA18" s="237">
        <v>32.699238650606851</v>
      </c>
      <c r="AB18" s="238">
        <v>32.551249284909289</v>
      </c>
      <c r="AC18" s="238">
        <v>32.683399225897936</v>
      </c>
      <c r="AD18" s="238">
        <v>32.151856525657081</v>
      </c>
      <c r="AE18" s="238">
        <v>34.127312763129829</v>
      </c>
      <c r="AF18" s="237" t="s">
        <v>1722</v>
      </c>
      <c r="AG18" s="238" t="s">
        <v>1722</v>
      </c>
      <c r="AH18" s="238" t="s">
        <v>1722</v>
      </c>
      <c r="AI18" s="238" t="s">
        <v>1722</v>
      </c>
      <c r="AJ18" s="238">
        <v>29.860936605836493</v>
      </c>
      <c r="AK18" s="237" t="s">
        <v>1722</v>
      </c>
      <c r="AL18" s="238" t="s">
        <v>1722</v>
      </c>
      <c r="AM18" s="238" t="s">
        <v>1722</v>
      </c>
      <c r="AN18" s="238" t="s">
        <v>1722</v>
      </c>
      <c r="AO18" s="238">
        <v>9.9936631754596394</v>
      </c>
      <c r="AP18" s="237" t="s">
        <v>1722</v>
      </c>
      <c r="AQ18" s="238" t="s">
        <v>1722</v>
      </c>
      <c r="AR18" s="238" t="s">
        <v>1722</v>
      </c>
      <c r="AS18" s="238" t="s">
        <v>1722</v>
      </c>
      <c r="AT18" s="238">
        <v>7.1194952438358898</v>
      </c>
      <c r="AU18" s="237">
        <v>2.6327767477828607</v>
      </c>
      <c r="AV18" s="238">
        <v>2.6324028769268311</v>
      </c>
      <c r="AW18" s="238">
        <v>2.6625861132292821</v>
      </c>
      <c r="AX18" s="238">
        <v>0</v>
      </c>
      <c r="AY18" s="238">
        <v>24.159354973646781</v>
      </c>
      <c r="AZ18" s="237">
        <v>28.532579181752038</v>
      </c>
      <c r="BA18" s="238">
        <v>25.431383517778503</v>
      </c>
      <c r="BB18" s="238">
        <v>25.599169162352066</v>
      </c>
      <c r="BC18" s="238">
        <v>5.3495373815122154</v>
      </c>
      <c r="BD18" s="238">
        <v>29.436391361879448</v>
      </c>
      <c r="BE18" s="237">
        <v>33.115207357451389</v>
      </c>
      <c r="BF18" s="238">
        <v>32.965375141785366</v>
      </c>
      <c r="BG18" s="238">
        <v>32.672462042543408</v>
      </c>
      <c r="BH18" s="238">
        <v>29.163285992065934</v>
      </c>
      <c r="BI18" s="239">
        <v>33.674640369693151</v>
      </c>
    </row>
    <row r="19" spans="1:61" x14ac:dyDescent="0.25">
      <c r="A19" s="240" t="s">
        <v>1631</v>
      </c>
      <c r="B19" s="237">
        <v>52.927961141337335</v>
      </c>
      <c r="C19" s="238">
        <v>52.638021705364729</v>
      </c>
      <c r="D19" s="238">
        <v>52.222442594834959</v>
      </c>
      <c r="E19" s="238">
        <v>51.567152574522339</v>
      </c>
      <c r="F19" s="238">
        <v>53.147234294431556</v>
      </c>
      <c r="G19" s="237">
        <v>33.686171388916549</v>
      </c>
      <c r="H19" s="238">
        <v>33.525786791689988</v>
      </c>
      <c r="I19" s="238">
        <v>33.56971075499343</v>
      </c>
      <c r="J19" s="238">
        <v>33.393697959277105</v>
      </c>
      <c r="K19" s="238">
        <v>34.85411677324722</v>
      </c>
      <c r="L19" s="237">
        <v>32.128784630272065</v>
      </c>
      <c r="M19" s="238">
        <v>31.936098823945198</v>
      </c>
      <c r="N19" s="238">
        <v>32.175424680591853</v>
      </c>
      <c r="O19" s="238">
        <v>32.196904500749518</v>
      </c>
      <c r="P19" s="238">
        <v>34.432563623911669</v>
      </c>
      <c r="Q19" s="237">
        <v>31.155167302691083</v>
      </c>
      <c r="R19" s="238">
        <v>30.743566193728142</v>
      </c>
      <c r="S19" s="238">
        <v>31.124251727488527</v>
      </c>
      <c r="T19" s="238">
        <v>31.013557701426389</v>
      </c>
      <c r="U19" s="238">
        <v>32.775580866236446</v>
      </c>
      <c r="V19" s="237">
        <v>33.671585221064525</v>
      </c>
      <c r="W19" s="238">
        <v>33.636366579957155</v>
      </c>
      <c r="X19" s="238">
        <v>33.776119309832858</v>
      </c>
      <c r="Y19" s="238">
        <v>33.593054515719395</v>
      </c>
      <c r="Z19" s="238">
        <v>34.777868413102162</v>
      </c>
      <c r="AA19" s="237">
        <v>32.701523486809535</v>
      </c>
      <c r="AB19" s="238">
        <v>32.587757911981882</v>
      </c>
      <c r="AC19" s="238">
        <v>32.759445550612867</v>
      </c>
      <c r="AD19" s="238">
        <v>32.28548714657073</v>
      </c>
      <c r="AE19" s="238">
        <v>34.130780684533882</v>
      </c>
      <c r="AF19" s="237" t="s">
        <v>1722</v>
      </c>
      <c r="AG19" s="238" t="s">
        <v>1722</v>
      </c>
      <c r="AH19" s="238" t="s">
        <v>1722</v>
      </c>
      <c r="AI19" s="238" t="s">
        <v>1722</v>
      </c>
      <c r="AJ19" s="238">
        <v>30.038336421321254</v>
      </c>
      <c r="AK19" s="237" t="s">
        <v>1722</v>
      </c>
      <c r="AL19" s="238" t="s">
        <v>1722</v>
      </c>
      <c r="AM19" s="238" t="s">
        <v>1722</v>
      </c>
      <c r="AN19" s="238" t="s">
        <v>1722</v>
      </c>
      <c r="AO19" s="238">
        <v>9.9855442650492083</v>
      </c>
      <c r="AP19" s="237" t="s">
        <v>1722</v>
      </c>
      <c r="AQ19" s="238" t="s">
        <v>1722</v>
      </c>
      <c r="AR19" s="238" t="s">
        <v>1722</v>
      </c>
      <c r="AS19" s="238" t="s">
        <v>1722</v>
      </c>
      <c r="AT19" s="238">
        <v>7.1042186925987885</v>
      </c>
      <c r="AU19" s="237">
        <v>2.6279528909485679</v>
      </c>
      <c r="AV19" s="238">
        <v>2.6297649398357903</v>
      </c>
      <c r="AW19" s="238">
        <v>2.6599177894795401</v>
      </c>
      <c r="AX19" s="238">
        <v>0</v>
      </c>
      <c r="AY19" s="238">
        <v>24.117934484136942</v>
      </c>
      <c r="AZ19" s="237">
        <v>28.646971646810957</v>
      </c>
      <c r="BA19" s="238">
        <v>25.413866374418763</v>
      </c>
      <c r="BB19" s="238">
        <v>25.556653860494738</v>
      </c>
      <c r="BC19" s="238">
        <v>5.3778285172024756</v>
      </c>
      <c r="BD19" s="238">
        <v>29.396096266719287</v>
      </c>
      <c r="BE19" s="237">
        <v>33.185207357451389</v>
      </c>
      <c r="BF19" s="238">
        <v>33.035375141785366</v>
      </c>
      <c r="BG19" s="238">
        <v>32.717710369190293</v>
      </c>
      <c r="BH19" s="238">
        <v>29.323694207643317</v>
      </c>
      <c r="BI19" s="239">
        <v>33.631304995123401</v>
      </c>
    </row>
    <row r="20" spans="1:61" x14ac:dyDescent="0.25">
      <c r="A20" s="240" t="s">
        <v>1632</v>
      </c>
      <c r="B20" s="237">
        <v>54.757581067307392</v>
      </c>
      <c r="C20" s="238">
        <v>54.247924873571371</v>
      </c>
      <c r="D20" s="238">
        <v>53.860713302723859</v>
      </c>
      <c r="E20" s="238">
        <v>52.698441422655463</v>
      </c>
      <c r="F20" s="238">
        <v>55.646170049240673</v>
      </c>
      <c r="G20" s="237">
        <v>35.43132247763203</v>
      </c>
      <c r="H20" s="238">
        <v>35.257713394911988</v>
      </c>
      <c r="I20" s="238">
        <v>35.187325854209291</v>
      </c>
      <c r="J20" s="238">
        <v>34.881361462544923</v>
      </c>
      <c r="K20" s="238">
        <v>36.91345903583327</v>
      </c>
      <c r="L20" s="237">
        <v>33.8673075264483</v>
      </c>
      <c r="M20" s="238">
        <v>33.645735263026694</v>
      </c>
      <c r="N20" s="238">
        <v>34.009698377711167</v>
      </c>
      <c r="O20" s="238">
        <v>34.087634011221127</v>
      </c>
      <c r="P20" s="238">
        <v>37.832659812304527</v>
      </c>
      <c r="Q20" s="237">
        <v>33.749925189393934</v>
      </c>
      <c r="R20" s="238">
        <v>33.012003997516693</v>
      </c>
      <c r="S20" s="238">
        <v>33.357304176793185</v>
      </c>
      <c r="T20" s="238">
        <v>33.129366172618916</v>
      </c>
      <c r="U20" s="238">
        <v>38.665208882567399</v>
      </c>
      <c r="V20" s="237">
        <v>35.787550392479531</v>
      </c>
      <c r="W20" s="238">
        <v>35.479945196672482</v>
      </c>
      <c r="X20" s="238">
        <v>35.626163874883275</v>
      </c>
      <c r="Y20" s="238">
        <v>35.472110214283383</v>
      </c>
      <c r="Z20" s="238">
        <v>37.917164196123146</v>
      </c>
      <c r="AA20" s="237">
        <v>34.622398787336316</v>
      </c>
      <c r="AB20" s="238">
        <v>34.479068940200499</v>
      </c>
      <c r="AC20" s="238">
        <v>34.522049355076824</v>
      </c>
      <c r="AD20" s="238">
        <v>34.043274428094456</v>
      </c>
      <c r="AE20" s="238">
        <v>36.80344661657373</v>
      </c>
      <c r="AF20" s="237">
        <v>17.835946929047854</v>
      </c>
      <c r="AG20" s="238">
        <v>17.45719763589258</v>
      </c>
      <c r="AH20" s="238">
        <v>9.9999999999999985E-3</v>
      </c>
      <c r="AI20" s="238">
        <v>2.2955822896520493E-3</v>
      </c>
      <c r="AJ20" s="238">
        <v>32.717572354422067</v>
      </c>
      <c r="AK20" s="237">
        <v>17.702964183546687</v>
      </c>
      <c r="AL20" s="238">
        <v>17.002332202059595</v>
      </c>
      <c r="AM20" s="238">
        <v>0.01</v>
      </c>
      <c r="AN20" s="238">
        <v>0</v>
      </c>
      <c r="AO20" s="238">
        <v>23.220498556471661</v>
      </c>
      <c r="AP20" s="237">
        <v>18.540706831458674</v>
      </c>
      <c r="AQ20" s="238">
        <v>18.011786841782072</v>
      </c>
      <c r="AR20" s="238">
        <v>0.01</v>
      </c>
      <c r="AS20" s="238">
        <v>2.2133997580748022E-3</v>
      </c>
      <c r="AT20" s="238">
        <v>23.266079749119921</v>
      </c>
      <c r="AU20" s="237">
        <v>19.733087168446502</v>
      </c>
      <c r="AV20" s="238">
        <v>19.559260733402002</v>
      </c>
      <c r="AW20" s="238">
        <v>2.8222010459586908</v>
      </c>
      <c r="AX20" s="238">
        <v>0</v>
      </c>
      <c r="AY20" s="238">
        <v>29.512684030973162</v>
      </c>
      <c r="AZ20" s="237">
        <v>31.33832802971197</v>
      </c>
      <c r="BA20" s="238">
        <v>29.798481997331791</v>
      </c>
      <c r="BB20" s="238">
        <v>27.174850982468627</v>
      </c>
      <c r="BC20" s="238">
        <v>5.5113399310424818</v>
      </c>
      <c r="BD20" s="238">
        <v>32.413495989692755</v>
      </c>
      <c r="BE20" s="237">
        <v>35.905519818477572</v>
      </c>
      <c r="BF20" s="238">
        <v>35.294217266873694</v>
      </c>
      <c r="BG20" s="238">
        <v>34.680896160283567</v>
      </c>
      <c r="BH20" s="238">
        <v>30.237177812056121</v>
      </c>
      <c r="BI20" s="239">
        <v>38.798938456722063</v>
      </c>
    </row>
    <row r="21" spans="1:61" x14ac:dyDescent="0.25">
      <c r="A21" s="240" t="s">
        <v>1633</v>
      </c>
      <c r="B21" s="237">
        <v>53.353714682605784</v>
      </c>
      <c r="C21" s="238">
        <v>53.055461395698671</v>
      </c>
      <c r="D21" s="238">
        <v>52.688536580527575</v>
      </c>
      <c r="E21" s="238">
        <v>52.042783591057741</v>
      </c>
      <c r="F21" s="238">
        <v>53.637832490714736</v>
      </c>
      <c r="G21" s="237">
        <v>33.689380591991366</v>
      </c>
      <c r="H21" s="238">
        <v>33.208709849474403</v>
      </c>
      <c r="I21" s="238">
        <v>33.307495733440362</v>
      </c>
      <c r="J21" s="238">
        <v>33.134039789476006</v>
      </c>
      <c r="K21" s="238">
        <v>35.191530397807938</v>
      </c>
      <c r="L21" s="237">
        <v>31.846452896902374</v>
      </c>
      <c r="M21" s="238">
        <v>31.491369486947274</v>
      </c>
      <c r="N21" s="238">
        <v>31.840001090075503</v>
      </c>
      <c r="O21" s="238">
        <v>31.86165664127288</v>
      </c>
      <c r="P21" s="238">
        <v>34.731427635717047</v>
      </c>
      <c r="Q21" s="237">
        <v>30.858064167797373</v>
      </c>
      <c r="R21" s="238">
        <v>30.401309428991084</v>
      </c>
      <c r="S21" s="238">
        <v>30.809034841508659</v>
      </c>
      <c r="T21" s="238">
        <v>30.55934462527194</v>
      </c>
      <c r="U21" s="238">
        <v>33.065580866236452</v>
      </c>
      <c r="V21" s="237">
        <v>33.378149882973226</v>
      </c>
      <c r="W21" s="238">
        <v>33.292921741410069</v>
      </c>
      <c r="X21" s="238">
        <v>33.482793113127343</v>
      </c>
      <c r="Y21" s="238">
        <v>33.20283239482724</v>
      </c>
      <c r="Z21" s="238">
        <v>35.08348511339161</v>
      </c>
      <c r="AA21" s="237">
        <v>32.713804204475679</v>
      </c>
      <c r="AB21" s="238">
        <v>32.408207105858374</v>
      </c>
      <c r="AC21" s="238">
        <v>32.541347394083019</v>
      </c>
      <c r="AD21" s="238">
        <v>31.87221361441183</v>
      </c>
      <c r="AE21" s="238">
        <v>34.424626260234049</v>
      </c>
      <c r="AF21" s="237" t="s">
        <v>1722</v>
      </c>
      <c r="AG21" s="238" t="s">
        <v>1722</v>
      </c>
      <c r="AH21" s="238" t="s">
        <v>1722</v>
      </c>
      <c r="AI21" s="238" t="s">
        <v>1722</v>
      </c>
      <c r="AJ21" s="238">
        <v>30.125823365817695</v>
      </c>
      <c r="AK21" s="237">
        <v>4.6441471378622827E-3</v>
      </c>
      <c r="AL21" s="238">
        <v>4.6378391138662276E-3</v>
      </c>
      <c r="AM21" s="238">
        <v>0</v>
      </c>
      <c r="AN21" s="238">
        <v>0</v>
      </c>
      <c r="AO21" s="238">
        <v>10.086351638206011</v>
      </c>
      <c r="AP21" s="237">
        <v>4.8285020212334049E-3</v>
      </c>
      <c r="AQ21" s="238">
        <v>2.2158311841240256E-3</v>
      </c>
      <c r="AR21" s="238">
        <v>0</v>
      </c>
      <c r="AS21" s="238">
        <v>0</v>
      </c>
      <c r="AT21" s="238">
        <v>7.1837360052501493</v>
      </c>
      <c r="AU21" s="237">
        <v>2.6565015711905833</v>
      </c>
      <c r="AV21" s="238">
        <v>2.655702352387812</v>
      </c>
      <c r="AW21" s="238">
        <v>2.6412395232313437</v>
      </c>
      <c r="AX21" s="238">
        <v>0</v>
      </c>
      <c r="AY21" s="238">
        <v>24.36861182222966</v>
      </c>
      <c r="AZ21" s="237">
        <v>28.784955744713184</v>
      </c>
      <c r="BA21" s="238">
        <v>25.65650664640858</v>
      </c>
      <c r="BB21" s="238">
        <v>25.81934176900538</v>
      </c>
      <c r="BC21" s="238">
        <v>5.3032427958372441</v>
      </c>
      <c r="BD21" s="238">
        <v>29.691243814299366</v>
      </c>
      <c r="BE21" s="237">
        <v>33.40585695453759</v>
      </c>
      <c r="BF21" s="238">
        <v>33.253440828238965</v>
      </c>
      <c r="BG21" s="238">
        <v>32.957929528803469</v>
      </c>
      <c r="BH21" s="238">
        <v>28.908081884277241</v>
      </c>
      <c r="BI21" s="239">
        <v>33.967821559240868</v>
      </c>
    </row>
    <row r="22" spans="1:61" x14ac:dyDescent="0.25">
      <c r="A22" s="240" t="s">
        <v>1634</v>
      </c>
      <c r="B22" s="237">
        <v>56.267242257489805</v>
      </c>
      <c r="C22" s="238">
        <v>55.949611526254969</v>
      </c>
      <c r="D22" s="238">
        <v>55.56094950263045</v>
      </c>
      <c r="E22" s="238">
        <v>54.875607413083451</v>
      </c>
      <c r="F22" s="238">
        <v>56.662006129191191</v>
      </c>
      <c r="G22" s="237">
        <v>35.842575782117223</v>
      </c>
      <c r="H22" s="238">
        <v>35.638609613111896</v>
      </c>
      <c r="I22" s="238">
        <v>35.744759245300258</v>
      </c>
      <c r="J22" s="238">
        <v>35.617183966027234</v>
      </c>
      <c r="K22" s="238">
        <v>37.113398919097357</v>
      </c>
      <c r="L22" s="237">
        <v>34.034346650227398</v>
      </c>
      <c r="M22" s="238">
        <v>33.796410792440682</v>
      </c>
      <c r="N22" s="238">
        <v>34.023885285583752</v>
      </c>
      <c r="O22" s="238">
        <v>35.183342864312756</v>
      </c>
      <c r="P22" s="238">
        <v>36.621024147274383</v>
      </c>
      <c r="Q22" s="237">
        <v>33.11776109509271</v>
      </c>
      <c r="R22" s="238">
        <v>32.626049393558553</v>
      </c>
      <c r="S22" s="238">
        <v>33.066471445365401</v>
      </c>
      <c r="T22" s="238">
        <v>32.791319003709944</v>
      </c>
      <c r="U22" s="238">
        <v>34.868639612635469</v>
      </c>
      <c r="V22" s="237">
        <v>35.475360151166356</v>
      </c>
      <c r="W22" s="238">
        <v>35.418898674701992</v>
      </c>
      <c r="X22" s="238">
        <v>35.534948095911773</v>
      </c>
      <c r="Y22" s="238">
        <v>35.325431294603447</v>
      </c>
      <c r="Z22" s="238">
        <v>36.086986083092128</v>
      </c>
      <c r="AA22" s="237">
        <v>34.789163862741219</v>
      </c>
      <c r="AB22" s="238">
        <v>34.630835677999528</v>
      </c>
      <c r="AC22" s="238">
        <v>34.76937952854562</v>
      </c>
      <c r="AD22" s="238">
        <v>34.20163555418592</v>
      </c>
      <c r="AE22" s="238">
        <v>36.326786816645374</v>
      </c>
      <c r="AF22" s="237">
        <v>4.8897348366079459E-3</v>
      </c>
      <c r="AG22" s="238">
        <v>2.2838610432962978E-3</v>
      </c>
      <c r="AH22" s="238">
        <v>0</v>
      </c>
      <c r="AI22" s="238">
        <v>0</v>
      </c>
      <c r="AJ22" s="238">
        <v>31.997350878835004</v>
      </c>
      <c r="AK22" s="237">
        <v>1.0000000000000002E-2</v>
      </c>
      <c r="AL22" s="238">
        <v>1.0000000000000002E-2</v>
      </c>
      <c r="AM22" s="238">
        <v>0</v>
      </c>
      <c r="AN22" s="238">
        <v>0</v>
      </c>
      <c r="AO22" s="238">
        <v>12.042350775494448</v>
      </c>
      <c r="AP22" s="237">
        <v>0.01</v>
      </c>
      <c r="AQ22" s="238">
        <v>0.01</v>
      </c>
      <c r="AR22" s="238">
        <v>0</v>
      </c>
      <c r="AS22" s="238">
        <v>0</v>
      </c>
      <c r="AT22" s="238">
        <v>7.6270408705545831</v>
      </c>
      <c r="AU22" s="237">
        <v>2.8040555523587516</v>
      </c>
      <c r="AV22" s="238">
        <v>2.8033525545228826</v>
      </c>
      <c r="AW22" s="238">
        <v>2.8333588332127881</v>
      </c>
      <c r="AX22" s="238">
        <v>2.6747893159972344E-3</v>
      </c>
      <c r="AY22" s="238">
        <v>25.876203556522306</v>
      </c>
      <c r="AZ22" s="237">
        <v>30.573631724129871</v>
      </c>
      <c r="BA22" s="238">
        <v>27.111518080504137</v>
      </c>
      <c r="BB22" s="238">
        <v>27.281871329895274</v>
      </c>
      <c r="BC22" s="238">
        <v>5.6940754146413477</v>
      </c>
      <c r="BD22" s="238">
        <v>31.537429379514737</v>
      </c>
      <c r="BE22" s="237">
        <v>35.110427441319679</v>
      </c>
      <c r="BF22" s="238">
        <v>35.067541254055314</v>
      </c>
      <c r="BG22" s="238">
        <v>34.759137605391757</v>
      </c>
      <c r="BH22" s="238">
        <v>31.023315807395178</v>
      </c>
      <c r="BI22" s="239">
        <v>35.82453858882905</v>
      </c>
    </row>
    <row r="23" spans="1:61" x14ac:dyDescent="0.25">
      <c r="A23" s="240" t="s">
        <v>1635</v>
      </c>
      <c r="B23" s="237">
        <v>52.649725380525766</v>
      </c>
      <c r="C23" s="238">
        <v>52.287782973870392</v>
      </c>
      <c r="D23" s="238">
        <v>51.850486326986896</v>
      </c>
      <c r="E23" s="238">
        <v>51.173851650399264</v>
      </c>
      <c r="F23" s="238">
        <v>52.635474736445744</v>
      </c>
      <c r="G23" s="237">
        <v>33.363925260309479</v>
      </c>
      <c r="H23" s="238">
        <v>33.245169854450459</v>
      </c>
      <c r="I23" s="238">
        <v>33.279275337490581</v>
      </c>
      <c r="J23" s="238">
        <v>33.123471988490358</v>
      </c>
      <c r="K23" s="238">
        <v>34.362913917825061</v>
      </c>
      <c r="L23" s="237">
        <v>31.759418663410429</v>
      </c>
      <c r="M23" s="238">
        <v>31.614856771860513</v>
      </c>
      <c r="N23" s="238">
        <v>31.541573956813778</v>
      </c>
      <c r="O23" s="238">
        <v>31.565339874560014</v>
      </c>
      <c r="P23" s="238">
        <v>33.67967987932623</v>
      </c>
      <c r="Q23" s="237">
        <v>30.468205888172768</v>
      </c>
      <c r="R23" s="238">
        <v>30.271552656682978</v>
      </c>
      <c r="S23" s="238">
        <v>30.439319011510314</v>
      </c>
      <c r="T23" s="238">
        <v>30.331429927368266</v>
      </c>
      <c r="U23" s="238">
        <v>31.922227772052008</v>
      </c>
      <c r="V23" s="237">
        <v>33.258740531773171</v>
      </c>
      <c r="W23" s="238">
        <v>33.226024324438193</v>
      </c>
      <c r="X23" s="238">
        <v>33.22038159779499</v>
      </c>
      <c r="Y23" s="238">
        <v>33.15686763136857</v>
      </c>
      <c r="Z23" s="238">
        <v>34.121367881959671</v>
      </c>
      <c r="AA23" s="237">
        <v>32.057335619096335</v>
      </c>
      <c r="AB23" s="238">
        <v>31.981632370890075</v>
      </c>
      <c r="AC23" s="238">
        <v>32.16437950426387</v>
      </c>
      <c r="AD23" s="238">
        <v>31.926574197748128</v>
      </c>
      <c r="AE23" s="238">
        <v>33.21804280342991</v>
      </c>
      <c r="AF23" s="237" t="s">
        <v>1722</v>
      </c>
      <c r="AG23" s="238" t="s">
        <v>1722</v>
      </c>
      <c r="AH23" s="238" t="s">
        <v>1722</v>
      </c>
      <c r="AI23" s="238" t="s">
        <v>1722</v>
      </c>
      <c r="AJ23" s="238">
        <v>29.233760768164057</v>
      </c>
      <c r="AK23" s="237" t="s">
        <v>1722</v>
      </c>
      <c r="AL23" s="238" t="s">
        <v>1722</v>
      </c>
      <c r="AM23" s="238" t="s">
        <v>1722</v>
      </c>
      <c r="AN23" s="238" t="s">
        <v>1722</v>
      </c>
      <c r="AO23" s="238">
        <v>9.7220662698697957</v>
      </c>
      <c r="AP23" s="237" t="s">
        <v>1722</v>
      </c>
      <c r="AQ23" s="238" t="s">
        <v>1722</v>
      </c>
      <c r="AR23" s="238" t="s">
        <v>1722</v>
      </c>
      <c r="AS23" s="238" t="s">
        <v>1722</v>
      </c>
      <c r="AT23" s="238">
        <v>6.917095458549861</v>
      </c>
      <c r="AU23" s="237">
        <v>2.5752310611536298</v>
      </c>
      <c r="AV23" s="238">
        <v>2.577006198014967</v>
      </c>
      <c r="AW23" s="238">
        <v>2.6092196382344368</v>
      </c>
      <c r="AX23" s="238">
        <v>0</v>
      </c>
      <c r="AY23" s="238">
        <v>23.472169571562695</v>
      </c>
      <c r="AZ23" s="237">
        <v>28.230015399495645</v>
      </c>
      <c r="BA23" s="238">
        <v>25.006486268966665</v>
      </c>
      <c r="BB23" s="238">
        <v>25.067091795820872</v>
      </c>
      <c r="BC23" s="238">
        <v>5.3366777743802789</v>
      </c>
      <c r="BD23" s="238">
        <v>28.711732944103318</v>
      </c>
      <c r="BE23" s="237">
        <v>33.07611482205143</v>
      </c>
      <c r="BF23" s="238">
        <v>32.91872720990466</v>
      </c>
      <c r="BG23" s="238">
        <v>32.442450993859019</v>
      </c>
      <c r="BH23" s="238">
        <v>28.793565015466964</v>
      </c>
      <c r="BI23" s="239">
        <v>33.020152980921893</v>
      </c>
    </row>
    <row r="24" spans="1:61" x14ac:dyDescent="0.25">
      <c r="A24" s="240" t="s">
        <v>1636</v>
      </c>
      <c r="B24" s="237">
        <v>48.35423541917833</v>
      </c>
      <c r="C24" s="238">
        <v>48.026309858681238</v>
      </c>
      <c r="D24" s="238">
        <v>48.176420220437819</v>
      </c>
      <c r="E24" s="238">
        <v>46.997654511119208</v>
      </c>
      <c r="F24" s="238">
        <v>48.512139292936041</v>
      </c>
      <c r="G24" s="237">
        <v>30.139538702041314</v>
      </c>
      <c r="H24" s="238">
        <v>29.941537320395597</v>
      </c>
      <c r="I24" s="238">
        <v>29.995282539247455</v>
      </c>
      <c r="J24" s="238">
        <v>29.768156812908163</v>
      </c>
      <c r="K24" s="238">
        <v>31.405557777007093</v>
      </c>
      <c r="L24" s="237">
        <v>29.909030048591671</v>
      </c>
      <c r="M24" s="238">
        <v>29.753729721968902</v>
      </c>
      <c r="N24" s="238">
        <v>29.968601449159202</v>
      </c>
      <c r="O24" s="238">
        <v>30.010291687855855</v>
      </c>
      <c r="P24" s="238">
        <v>32.810558193207086</v>
      </c>
      <c r="Q24" s="237">
        <v>29.031905543306198</v>
      </c>
      <c r="R24" s="238">
        <v>28.618062718614198</v>
      </c>
      <c r="S24" s="238">
        <v>28.924190964436985</v>
      </c>
      <c r="T24" s="238">
        <v>28.711069137515953</v>
      </c>
      <c r="U24" s="238">
        <v>32.700956317777447</v>
      </c>
      <c r="V24" s="237">
        <v>31.800827659420325</v>
      </c>
      <c r="W24" s="238">
        <v>31.745948767003153</v>
      </c>
      <c r="X24" s="238">
        <v>31.798495219773013</v>
      </c>
      <c r="Y24" s="238">
        <v>31.700844298846153</v>
      </c>
      <c r="Z24" s="238">
        <v>33.156547174224478</v>
      </c>
      <c r="AA24" s="237">
        <v>30.09043958315058</v>
      </c>
      <c r="AB24" s="238">
        <v>29.970940693065145</v>
      </c>
      <c r="AC24" s="238">
        <v>30.105250563336504</v>
      </c>
      <c r="AD24" s="238">
        <v>29.699035484242355</v>
      </c>
      <c r="AE24" s="238">
        <v>31.171663068561038</v>
      </c>
      <c r="AF24" s="237">
        <v>2.8092044656618338</v>
      </c>
      <c r="AG24" s="238">
        <v>2.7472920507199441</v>
      </c>
      <c r="AH24" s="238">
        <v>0</v>
      </c>
      <c r="AI24" s="238">
        <v>0</v>
      </c>
      <c r="AJ24" s="238">
        <v>27.14734649516555</v>
      </c>
      <c r="AK24" s="237">
        <v>2.7637653653885059</v>
      </c>
      <c r="AL24" s="238">
        <v>2.677579503404552</v>
      </c>
      <c r="AM24" s="238">
        <v>0</v>
      </c>
      <c r="AN24" s="238" t="s">
        <v>1722</v>
      </c>
      <c r="AO24" s="238">
        <v>10.971291153801038</v>
      </c>
      <c r="AP24" s="237" t="s">
        <v>1722</v>
      </c>
      <c r="AQ24" s="238" t="s">
        <v>1722</v>
      </c>
      <c r="AR24" s="238" t="s">
        <v>1722</v>
      </c>
      <c r="AS24" s="238" t="s">
        <v>1722</v>
      </c>
      <c r="AT24" s="238" t="s">
        <v>1722</v>
      </c>
      <c r="AU24" s="237" t="s">
        <v>1722</v>
      </c>
      <c r="AV24" s="238" t="s">
        <v>1722</v>
      </c>
      <c r="AW24" s="238" t="s">
        <v>1722</v>
      </c>
      <c r="AX24" s="238" t="s">
        <v>1722</v>
      </c>
      <c r="AY24" s="238" t="s">
        <v>1722</v>
      </c>
      <c r="AZ24" s="237">
        <v>12.917801086438804</v>
      </c>
      <c r="BA24" s="238">
        <v>12.351335897767202</v>
      </c>
      <c r="BB24" s="238">
        <v>12.257712519175204</v>
      </c>
      <c r="BC24" s="238">
        <v>4.7194758174207365</v>
      </c>
      <c r="BD24" s="238">
        <v>12.920500582297384</v>
      </c>
      <c r="BE24" s="237">
        <v>30.228919595597649</v>
      </c>
      <c r="BF24" s="238">
        <v>29.719149273619919</v>
      </c>
      <c r="BG24" s="238">
        <v>29.365337111784321</v>
      </c>
      <c r="BH24" s="238">
        <v>26.019717973452487</v>
      </c>
      <c r="BI24" s="239">
        <v>32.124326916626387</v>
      </c>
    </row>
    <row r="25" spans="1:61" x14ac:dyDescent="0.25">
      <c r="A25" s="240" t="s">
        <v>1637</v>
      </c>
      <c r="B25" s="237">
        <v>57.236945558909142</v>
      </c>
      <c r="C25" s="238">
        <v>56.478396313237248</v>
      </c>
      <c r="D25" s="238">
        <v>141.24706601149714</v>
      </c>
      <c r="E25" s="238">
        <v>163.19999999999999</v>
      </c>
      <c r="F25" s="238">
        <v>151.75911174158276</v>
      </c>
      <c r="G25" s="237">
        <v>25.989906709126544</v>
      </c>
      <c r="H25" s="238">
        <v>25.902290088324939</v>
      </c>
      <c r="I25" s="238">
        <v>31.241219371322845</v>
      </c>
      <c r="J25" s="238">
        <v>31.521596381788385</v>
      </c>
      <c r="K25" s="238">
        <v>32.471162574556445</v>
      </c>
      <c r="L25" s="237">
        <v>7.6718225359250871</v>
      </c>
      <c r="M25" s="238">
        <v>7.6052655668697771</v>
      </c>
      <c r="N25" s="238">
        <v>11.831823536012566</v>
      </c>
      <c r="O25" s="238">
        <v>11.948972311964662</v>
      </c>
      <c r="P25" s="238">
        <v>10.783232791129786</v>
      </c>
      <c r="Q25" s="237">
        <v>0.87142899140660346</v>
      </c>
      <c r="R25" s="238">
        <v>0.44945003861237709</v>
      </c>
      <c r="S25" s="238">
        <v>0.87400530304277968</v>
      </c>
      <c r="T25" s="238">
        <v>0.87240105986572591</v>
      </c>
      <c r="U25" s="238">
        <v>0.87466666296266449</v>
      </c>
      <c r="V25" s="237">
        <v>31.22084413040167</v>
      </c>
      <c r="W25" s="238">
        <v>31.239510905269203</v>
      </c>
      <c r="X25" s="238">
        <v>32.76356449626855</v>
      </c>
      <c r="Y25" s="238">
        <v>32.80778373728792</v>
      </c>
      <c r="Z25" s="238">
        <v>31.219137736455867</v>
      </c>
      <c r="AA25" s="237">
        <v>30.369993651209018</v>
      </c>
      <c r="AB25" s="238">
        <v>30.361656017595525</v>
      </c>
      <c r="AC25" s="238">
        <v>31.81677397579595</v>
      </c>
      <c r="AD25" s="238">
        <v>31.678176844696704</v>
      </c>
      <c r="AE25" s="238">
        <v>32.862847047563498</v>
      </c>
      <c r="AF25" s="237" t="s">
        <v>1722</v>
      </c>
      <c r="AG25" s="238" t="s">
        <v>1722</v>
      </c>
      <c r="AH25" s="238" t="s">
        <v>1722</v>
      </c>
      <c r="AI25" s="238" t="s">
        <v>1722</v>
      </c>
      <c r="AJ25" s="238">
        <v>5.9143560590143149</v>
      </c>
      <c r="AK25" s="237">
        <v>5.0081341925044065E-3</v>
      </c>
      <c r="AL25" s="238" t="s">
        <v>1722</v>
      </c>
      <c r="AM25" s="238" t="s">
        <v>1722</v>
      </c>
      <c r="AN25" s="238" t="s">
        <v>1722</v>
      </c>
      <c r="AO25" s="238">
        <v>3.4198297469001036</v>
      </c>
      <c r="AP25" s="237">
        <v>5.1906649635341711E-3</v>
      </c>
      <c r="AQ25" s="238" t="s">
        <v>1722</v>
      </c>
      <c r="AR25" s="238" t="s">
        <v>1722</v>
      </c>
      <c r="AS25" s="238" t="s">
        <v>1722</v>
      </c>
      <c r="AT25" s="238">
        <v>6.9053973189287134</v>
      </c>
      <c r="AU25" s="237">
        <v>2.5247641389608955</v>
      </c>
      <c r="AV25" s="238">
        <v>2.4869486535244132</v>
      </c>
      <c r="AW25" s="238">
        <v>2.5933984984798246</v>
      </c>
      <c r="AX25" s="238">
        <v>2.6747893159972344E-3</v>
      </c>
      <c r="AY25" s="238">
        <v>23.407504150515443</v>
      </c>
      <c r="AZ25" s="237">
        <v>0.39070042867286731</v>
      </c>
      <c r="BA25" s="238">
        <v>0.3904892765463272</v>
      </c>
      <c r="BB25" s="238">
        <v>0.39822122186714148</v>
      </c>
      <c r="BC25" s="238">
        <v>5.0306191246401877</v>
      </c>
      <c r="BD25" s="238">
        <v>14.640135031088105</v>
      </c>
      <c r="BE25" s="237">
        <v>15.045460517934321</v>
      </c>
      <c r="BF25" s="238">
        <v>6.3716378281242703</v>
      </c>
      <c r="BG25" s="238">
        <v>21.165881632756662</v>
      </c>
      <c r="BH25" s="238">
        <v>28.465146828078211</v>
      </c>
      <c r="BI25" s="239">
        <v>20.904170615828413</v>
      </c>
    </row>
    <row r="26" spans="1:61" x14ac:dyDescent="0.25">
      <c r="A26" s="240" t="s">
        <v>1638</v>
      </c>
      <c r="B26" s="237">
        <v>54.821165590474926</v>
      </c>
      <c r="C26" s="238">
        <v>54.364453253511563</v>
      </c>
      <c r="D26" s="238">
        <v>53.922631128266367</v>
      </c>
      <c r="E26" s="238">
        <v>52.750745164788697</v>
      </c>
      <c r="F26" s="238">
        <v>55.723375798212928</v>
      </c>
      <c r="G26" s="237">
        <v>35.622527204884769</v>
      </c>
      <c r="H26" s="238">
        <v>35.436225990545502</v>
      </c>
      <c r="I26" s="238">
        <v>35.416700440198007</v>
      </c>
      <c r="J26" s="238">
        <v>34.944110800630419</v>
      </c>
      <c r="K26" s="238">
        <v>37.100009225300703</v>
      </c>
      <c r="L26" s="237">
        <v>34.057679040081091</v>
      </c>
      <c r="M26" s="238">
        <v>33.815362551158543</v>
      </c>
      <c r="N26" s="238">
        <v>34.113967794681074</v>
      </c>
      <c r="O26" s="238">
        <v>34.271479383336491</v>
      </c>
      <c r="P26" s="238">
        <v>38.033400855928356</v>
      </c>
      <c r="Q26" s="237">
        <v>33.908588421528719</v>
      </c>
      <c r="R26" s="238">
        <v>33.179436395572445</v>
      </c>
      <c r="S26" s="238">
        <v>33.519725413432646</v>
      </c>
      <c r="T26" s="238">
        <v>33.295859457897407</v>
      </c>
      <c r="U26" s="238">
        <v>38.889669778954413</v>
      </c>
      <c r="V26" s="237">
        <v>35.980480881685423</v>
      </c>
      <c r="W26" s="238">
        <v>35.666138440820369</v>
      </c>
      <c r="X26" s="238">
        <v>35.777287539882138</v>
      </c>
      <c r="Y26" s="238">
        <v>35.574699247114737</v>
      </c>
      <c r="Z26" s="238">
        <v>38.09713989026303</v>
      </c>
      <c r="AA26" s="237">
        <v>34.799697205788554</v>
      </c>
      <c r="AB26" s="238">
        <v>34.672151616377803</v>
      </c>
      <c r="AC26" s="238">
        <v>34.693904747566968</v>
      </c>
      <c r="AD26" s="238">
        <v>34.376969439507903</v>
      </c>
      <c r="AE26" s="238">
        <v>36.974072295500058</v>
      </c>
      <c r="AF26" s="237">
        <v>19.684936060778693</v>
      </c>
      <c r="AG26" s="238">
        <v>19.274579243684915</v>
      </c>
      <c r="AH26" s="238">
        <v>9.9999999999999985E-3</v>
      </c>
      <c r="AI26" s="238">
        <v>2.2955822896520493E-3</v>
      </c>
      <c r="AJ26" s="238">
        <v>32.827348376609734</v>
      </c>
      <c r="AK26" s="237">
        <v>19.518683763400471</v>
      </c>
      <c r="AL26" s="238">
        <v>18.773798596484774</v>
      </c>
      <c r="AM26" s="238">
        <v>0.01</v>
      </c>
      <c r="AN26" s="238">
        <v>2.3371791707798612E-3</v>
      </c>
      <c r="AO26" s="238">
        <v>24.49559570611806</v>
      </c>
      <c r="AP26" s="237">
        <v>20.441498127138754</v>
      </c>
      <c r="AQ26" s="238">
        <v>19.855608591057848</v>
      </c>
      <c r="AR26" s="238">
        <v>0.01</v>
      </c>
      <c r="AS26" s="238">
        <v>4.8469894416876633E-3</v>
      </c>
      <c r="AT26" s="238">
        <v>24.894373522058117</v>
      </c>
      <c r="AU26" s="237">
        <v>21.473597738720617</v>
      </c>
      <c r="AV26" s="238">
        <v>21.248289353822706</v>
      </c>
      <c r="AW26" s="238">
        <v>2.8460271569625299</v>
      </c>
      <c r="AX26" s="238">
        <v>0</v>
      </c>
      <c r="AY26" s="238">
        <v>30.035650501501248</v>
      </c>
      <c r="AZ26" s="237">
        <v>31.67743480052247</v>
      </c>
      <c r="BA26" s="238">
        <v>30.27699607862673</v>
      </c>
      <c r="BB26" s="238">
        <v>27.359727188527398</v>
      </c>
      <c r="BC26" s="238">
        <v>5.5704941238493904</v>
      </c>
      <c r="BD26" s="238">
        <v>33.880027509198747</v>
      </c>
      <c r="BE26" s="237">
        <v>36.120714610436195</v>
      </c>
      <c r="BF26" s="238">
        <v>35.504146420211477</v>
      </c>
      <c r="BG26" s="238">
        <v>34.829638185447685</v>
      </c>
      <c r="BH26" s="238">
        <v>30.382702763577296</v>
      </c>
      <c r="BI26" s="239">
        <v>39.869111012871834</v>
      </c>
    </row>
    <row r="27" spans="1:61" x14ac:dyDescent="0.25">
      <c r="A27" s="240" t="s">
        <v>1639</v>
      </c>
      <c r="B27" s="237">
        <v>54.408978234292633</v>
      </c>
      <c r="C27" s="238">
        <v>53.992076731628863</v>
      </c>
      <c r="D27" s="238">
        <v>53.51270149148872</v>
      </c>
      <c r="E27" s="238">
        <v>52.315528927523133</v>
      </c>
      <c r="F27" s="238">
        <v>55.319941989509132</v>
      </c>
      <c r="G27" s="237">
        <v>35.383915541890985</v>
      </c>
      <c r="H27" s="238">
        <v>35.210993111276977</v>
      </c>
      <c r="I27" s="238">
        <v>35.135110832656231</v>
      </c>
      <c r="J27" s="238">
        <v>34.687295005735322</v>
      </c>
      <c r="K27" s="238">
        <v>36.767888909302229</v>
      </c>
      <c r="L27" s="237">
        <v>33.822311401630394</v>
      </c>
      <c r="M27" s="238">
        <v>33.598428718835493</v>
      </c>
      <c r="N27" s="238">
        <v>33.871658678123147</v>
      </c>
      <c r="O27" s="238">
        <v>33.930696525970468</v>
      </c>
      <c r="P27" s="238">
        <v>37.65265477459878</v>
      </c>
      <c r="Q27" s="237">
        <v>33.710288571347803</v>
      </c>
      <c r="R27" s="238">
        <v>32.982003997516699</v>
      </c>
      <c r="S27" s="238">
        <v>33.302765738359696</v>
      </c>
      <c r="T27" s="238">
        <v>32.974245865241578</v>
      </c>
      <c r="U27" s="238">
        <v>38.536508728017907</v>
      </c>
      <c r="V27" s="237">
        <v>35.74533202925744</v>
      </c>
      <c r="W27" s="238">
        <v>35.435127247646442</v>
      </c>
      <c r="X27" s="238">
        <v>35.570950544134355</v>
      </c>
      <c r="Y27" s="238">
        <v>35.302500790756653</v>
      </c>
      <c r="Z27" s="238">
        <v>37.851958629359999</v>
      </c>
      <c r="AA27" s="237">
        <v>34.577897791899424</v>
      </c>
      <c r="AB27" s="238">
        <v>34.434419190462762</v>
      </c>
      <c r="AC27" s="238">
        <v>34.469221867169132</v>
      </c>
      <c r="AD27" s="238">
        <v>33.92092960023961</v>
      </c>
      <c r="AE27" s="238">
        <v>36.706377806962784</v>
      </c>
      <c r="AF27" s="237">
        <v>21.484232309805289</v>
      </c>
      <c r="AG27" s="238">
        <v>21.051640675601611</v>
      </c>
      <c r="AH27" s="238">
        <v>9.9999999999999985E-3</v>
      </c>
      <c r="AI27" s="238">
        <v>2.2955822896520493E-3</v>
      </c>
      <c r="AJ27" s="238">
        <v>32.609861432113298</v>
      </c>
      <c r="AK27" s="237">
        <v>21.302093405958331</v>
      </c>
      <c r="AL27" s="238">
        <v>20.497968259953829</v>
      </c>
      <c r="AM27" s="238">
        <v>0.01</v>
      </c>
      <c r="AN27" s="238">
        <v>0</v>
      </c>
      <c r="AO27" s="238">
        <v>25.641716682495659</v>
      </c>
      <c r="AP27" s="237">
        <v>22.312332491208949</v>
      </c>
      <c r="AQ27" s="238">
        <v>21.679845372517576</v>
      </c>
      <c r="AR27" s="238">
        <v>0.01</v>
      </c>
      <c r="AS27" s="238">
        <v>0</v>
      </c>
      <c r="AT27" s="238">
        <v>26.317255415107731</v>
      </c>
      <c r="AU27" s="237">
        <v>23.170006231430264</v>
      </c>
      <c r="AV27" s="238">
        <v>22.945772519156687</v>
      </c>
      <c r="AW27" s="238">
        <v>2.8247632765736004</v>
      </c>
      <c r="AX27" s="238">
        <v>0</v>
      </c>
      <c r="AY27" s="238">
        <v>30.244806752372718</v>
      </c>
      <c r="AZ27" s="237">
        <v>31.484025404784653</v>
      </c>
      <c r="BA27" s="238">
        <v>30.360725492973756</v>
      </c>
      <c r="BB27" s="238">
        <v>27.187464999395587</v>
      </c>
      <c r="BC27" s="238">
        <v>5.5062955261964772</v>
      </c>
      <c r="BD27" s="238">
        <v>32.714171087096979</v>
      </c>
      <c r="BE27" s="237">
        <v>35.934946472610036</v>
      </c>
      <c r="BF27" s="238">
        <v>35.323300650123976</v>
      </c>
      <c r="BG27" s="238">
        <v>34.590623056215406</v>
      </c>
      <c r="BH27" s="238">
        <v>30.197090440211227</v>
      </c>
      <c r="BI27" s="239">
        <v>38.875319275750968</v>
      </c>
    </row>
    <row r="28" spans="1:61" x14ac:dyDescent="0.25">
      <c r="A28" s="240" t="s">
        <v>1640</v>
      </c>
      <c r="B28" s="237">
        <v>52.957411620047374</v>
      </c>
      <c r="C28" s="238">
        <v>52.732679262647451</v>
      </c>
      <c r="D28" s="238">
        <v>52.320524851946296</v>
      </c>
      <c r="E28" s="238">
        <v>51.301446773943681</v>
      </c>
      <c r="F28" s="238">
        <v>53.305891844749098</v>
      </c>
      <c r="G28" s="237">
        <v>33.962312433780276</v>
      </c>
      <c r="H28" s="238">
        <v>33.792354932512275</v>
      </c>
      <c r="I28" s="238">
        <v>33.810199639096375</v>
      </c>
      <c r="J28" s="238">
        <v>33.546496872067166</v>
      </c>
      <c r="K28" s="238">
        <v>35.235107908509384</v>
      </c>
      <c r="L28" s="237">
        <v>32.455344520729632</v>
      </c>
      <c r="M28" s="238">
        <v>32.262650604120452</v>
      </c>
      <c r="N28" s="238">
        <v>32.470766178804446</v>
      </c>
      <c r="O28" s="238">
        <v>32.439614863674592</v>
      </c>
      <c r="P28" s="238">
        <v>35.417009009113137</v>
      </c>
      <c r="Q28" s="237">
        <v>31.811310761533242</v>
      </c>
      <c r="R28" s="238">
        <v>31.347896155418606</v>
      </c>
      <c r="S28" s="238">
        <v>31.578957272156202</v>
      </c>
      <c r="T28" s="238">
        <v>31.414502972223296</v>
      </c>
      <c r="U28" s="238">
        <v>36.09415219559353</v>
      </c>
      <c r="V28" s="237">
        <v>34.075554786712623</v>
      </c>
      <c r="W28" s="238">
        <v>34.008058819949539</v>
      </c>
      <c r="X28" s="238">
        <v>34.049830104290741</v>
      </c>
      <c r="Y28" s="238">
        <v>33.903132173330462</v>
      </c>
      <c r="Z28" s="238">
        <v>35.520338401114913</v>
      </c>
      <c r="AA28" s="237">
        <v>33.10027148143908</v>
      </c>
      <c r="AB28" s="238">
        <v>32.987516269775085</v>
      </c>
      <c r="AC28" s="238">
        <v>33.073001005264281</v>
      </c>
      <c r="AD28" s="238">
        <v>32.411310900895678</v>
      </c>
      <c r="AE28" s="238">
        <v>34.542151817222759</v>
      </c>
      <c r="AF28" s="237">
        <v>1.6144486741830397</v>
      </c>
      <c r="AG28" s="238">
        <v>1.5896110370684071</v>
      </c>
      <c r="AH28" s="238">
        <v>0</v>
      </c>
      <c r="AI28" s="238">
        <v>0</v>
      </c>
      <c r="AJ28" s="238">
        <v>30.355823365817695</v>
      </c>
      <c r="AK28" s="237">
        <v>1.5907277140462917</v>
      </c>
      <c r="AL28" s="238">
        <v>1.5414752698655043</v>
      </c>
      <c r="AM28" s="238">
        <v>0</v>
      </c>
      <c r="AN28" s="238">
        <v>0</v>
      </c>
      <c r="AO28" s="238">
        <v>11.188905415785349</v>
      </c>
      <c r="AP28" s="237">
        <v>1.6682174973933712</v>
      </c>
      <c r="AQ28" s="238">
        <v>1.6212450965518739</v>
      </c>
      <c r="AR28" s="238">
        <v>0</v>
      </c>
      <c r="AS28" s="238">
        <v>0</v>
      </c>
      <c r="AT28" s="238">
        <v>8.557862641909173</v>
      </c>
      <c r="AU28" s="237">
        <v>4.1626116429502735</v>
      </c>
      <c r="AV28" s="238">
        <v>4.1469269515411673</v>
      </c>
      <c r="AW28" s="238">
        <v>2.6652544369790245</v>
      </c>
      <c r="AX28" s="238">
        <v>0</v>
      </c>
      <c r="AY28" s="238">
        <v>24.592409492735438</v>
      </c>
      <c r="AZ28" s="237">
        <v>28.888538450524372</v>
      </c>
      <c r="BA28" s="238">
        <v>25.82686296364907</v>
      </c>
      <c r="BB28" s="238">
        <v>25.728584533504048</v>
      </c>
      <c r="BC28" s="238">
        <v>5.310958560116406</v>
      </c>
      <c r="BD28" s="238">
        <v>29.474833803427238</v>
      </c>
      <c r="BE28" s="237">
        <v>33.766909465423431</v>
      </c>
      <c r="BF28" s="238">
        <v>33.395406932862059</v>
      </c>
      <c r="BG28" s="238">
        <v>33.012112127722787</v>
      </c>
      <c r="BH28" s="238">
        <v>29.357563151392711</v>
      </c>
      <c r="BI28" s="239">
        <v>35.772832060714165</v>
      </c>
    </row>
    <row r="29" spans="1:61" x14ac:dyDescent="0.25">
      <c r="A29" s="240" t="s">
        <v>1641</v>
      </c>
      <c r="B29" s="237">
        <v>52.626428450425053</v>
      </c>
      <c r="C29" s="238">
        <v>52.223709021531079</v>
      </c>
      <c r="D29" s="238">
        <v>51.955089419067413</v>
      </c>
      <c r="E29" s="238">
        <v>51.333172020048494</v>
      </c>
      <c r="F29" s="238">
        <v>52.869626169671726</v>
      </c>
      <c r="G29" s="237">
        <v>34.131110693380926</v>
      </c>
      <c r="H29" s="238">
        <v>33.88286373390558</v>
      </c>
      <c r="I29" s="238">
        <v>34.084590997640753</v>
      </c>
      <c r="J29" s="238">
        <v>33.906244543391331</v>
      </c>
      <c r="K29" s="238">
        <v>35.338751725445618</v>
      </c>
      <c r="L29" s="237">
        <v>32.741041438515019</v>
      </c>
      <c r="M29" s="238">
        <v>32.33077975557498</v>
      </c>
      <c r="N29" s="238">
        <v>32.790038777832997</v>
      </c>
      <c r="O29" s="238">
        <v>32.853841986000184</v>
      </c>
      <c r="P29" s="238">
        <v>34.367116130194347</v>
      </c>
      <c r="Q29" s="237">
        <v>31.53485160843509</v>
      </c>
      <c r="R29" s="238">
        <v>31.012619009403249</v>
      </c>
      <c r="S29" s="238">
        <v>31.632268717302019</v>
      </c>
      <c r="T29" s="238">
        <v>31.642587496921958</v>
      </c>
      <c r="U29" s="238">
        <v>32.996651424698101</v>
      </c>
      <c r="V29" s="237">
        <v>33.843508792162531</v>
      </c>
      <c r="W29" s="238">
        <v>33.727939241960129</v>
      </c>
      <c r="X29" s="238">
        <v>33.941421038789535</v>
      </c>
      <c r="Y29" s="238">
        <v>33.851114884099488</v>
      </c>
      <c r="Z29" s="238">
        <v>34.690634671422586</v>
      </c>
      <c r="AA29" s="237">
        <v>33.148783500280274</v>
      </c>
      <c r="AB29" s="238">
        <v>32.952616694231111</v>
      </c>
      <c r="AC29" s="238">
        <v>33.343373657219445</v>
      </c>
      <c r="AD29" s="238">
        <v>32.899045811306443</v>
      </c>
      <c r="AE29" s="238">
        <v>34.238158927966772</v>
      </c>
      <c r="AF29" s="237">
        <v>4.8897348366079459E-3</v>
      </c>
      <c r="AG29" s="238">
        <v>2.2838610432962978E-3</v>
      </c>
      <c r="AH29" s="238">
        <v>0</v>
      </c>
      <c r="AI29" s="238">
        <v>0</v>
      </c>
      <c r="AJ29" s="238">
        <v>30.620463752115437</v>
      </c>
      <c r="AK29" s="237">
        <v>4.6441471378622827E-3</v>
      </c>
      <c r="AL29" s="238" t="s">
        <v>1722</v>
      </c>
      <c r="AM29" s="238" t="s">
        <v>1722</v>
      </c>
      <c r="AN29" s="238" t="s">
        <v>1722</v>
      </c>
      <c r="AO29" s="238">
        <v>10.144683369721092</v>
      </c>
      <c r="AP29" s="237">
        <v>4.8285020212334049E-3</v>
      </c>
      <c r="AQ29" s="238">
        <v>2.2158311841240256E-3</v>
      </c>
      <c r="AR29" s="238">
        <v>0</v>
      </c>
      <c r="AS29" s="238">
        <v>0</v>
      </c>
      <c r="AT29" s="238">
        <v>7.2401404289999407</v>
      </c>
      <c r="AU29" s="237">
        <v>2.6960429435367868</v>
      </c>
      <c r="AV29" s="238">
        <v>2.6794437862071825</v>
      </c>
      <c r="AW29" s="238">
        <v>2.7266258832230967</v>
      </c>
      <c r="AX29" s="238">
        <v>2.6747893159972344E-3</v>
      </c>
      <c r="AY29" s="238">
        <v>24.672728222575454</v>
      </c>
      <c r="AZ29" s="237">
        <v>29.302789850943402</v>
      </c>
      <c r="BA29" s="238">
        <v>25.869201061059165</v>
      </c>
      <c r="BB29" s="238">
        <v>26.212122322919843</v>
      </c>
      <c r="BC29" s="238">
        <v>5.5500478147636567</v>
      </c>
      <c r="BD29" s="238">
        <v>29.960310184594075</v>
      </c>
      <c r="BE29" s="237">
        <v>33.414118987304427</v>
      </c>
      <c r="BF29" s="238">
        <v>33.243440828238967</v>
      </c>
      <c r="BG29" s="238">
        <v>32.975536017964565</v>
      </c>
      <c r="BH29" s="238">
        <v>30.078188344303165</v>
      </c>
      <c r="BI29" s="239">
        <v>33.984477360337287</v>
      </c>
    </row>
    <row r="30" spans="1:61" x14ac:dyDescent="0.25">
      <c r="A30" s="240" t="s">
        <v>1642</v>
      </c>
      <c r="B30" s="237">
        <v>53.54487699791914</v>
      </c>
      <c r="C30" s="238">
        <v>52.94118235991953</v>
      </c>
      <c r="D30" s="238">
        <v>49.48400613291566</v>
      </c>
      <c r="E30" s="238">
        <v>43.619476587067311</v>
      </c>
      <c r="F30" s="238">
        <v>54.435769096370201</v>
      </c>
      <c r="G30" s="237">
        <v>35.975221331779977</v>
      </c>
      <c r="H30" s="238">
        <v>35.785806509299007</v>
      </c>
      <c r="I30" s="238">
        <v>33.697353688820144</v>
      </c>
      <c r="J30" s="238">
        <v>31.541588429488623</v>
      </c>
      <c r="K30" s="238">
        <v>37.36902195110688</v>
      </c>
      <c r="L30" s="237">
        <v>34.52212453338511</v>
      </c>
      <c r="M30" s="238">
        <v>34.345147819391812</v>
      </c>
      <c r="N30" s="238">
        <v>32.611416865712322</v>
      </c>
      <c r="O30" s="238">
        <v>32.278815358255144</v>
      </c>
      <c r="P30" s="238">
        <v>38.025404649137762</v>
      </c>
      <c r="Q30" s="237">
        <v>34.628587036408867</v>
      </c>
      <c r="R30" s="238">
        <v>34.145408624945119</v>
      </c>
      <c r="S30" s="238">
        <v>32.690861215088489</v>
      </c>
      <c r="T30" s="238">
        <v>31.824788159134528</v>
      </c>
      <c r="U30" s="238">
        <v>39.211682617025637</v>
      </c>
      <c r="V30" s="237">
        <v>35.970456929270881</v>
      </c>
      <c r="W30" s="238">
        <v>35.767267120968363</v>
      </c>
      <c r="X30" s="238">
        <v>33.967411487182616</v>
      </c>
      <c r="Y30" s="238">
        <v>31.614301571875643</v>
      </c>
      <c r="Z30" s="238">
        <v>38.061292089387869</v>
      </c>
      <c r="AA30" s="237">
        <v>34.718004844112649</v>
      </c>
      <c r="AB30" s="238">
        <v>34.620871109088164</v>
      </c>
      <c r="AC30" s="238">
        <v>32.463917228384389</v>
      </c>
      <c r="AD30" s="238">
        <v>25.431734059488388</v>
      </c>
      <c r="AE30" s="238">
        <v>36.51249253792691</v>
      </c>
      <c r="AF30" s="237">
        <v>32.082654695819478</v>
      </c>
      <c r="AG30" s="238">
        <v>31.435624034676891</v>
      </c>
      <c r="AH30" s="238">
        <v>0</v>
      </c>
      <c r="AI30" s="238">
        <v>0</v>
      </c>
      <c r="AJ30" s="238">
        <v>33.642854848013691</v>
      </c>
      <c r="AK30" s="237">
        <v>31.614117216170143</v>
      </c>
      <c r="AL30" s="238">
        <v>30.555141715795834</v>
      </c>
      <c r="AM30" s="238">
        <v>0</v>
      </c>
      <c r="AN30" s="238">
        <v>0</v>
      </c>
      <c r="AO30" s="238">
        <v>32.708498295387905</v>
      </c>
      <c r="AP30" s="237">
        <v>33.279296635054408</v>
      </c>
      <c r="AQ30" s="238">
        <v>32.312455242264647</v>
      </c>
      <c r="AR30" s="238">
        <v>0</v>
      </c>
      <c r="AS30" s="238">
        <v>0</v>
      </c>
      <c r="AT30" s="238">
        <v>33.761596177235326</v>
      </c>
      <c r="AU30" s="237">
        <v>33.129957404525079</v>
      </c>
      <c r="AV30" s="238">
        <v>32.942709413718987</v>
      </c>
      <c r="AW30" s="238">
        <v>2.8700420707102103</v>
      </c>
      <c r="AX30" s="238">
        <v>0</v>
      </c>
      <c r="AY30" s="238">
        <v>33.449613132918742</v>
      </c>
      <c r="AZ30" s="237">
        <v>33.418080556602646</v>
      </c>
      <c r="BA30" s="238">
        <v>33.406874265423575</v>
      </c>
      <c r="BB30" s="238">
        <v>27.56135305024117</v>
      </c>
      <c r="BC30" s="238">
        <v>0.29319904260815471</v>
      </c>
      <c r="BD30" s="238">
        <v>33.508712774559989</v>
      </c>
      <c r="BE30" s="237">
        <v>36.859252748785352</v>
      </c>
      <c r="BF30" s="238">
        <v>36.192209883413838</v>
      </c>
      <c r="BG30" s="238">
        <v>33.022181391029363</v>
      </c>
      <c r="BH30" s="238">
        <v>25.573452367139211</v>
      </c>
      <c r="BI30" s="239">
        <v>39.196422274476348</v>
      </c>
    </row>
    <row r="31" spans="1:61" x14ac:dyDescent="0.25">
      <c r="A31" s="240" t="s">
        <v>1643</v>
      </c>
      <c r="B31" s="237">
        <v>54.217544377027565</v>
      </c>
      <c r="C31" s="238">
        <v>53.605160244846545</v>
      </c>
      <c r="D31" s="238">
        <v>48.867689725713198</v>
      </c>
      <c r="E31" s="238">
        <v>42.319062687117132</v>
      </c>
      <c r="F31" s="238">
        <v>55.118332408921205</v>
      </c>
      <c r="G31" s="237">
        <v>36.430371603197273</v>
      </c>
      <c r="H31" s="238">
        <v>36.233222678360391</v>
      </c>
      <c r="I31" s="238">
        <v>33.279667828345623</v>
      </c>
      <c r="J31" s="238">
        <v>31.15161739434166</v>
      </c>
      <c r="K31" s="238">
        <v>37.839359141251244</v>
      </c>
      <c r="L31" s="237">
        <v>34.961755257429161</v>
      </c>
      <c r="M31" s="238">
        <v>34.777086321854682</v>
      </c>
      <c r="N31" s="238">
        <v>32.211416865712316</v>
      </c>
      <c r="O31" s="238">
        <v>31.881125702566969</v>
      </c>
      <c r="P31" s="238">
        <v>38.505386029854421</v>
      </c>
      <c r="Q31" s="237">
        <v>35.065351806309359</v>
      </c>
      <c r="R31" s="238">
        <v>34.574717175693891</v>
      </c>
      <c r="S31" s="238">
        <v>32.283403813140282</v>
      </c>
      <c r="T31" s="238">
        <v>31.432529827039193</v>
      </c>
      <c r="U31" s="238">
        <v>39.705498044749909</v>
      </c>
      <c r="V31" s="237">
        <v>36.425929642000114</v>
      </c>
      <c r="W31" s="238">
        <v>36.214984824534163</v>
      </c>
      <c r="X31" s="238">
        <v>33.544521144873812</v>
      </c>
      <c r="Y31" s="238">
        <v>31.22171253904428</v>
      </c>
      <c r="Z31" s="238">
        <v>38.536476917229479</v>
      </c>
      <c r="AA31" s="237">
        <v>35.155356030384993</v>
      </c>
      <c r="AB31" s="238">
        <v>35.060893571120161</v>
      </c>
      <c r="AC31" s="238">
        <v>32.061575788185472</v>
      </c>
      <c r="AD31" s="238">
        <v>24.497368403512066</v>
      </c>
      <c r="AE31" s="238">
        <v>36.970569750076827</v>
      </c>
      <c r="AF31" s="237">
        <v>32.482434165492698</v>
      </c>
      <c r="AG31" s="238">
        <v>31.8279959892382</v>
      </c>
      <c r="AH31" s="238">
        <v>0</v>
      </c>
      <c r="AI31" s="238">
        <v>0</v>
      </c>
      <c r="AJ31" s="238">
        <v>34.065143925704923</v>
      </c>
      <c r="AK31" s="237">
        <v>32.009481073193292</v>
      </c>
      <c r="AL31" s="238">
        <v>30.937827233959066</v>
      </c>
      <c r="AM31" s="238">
        <v>0</v>
      </c>
      <c r="AN31" s="238">
        <v>0</v>
      </c>
      <c r="AO31" s="238">
        <v>33.121204598858043</v>
      </c>
      <c r="AP31" s="237">
        <v>33.699296635054402</v>
      </c>
      <c r="AQ31" s="238">
        <v>32.718062865275286</v>
      </c>
      <c r="AR31" s="238">
        <v>0</v>
      </c>
      <c r="AS31" s="238">
        <v>0</v>
      </c>
      <c r="AT31" s="238">
        <v>34.186424646809783</v>
      </c>
      <c r="AU31" s="237">
        <v>33.545200689948452</v>
      </c>
      <c r="AV31" s="238">
        <v>33.357949772858532</v>
      </c>
      <c r="AW31" s="238">
        <v>2.835353861963561</v>
      </c>
      <c r="AX31" s="238">
        <v>0</v>
      </c>
      <c r="AY31" s="238">
        <v>33.87216189334152</v>
      </c>
      <c r="AZ31" s="237">
        <v>33.840652856796382</v>
      </c>
      <c r="BA31" s="238">
        <v>33.826874265423577</v>
      </c>
      <c r="BB31" s="238">
        <v>27.221100482338375</v>
      </c>
      <c r="BC31" s="238">
        <v>0.27519559262344351</v>
      </c>
      <c r="BD31" s="238">
        <v>33.928712774559983</v>
      </c>
      <c r="BE31" s="237">
        <v>37.317629748435344</v>
      </c>
      <c r="BF31" s="238">
        <v>36.645446059251768</v>
      </c>
      <c r="BG31" s="238">
        <v>32.608980161639266</v>
      </c>
      <c r="BH31" s="238">
        <v>24.027776989072645</v>
      </c>
      <c r="BI31" s="239">
        <v>39.695122198962068</v>
      </c>
    </row>
    <row r="32" spans="1:61" x14ac:dyDescent="0.25">
      <c r="A32" s="240" t="s">
        <v>1644</v>
      </c>
      <c r="B32" s="237">
        <v>54.517463034437199</v>
      </c>
      <c r="C32" s="238">
        <v>53.603603964997461</v>
      </c>
      <c r="D32" s="238">
        <v>49.257261851528888</v>
      </c>
      <c r="E32" s="238">
        <v>43.478146205735683</v>
      </c>
      <c r="F32" s="238">
        <v>55.498293370658281</v>
      </c>
      <c r="G32" s="237">
        <v>37.740952360431478</v>
      </c>
      <c r="H32" s="238">
        <v>37.289784303663623</v>
      </c>
      <c r="I32" s="238">
        <v>34.167636407540471</v>
      </c>
      <c r="J32" s="238">
        <v>31.88276984196288</v>
      </c>
      <c r="K32" s="238">
        <v>39.046122504919673</v>
      </c>
      <c r="L32" s="237">
        <v>35.546251965376776</v>
      </c>
      <c r="M32" s="238">
        <v>35.38251561183565</v>
      </c>
      <c r="N32" s="238">
        <v>33.743581427037078</v>
      </c>
      <c r="O32" s="238">
        <v>33.327471548322976</v>
      </c>
      <c r="P32" s="238">
        <v>39.163117838968724</v>
      </c>
      <c r="Q32" s="237">
        <v>36.766318605834464</v>
      </c>
      <c r="R32" s="238">
        <v>36.435138277736556</v>
      </c>
      <c r="S32" s="238">
        <v>34.340896796137137</v>
      </c>
      <c r="T32" s="238">
        <v>33.184741490853369</v>
      </c>
      <c r="U32" s="238">
        <v>40.516471743557126</v>
      </c>
      <c r="V32" s="237">
        <v>37.083350144379828</v>
      </c>
      <c r="W32" s="238">
        <v>36.940076977452925</v>
      </c>
      <c r="X32" s="238">
        <v>34.931139477106619</v>
      </c>
      <c r="Y32" s="238">
        <v>32.082933025776761</v>
      </c>
      <c r="Z32" s="238">
        <v>39.181661745071096</v>
      </c>
      <c r="AA32" s="237">
        <v>36.095052373808493</v>
      </c>
      <c r="AB32" s="238">
        <v>35.894223127007912</v>
      </c>
      <c r="AC32" s="238">
        <v>33.529013578352341</v>
      </c>
      <c r="AD32" s="238">
        <v>26.297574334518966</v>
      </c>
      <c r="AE32" s="238">
        <v>37.723694279109914</v>
      </c>
      <c r="AF32" s="237">
        <v>34.66015396346625</v>
      </c>
      <c r="AG32" s="238">
        <v>33.889718686164116</v>
      </c>
      <c r="AH32" s="238">
        <v>9.9999999999999985E-3</v>
      </c>
      <c r="AI32" s="238">
        <v>0</v>
      </c>
      <c r="AJ32" s="238">
        <v>35.525396679107757</v>
      </c>
      <c r="AK32" s="237">
        <v>34.557820859941636</v>
      </c>
      <c r="AL32" s="238">
        <v>34.263427590816143</v>
      </c>
      <c r="AM32" s="238">
        <v>0.01</v>
      </c>
      <c r="AN32" s="238">
        <v>0</v>
      </c>
      <c r="AO32" s="238">
        <v>35.786489199078261</v>
      </c>
      <c r="AP32" s="237">
        <v>35.822898301678364</v>
      </c>
      <c r="AQ32" s="238">
        <v>35.066530244251325</v>
      </c>
      <c r="AR32" s="238">
        <v>0.01</v>
      </c>
      <c r="AS32" s="238">
        <v>0</v>
      </c>
      <c r="AT32" s="238">
        <v>36.277499518498573</v>
      </c>
      <c r="AU32" s="237">
        <v>36.328574812951835</v>
      </c>
      <c r="AV32" s="238">
        <v>36.110766237787054</v>
      </c>
      <c r="AW32" s="238">
        <v>3.1683037452913849</v>
      </c>
      <c r="AX32" s="238">
        <v>0</v>
      </c>
      <c r="AY32" s="238">
        <v>36.59077652286269</v>
      </c>
      <c r="AZ32" s="237">
        <v>36.483053424853679</v>
      </c>
      <c r="BA32" s="238">
        <v>36.442664728033542</v>
      </c>
      <c r="BB32" s="238">
        <v>30.516621996877483</v>
      </c>
      <c r="BC32" s="238">
        <v>0.29834288546092935</v>
      </c>
      <c r="BD32" s="238">
        <v>36.602966002344665</v>
      </c>
      <c r="BE32" s="237">
        <v>39.68658458641827</v>
      </c>
      <c r="BF32" s="238">
        <v>38.396099256131286</v>
      </c>
      <c r="BG32" s="238">
        <v>34.56144400332655</v>
      </c>
      <c r="BH32" s="238">
        <v>25.789818066959551</v>
      </c>
      <c r="BI32" s="239">
        <v>40.973901482247264</v>
      </c>
    </row>
    <row r="33" spans="1:61" x14ac:dyDescent="0.25">
      <c r="A33" s="240" t="s">
        <v>1645</v>
      </c>
      <c r="B33" s="237">
        <v>52.753659724829959</v>
      </c>
      <c r="C33" s="238">
        <v>52.412670380539481</v>
      </c>
      <c r="D33" s="238">
        <v>52.060946890768797</v>
      </c>
      <c r="E33" s="238">
        <v>51.40783220487311</v>
      </c>
      <c r="F33" s="238">
        <v>52.977681777659043</v>
      </c>
      <c r="G33" s="237">
        <v>34.171493634733096</v>
      </c>
      <c r="H33" s="238">
        <v>33.912863733905581</v>
      </c>
      <c r="I33" s="238">
        <v>34.139399826400783</v>
      </c>
      <c r="J33" s="238">
        <v>33.961077591724859</v>
      </c>
      <c r="K33" s="238">
        <v>35.389119922031959</v>
      </c>
      <c r="L33" s="237">
        <v>32.801041438515021</v>
      </c>
      <c r="M33" s="238">
        <v>32.370789474514602</v>
      </c>
      <c r="N33" s="238">
        <v>32.860038777832997</v>
      </c>
      <c r="O33" s="238">
        <v>32.911525189373172</v>
      </c>
      <c r="P33" s="238">
        <v>34.470930588506128</v>
      </c>
      <c r="Q33" s="237">
        <v>31.549664249773858</v>
      </c>
      <c r="R33" s="238">
        <v>31.030362244666193</v>
      </c>
      <c r="S33" s="238">
        <v>31.669888927839562</v>
      </c>
      <c r="T33" s="238">
        <v>31.697772544023707</v>
      </c>
      <c r="U33" s="238">
        <v>33.098664309069349</v>
      </c>
      <c r="V33" s="237">
        <v>33.929860558505247</v>
      </c>
      <c r="W33" s="238">
        <v>33.810021893242748</v>
      </c>
      <c r="X33" s="238">
        <v>34.027507928171531</v>
      </c>
      <c r="Y33" s="238">
        <v>33.936891768021503</v>
      </c>
      <c r="Z33" s="238">
        <v>34.823648588330464</v>
      </c>
      <c r="AA33" s="237">
        <v>33.178879341747837</v>
      </c>
      <c r="AB33" s="238">
        <v>32.972499801255445</v>
      </c>
      <c r="AC33" s="238">
        <v>33.400846898735402</v>
      </c>
      <c r="AD33" s="238">
        <v>32.959045811306446</v>
      </c>
      <c r="AE33" s="238">
        <v>34.336407821622693</v>
      </c>
      <c r="AF33" s="237">
        <v>2.2802020264471525E-3</v>
      </c>
      <c r="AG33" s="238">
        <v>2.2838610432962978E-3</v>
      </c>
      <c r="AH33" s="238">
        <v>0</v>
      </c>
      <c r="AI33" s="238" t="s">
        <v>1722</v>
      </c>
      <c r="AJ33" s="238">
        <v>30.734526716507435</v>
      </c>
      <c r="AK33" s="237" t="s">
        <v>1722</v>
      </c>
      <c r="AL33" s="238" t="s">
        <v>1722</v>
      </c>
      <c r="AM33" s="238" t="s">
        <v>1722</v>
      </c>
      <c r="AN33" s="238" t="s">
        <v>1722</v>
      </c>
      <c r="AO33" s="238">
        <v>10.158214887071809</v>
      </c>
      <c r="AP33" s="237" t="s">
        <v>1722</v>
      </c>
      <c r="AQ33" s="238" t="s">
        <v>1722</v>
      </c>
      <c r="AR33" s="238" t="s">
        <v>1722</v>
      </c>
      <c r="AS33" s="238" t="s">
        <v>1722</v>
      </c>
      <c r="AT33" s="238">
        <v>7.2348952734393119</v>
      </c>
      <c r="AU33" s="237">
        <v>2.6960429435367868</v>
      </c>
      <c r="AV33" s="238">
        <v>2.6794437862071825</v>
      </c>
      <c r="AW33" s="238">
        <v>2.7266258832230967</v>
      </c>
      <c r="AX33" s="238">
        <v>0</v>
      </c>
      <c r="AY33" s="238">
        <v>24.675737118529049</v>
      </c>
      <c r="AZ33" s="237">
        <v>29.327607920658995</v>
      </c>
      <c r="BA33" s="238">
        <v>25.889201061059161</v>
      </c>
      <c r="BB33" s="238">
        <v>26.209551321450522</v>
      </c>
      <c r="BC33" s="238">
        <v>5.5423320504844957</v>
      </c>
      <c r="BD33" s="238">
        <v>29.972140513582428</v>
      </c>
      <c r="BE33" s="237">
        <v>33.543584357101373</v>
      </c>
      <c r="BF33" s="238">
        <v>33.393755227118568</v>
      </c>
      <c r="BG33" s="238">
        <v>33.073258712410208</v>
      </c>
      <c r="BH33" s="238">
        <v>30.088169328167321</v>
      </c>
      <c r="BI33" s="239">
        <v>34.068754504624614</v>
      </c>
    </row>
    <row r="34" spans="1:61" x14ac:dyDescent="0.25">
      <c r="A34" s="240" t="s">
        <v>1646</v>
      </c>
      <c r="B34" s="237">
        <v>53.341331113187891</v>
      </c>
      <c r="C34" s="238">
        <v>52.994072316563837</v>
      </c>
      <c r="D34" s="238">
        <v>52.640032284593737</v>
      </c>
      <c r="E34" s="238">
        <v>51.980453498645439</v>
      </c>
      <c r="F34" s="238">
        <v>53.557832490714745</v>
      </c>
      <c r="G34" s="237">
        <v>34.354505497444826</v>
      </c>
      <c r="H34" s="238">
        <v>34.080288719910428</v>
      </c>
      <c r="I34" s="238">
        <v>34.34870477691522</v>
      </c>
      <c r="J34" s="238">
        <v>34.175572773292487</v>
      </c>
      <c r="K34" s="238">
        <v>35.60242718742294</v>
      </c>
      <c r="L34" s="237">
        <v>33.023355981784427</v>
      </c>
      <c r="M34" s="238">
        <v>32.555441059995523</v>
      </c>
      <c r="N34" s="238">
        <v>33.132345826453573</v>
      </c>
      <c r="O34" s="238">
        <v>33.143835533684992</v>
      </c>
      <c r="P34" s="238">
        <v>34.801622844406161</v>
      </c>
      <c r="Q34" s="237">
        <v>31.667094414292173</v>
      </c>
      <c r="R34" s="238">
        <v>31.155457019124487</v>
      </c>
      <c r="S34" s="238">
        <v>31.837828889427396</v>
      </c>
      <c r="T34" s="238">
        <v>31.914845829017288</v>
      </c>
      <c r="U34" s="238">
        <v>33.224689387015445</v>
      </c>
      <c r="V34" s="237">
        <v>34.171523876269518</v>
      </c>
      <c r="W34" s="238">
        <v>34.012333869611155</v>
      </c>
      <c r="X34" s="238">
        <v>34.272161899576226</v>
      </c>
      <c r="Y34" s="238">
        <v>34.233574305015111</v>
      </c>
      <c r="Z34" s="238">
        <v>35.148965831457275</v>
      </c>
      <c r="AA34" s="237">
        <v>33.344622797066179</v>
      </c>
      <c r="AB34" s="238">
        <v>33.117277246320114</v>
      </c>
      <c r="AC34" s="238">
        <v>33.625158365547115</v>
      </c>
      <c r="AD34" s="238">
        <v>33.183768556037521</v>
      </c>
      <c r="AE34" s="238">
        <v>34.554983304528925</v>
      </c>
      <c r="AF34" s="237">
        <v>1.0000000000000002E-2</v>
      </c>
      <c r="AG34" s="238">
        <v>4.8943438294056082E-3</v>
      </c>
      <c r="AH34" s="238">
        <v>0</v>
      </c>
      <c r="AI34" s="238">
        <v>0</v>
      </c>
      <c r="AJ34" s="238">
        <v>30.940257165723722</v>
      </c>
      <c r="AK34" s="237">
        <v>7.3260756494350878E-3</v>
      </c>
      <c r="AL34" s="238">
        <v>7.3233572770946206E-3</v>
      </c>
      <c r="AM34" s="238">
        <v>0</v>
      </c>
      <c r="AN34" s="238">
        <v>0</v>
      </c>
      <c r="AO34" s="238">
        <v>10.222361540469871</v>
      </c>
      <c r="AP34" s="237">
        <v>7.4023003079396648E-3</v>
      </c>
      <c r="AQ34" s="238">
        <v>4.831769286895965E-3</v>
      </c>
      <c r="AR34" s="238">
        <v>0</v>
      </c>
      <c r="AS34" s="238">
        <v>0</v>
      </c>
      <c r="AT34" s="238">
        <v>7.2733583387130709</v>
      </c>
      <c r="AU34" s="237">
        <v>2.7039512180060274</v>
      </c>
      <c r="AV34" s="238">
        <v>2.6926334716623885</v>
      </c>
      <c r="AW34" s="238">
        <v>2.7319625307225812</v>
      </c>
      <c r="AX34" s="238">
        <v>2.6747893159972344E-3</v>
      </c>
      <c r="AY34" s="238">
        <v>24.750740604404289</v>
      </c>
      <c r="AZ34" s="237">
        <v>29.472025983361533</v>
      </c>
      <c r="BA34" s="238">
        <v>26.001806633799159</v>
      </c>
      <c r="BB34" s="238">
        <v>26.274637624777174</v>
      </c>
      <c r="BC34" s="238">
        <v>5.5654793433219814</v>
      </c>
      <c r="BD34" s="238">
        <v>30.114153463411991</v>
      </c>
      <c r="BE34" s="237">
        <v>33.663920621489005</v>
      </c>
      <c r="BF34" s="238">
        <v>33.511484381305998</v>
      </c>
      <c r="BG34" s="238">
        <v>33.193581714725958</v>
      </c>
      <c r="BH34" s="238">
        <v>30.265365879554118</v>
      </c>
      <c r="BI34" s="239">
        <v>34.306841619549083</v>
      </c>
    </row>
    <row r="35" spans="1:61" x14ac:dyDescent="0.25">
      <c r="A35" s="240" t="s">
        <v>1647</v>
      </c>
      <c r="B35" s="237">
        <v>53.341301636733753</v>
      </c>
      <c r="C35" s="238">
        <v>52.940730488408931</v>
      </c>
      <c r="D35" s="238">
        <v>51.181760981597115</v>
      </c>
      <c r="E35" s="238">
        <v>45.998134431226738</v>
      </c>
      <c r="F35" s="238">
        <v>54.119682186142718</v>
      </c>
      <c r="G35" s="237">
        <v>35.509597384051396</v>
      </c>
      <c r="H35" s="238">
        <v>35.30775698202401</v>
      </c>
      <c r="I35" s="238">
        <v>34.432740893383333</v>
      </c>
      <c r="J35" s="238">
        <v>32.923095585286717</v>
      </c>
      <c r="K35" s="238">
        <v>36.409467555727595</v>
      </c>
      <c r="L35" s="237">
        <v>33.638311872876244</v>
      </c>
      <c r="M35" s="238">
        <v>33.49517694465569</v>
      </c>
      <c r="N35" s="238">
        <v>33.322863219570067</v>
      </c>
      <c r="O35" s="238">
        <v>33.180966376499448</v>
      </c>
      <c r="P35" s="238">
        <v>37.045497745554435</v>
      </c>
      <c r="Q35" s="237">
        <v>33.7804421641791</v>
      </c>
      <c r="R35" s="238">
        <v>33.619837600884296</v>
      </c>
      <c r="S35" s="238">
        <v>33.279895476258254</v>
      </c>
      <c r="T35" s="238">
        <v>32.565769165803459</v>
      </c>
      <c r="U35" s="238">
        <v>38.272961294104249</v>
      </c>
      <c r="V35" s="237">
        <v>35.07499631103245</v>
      </c>
      <c r="W35" s="238">
        <v>34.860530977456044</v>
      </c>
      <c r="X35" s="238">
        <v>34.186321569693511</v>
      </c>
      <c r="Y35" s="238">
        <v>33.307636943132174</v>
      </c>
      <c r="Z35" s="238">
        <v>37.113159128341579</v>
      </c>
      <c r="AA35" s="237">
        <v>33.888099020323573</v>
      </c>
      <c r="AB35" s="238">
        <v>33.747741217439021</v>
      </c>
      <c r="AC35" s="238">
        <v>33.332384054663066</v>
      </c>
      <c r="AD35" s="238">
        <v>26.136774818064485</v>
      </c>
      <c r="AE35" s="238">
        <v>35.470343715319714</v>
      </c>
      <c r="AF35" s="237">
        <v>32.135264228629637</v>
      </c>
      <c r="AG35" s="238">
        <v>31.55968648796771</v>
      </c>
      <c r="AH35" s="238">
        <v>9.9999999999999985E-3</v>
      </c>
      <c r="AI35" s="238">
        <v>0</v>
      </c>
      <c r="AJ35" s="238">
        <v>32.51537290796778</v>
      </c>
      <c r="AK35" s="237">
        <v>31.814117216170143</v>
      </c>
      <c r="AL35" s="238">
        <v>30.696811003706532</v>
      </c>
      <c r="AM35" s="238">
        <v>0.01</v>
      </c>
      <c r="AN35" s="238">
        <v>0</v>
      </c>
      <c r="AO35" s="238">
        <v>31.671828853917958</v>
      </c>
      <c r="AP35" s="237">
        <v>33.339296635054403</v>
      </c>
      <c r="AQ35" s="238">
        <v>32.447319260527514</v>
      </c>
      <c r="AR35" s="238">
        <v>0.01</v>
      </c>
      <c r="AS35" s="238">
        <v>0</v>
      </c>
      <c r="AT35" s="238">
        <v>32.660365655751448</v>
      </c>
      <c r="AU35" s="237">
        <v>32.336964746104307</v>
      </c>
      <c r="AV35" s="238">
        <v>32.818133361515144</v>
      </c>
      <c r="AW35" s="238">
        <v>2.8273488907143336</v>
      </c>
      <c r="AX35" s="238">
        <v>0</v>
      </c>
      <c r="AY35" s="238">
        <v>32.457185420675422</v>
      </c>
      <c r="AZ35" s="237">
        <v>32.430550583106147</v>
      </c>
      <c r="BA35" s="238">
        <v>32.389782775535238</v>
      </c>
      <c r="BB35" s="238">
        <v>27.218832223540769</v>
      </c>
      <c r="BC35" s="238">
        <v>0.85902175641336553</v>
      </c>
      <c r="BD35" s="238">
        <v>32.559007869720148</v>
      </c>
      <c r="BE35" s="237">
        <v>35.827481537308245</v>
      </c>
      <c r="BF35" s="238">
        <v>35.220031975167558</v>
      </c>
      <c r="BG35" s="238">
        <v>33.905509329419509</v>
      </c>
      <c r="BH35" s="238">
        <v>27.741194383964416</v>
      </c>
      <c r="BI35" s="239">
        <v>38.25855987043883</v>
      </c>
    </row>
    <row r="36" spans="1:61" x14ac:dyDescent="0.25">
      <c r="A36" s="240" t="s">
        <v>1648</v>
      </c>
      <c r="B36" s="237">
        <v>52.919543778463549</v>
      </c>
      <c r="C36" s="238">
        <v>52.450692850285265</v>
      </c>
      <c r="D36" s="238">
        <v>52.378566079686571</v>
      </c>
      <c r="E36" s="238">
        <v>51.143874609016805</v>
      </c>
      <c r="F36" s="238">
        <v>53.390074562791781</v>
      </c>
      <c r="G36" s="237">
        <v>33.624545024957321</v>
      </c>
      <c r="H36" s="238">
        <v>33.403703225104188</v>
      </c>
      <c r="I36" s="238">
        <v>33.462615686581636</v>
      </c>
      <c r="J36" s="238">
        <v>33.208461552156656</v>
      </c>
      <c r="K36" s="238">
        <v>35.037379788633523</v>
      </c>
      <c r="L36" s="237">
        <v>32.301969896577837</v>
      </c>
      <c r="M36" s="238">
        <v>32.136945728557592</v>
      </c>
      <c r="N36" s="238">
        <v>32.370045286224972</v>
      </c>
      <c r="O36" s="238">
        <v>32.413483381860729</v>
      </c>
      <c r="P36" s="238">
        <v>35.446246061583302</v>
      </c>
      <c r="Q36" s="237">
        <v>31.802544973993665</v>
      </c>
      <c r="R36" s="238">
        <v>31.231373676958256</v>
      </c>
      <c r="S36" s="238">
        <v>31.61780339372779</v>
      </c>
      <c r="T36" s="238">
        <v>31.333407916024772</v>
      </c>
      <c r="U36" s="238">
        <v>36.096403441758738</v>
      </c>
      <c r="V36" s="237">
        <v>33.957752612957073</v>
      </c>
      <c r="W36" s="238">
        <v>33.897692580172496</v>
      </c>
      <c r="X36" s="238">
        <v>33.952891741752723</v>
      </c>
      <c r="Y36" s="238">
        <v>33.850115868671132</v>
      </c>
      <c r="Z36" s="238">
        <v>35.535132834351764</v>
      </c>
      <c r="AA36" s="237">
        <v>32.913000227485959</v>
      </c>
      <c r="AB36" s="238">
        <v>32.711340847696206</v>
      </c>
      <c r="AC36" s="238">
        <v>32.88104285242526</v>
      </c>
      <c r="AD36" s="238">
        <v>32.21456375295724</v>
      </c>
      <c r="AE36" s="238">
        <v>34.55097504095577</v>
      </c>
      <c r="AF36" s="237">
        <v>3.136374402524889</v>
      </c>
      <c r="AG36" s="238">
        <v>3.0670535224951418</v>
      </c>
      <c r="AH36" s="238">
        <v>0</v>
      </c>
      <c r="AI36" s="238">
        <v>0</v>
      </c>
      <c r="AJ36" s="238">
        <v>30.288112443508926</v>
      </c>
      <c r="AK36" s="237">
        <v>3.0837653653885058</v>
      </c>
      <c r="AL36" s="238">
        <v>2.9902650215677804</v>
      </c>
      <c r="AM36" s="238">
        <v>0</v>
      </c>
      <c r="AN36" s="238">
        <v>0</v>
      </c>
      <c r="AO36" s="238">
        <v>12.243118342837034</v>
      </c>
      <c r="AP36" s="237">
        <v>3.2338372950946819</v>
      </c>
      <c r="AQ36" s="238">
        <v>3.1350668458276449</v>
      </c>
      <c r="AR36" s="238">
        <v>0</v>
      </c>
      <c r="AS36" s="238">
        <v>0</v>
      </c>
      <c r="AT36" s="238">
        <v>9.9107954046930349</v>
      </c>
      <c r="AU36" s="237">
        <v>5.5530683478429292</v>
      </c>
      <c r="AV36" s="238">
        <v>5.5197957810630092</v>
      </c>
      <c r="AW36" s="238">
        <v>2.6305662282323752</v>
      </c>
      <c r="AX36" s="238">
        <v>0</v>
      </c>
      <c r="AY36" s="238">
        <v>24.65651527742919</v>
      </c>
      <c r="AZ36" s="237">
        <v>28.70860482614934</v>
      </c>
      <c r="BA36" s="238">
        <v>25.804364088378012</v>
      </c>
      <c r="BB36" s="238">
        <v>25.478365540302409</v>
      </c>
      <c r="BC36" s="238">
        <v>5.2698078172942093</v>
      </c>
      <c r="BD36" s="238">
        <v>29.332196924850752</v>
      </c>
      <c r="BE36" s="237">
        <v>33.725084304130519</v>
      </c>
      <c r="BF36" s="238">
        <v>33.157035726372996</v>
      </c>
      <c r="BG36" s="238">
        <v>32.760308489719499</v>
      </c>
      <c r="BH36" s="238">
        <v>29.02904854480111</v>
      </c>
      <c r="BI36" s="239">
        <v>35.833798609092334</v>
      </c>
    </row>
    <row r="37" spans="1:61" x14ac:dyDescent="0.25">
      <c r="A37" s="240" t="s">
        <v>1649</v>
      </c>
      <c r="B37" s="237">
        <v>54.525622534805649</v>
      </c>
      <c r="C37" s="238">
        <v>54.012356250496858</v>
      </c>
      <c r="D37" s="238">
        <v>53.968543523450961</v>
      </c>
      <c r="E37" s="238">
        <v>52.567530125072757</v>
      </c>
      <c r="F37" s="238">
        <v>54.987092893255081</v>
      </c>
      <c r="G37" s="237">
        <v>34.584170345746863</v>
      </c>
      <c r="H37" s="238">
        <v>34.05147735896</v>
      </c>
      <c r="I37" s="238">
        <v>34.391924193922073</v>
      </c>
      <c r="J37" s="238">
        <v>34.130645268084912</v>
      </c>
      <c r="K37" s="238">
        <v>36.102532880484702</v>
      </c>
      <c r="L37" s="237">
        <v>33.119293294230793</v>
      </c>
      <c r="M37" s="238">
        <v>32.282699798363566</v>
      </c>
      <c r="N37" s="238">
        <v>33.059229260512019</v>
      </c>
      <c r="O37" s="238">
        <v>33.158877413489954</v>
      </c>
      <c r="P37" s="238">
        <v>36.499343075466371</v>
      </c>
      <c r="Q37" s="237">
        <v>32.428593509724109</v>
      </c>
      <c r="R37" s="238">
        <v>31.854792704532034</v>
      </c>
      <c r="S37" s="238">
        <v>32.528040250424077</v>
      </c>
      <c r="T37" s="238">
        <v>31.775130893824169</v>
      </c>
      <c r="U37" s="238">
        <v>37.143462010365653</v>
      </c>
      <c r="V37" s="237">
        <v>33.742603760529086</v>
      </c>
      <c r="W37" s="238">
        <v>33.599099693057674</v>
      </c>
      <c r="X37" s="238">
        <v>34.360377367292095</v>
      </c>
      <c r="Y37" s="238">
        <v>33.160008037059626</v>
      </c>
      <c r="Z37" s="238">
        <v>36.612530050970186</v>
      </c>
      <c r="AA37" s="237">
        <v>33.26539562483552</v>
      </c>
      <c r="AB37" s="238">
        <v>33.007997184841798</v>
      </c>
      <c r="AC37" s="238">
        <v>33.05247122613104</v>
      </c>
      <c r="AD37" s="238">
        <v>31.720110840647251</v>
      </c>
      <c r="AE37" s="238">
        <v>35.588529330595776</v>
      </c>
      <c r="AF37" s="237">
        <v>3.1040942004984418</v>
      </c>
      <c r="AG37" s="238">
        <v>2.9847696614518453</v>
      </c>
      <c r="AH37" s="238">
        <v>0</v>
      </c>
      <c r="AI37" s="238">
        <v>0</v>
      </c>
      <c r="AJ37" s="238">
        <v>31.207577358872591</v>
      </c>
      <c r="AK37" s="237">
        <v>3.1487280463490053</v>
      </c>
      <c r="AL37" s="238">
        <v>2.9487575303282534</v>
      </c>
      <c r="AM37" s="238">
        <v>0</v>
      </c>
      <c r="AN37" s="238">
        <v>0</v>
      </c>
      <c r="AO37" s="238">
        <v>12.604342239190563</v>
      </c>
      <c r="AP37" s="237">
        <v>3.3290087930734487</v>
      </c>
      <c r="AQ37" s="238">
        <v>3.1076827839304166</v>
      </c>
      <c r="AR37" s="238">
        <v>0</v>
      </c>
      <c r="AS37" s="238">
        <v>0</v>
      </c>
      <c r="AT37" s="238">
        <v>10.211374588494614</v>
      </c>
      <c r="AU37" s="237">
        <v>5.6879224916738833</v>
      </c>
      <c r="AV37" s="238">
        <v>5.461220431419946</v>
      </c>
      <c r="AW37" s="238">
        <v>2.5612959038739089</v>
      </c>
      <c r="AX37" s="238">
        <v>0</v>
      </c>
      <c r="AY37" s="238">
        <v>25.405299106686375</v>
      </c>
      <c r="AZ37" s="237">
        <v>29.58310608119362</v>
      </c>
      <c r="BA37" s="238">
        <v>25.893792134525366</v>
      </c>
      <c r="BB37" s="238">
        <v>25.483058839153006</v>
      </c>
      <c r="BC37" s="238">
        <v>5.3315339315275043</v>
      </c>
      <c r="BD37" s="238">
        <v>30.195573901469864</v>
      </c>
      <c r="BE37" s="237">
        <v>34.750238234769533</v>
      </c>
      <c r="BF37" s="238">
        <v>33.559200790741073</v>
      </c>
      <c r="BG37" s="238">
        <v>33.32326041450483</v>
      </c>
      <c r="BH37" s="238">
        <v>28.72831831001724</v>
      </c>
      <c r="BI37" s="239">
        <v>37.058521115615974</v>
      </c>
    </row>
    <row r="38" spans="1:61" x14ac:dyDescent="0.25">
      <c r="A38" s="240" t="s">
        <v>1650</v>
      </c>
      <c r="B38" s="237">
        <v>54.163508658002534</v>
      </c>
      <c r="C38" s="238">
        <v>53.599511591074474</v>
      </c>
      <c r="D38" s="238">
        <v>53.067188297867936</v>
      </c>
      <c r="E38" s="238">
        <v>51.789034121789967</v>
      </c>
      <c r="F38" s="238">
        <v>54.821410536749489</v>
      </c>
      <c r="G38" s="237">
        <v>35.726086761403913</v>
      </c>
      <c r="H38" s="238">
        <v>35.566382223051562</v>
      </c>
      <c r="I38" s="238">
        <v>35.387914329440399</v>
      </c>
      <c r="J38" s="238">
        <v>34.568318546407774</v>
      </c>
      <c r="K38" s="238">
        <v>36.705719155909549</v>
      </c>
      <c r="L38" s="237">
        <v>34.744813109526127</v>
      </c>
      <c r="M38" s="238">
        <v>34.504143124007989</v>
      </c>
      <c r="N38" s="238">
        <v>34.690099790000161</v>
      </c>
      <c r="O38" s="238">
        <v>34.512506510481586</v>
      </c>
      <c r="P38" s="238">
        <v>38.508653140956547</v>
      </c>
      <c r="Q38" s="237">
        <v>34.774095106852101</v>
      </c>
      <c r="R38" s="238">
        <v>34.013269559818909</v>
      </c>
      <c r="S38" s="238">
        <v>34.214761578741403</v>
      </c>
      <c r="T38" s="238">
        <v>33.947751228674989</v>
      </c>
      <c r="U38" s="238">
        <v>39.692998130404945</v>
      </c>
      <c r="V38" s="237">
        <v>36.814059091493789</v>
      </c>
      <c r="W38" s="238">
        <v>36.514150056878741</v>
      </c>
      <c r="X38" s="238">
        <v>36.397449352596333</v>
      </c>
      <c r="Y38" s="238">
        <v>35.85509250685358</v>
      </c>
      <c r="Z38" s="238">
        <v>38.929790632400668</v>
      </c>
      <c r="AA38" s="237">
        <v>35.535224668398335</v>
      </c>
      <c r="AB38" s="238">
        <v>35.486028896679336</v>
      </c>
      <c r="AC38" s="238">
        <v>35.3256155179782</v>
      </c>
      <c r="AD38" s="238">
        <v>35.804502907245997</v>
      </c>
      <c r="AE38" s="238">
        <v>37.737972586545368</v>
      </c>
      <c r="AF38" s="237">
        <v>23.428438240173588</v>
      </c>
      <c r="AG38" s="238">
        <v>22.985840204773051</v>
      </c>
      <c r="AH38" s="238">
        <v>9.9999999999999985E-3</v>
      </c>
      <c r="AI38" s="238">
        <v>4.886186625071255E-3</v>
      </c>
      <c r="AJ38" s="238">
        <v>33.469102369664633</v>
      </c>
      <c r="AK38" s="237">
        <v>23.205503048516199</v>
      </c>
      <c r="AL38" s="238">
        <v>22.387482333428373</v>
      </c>
      <c r="AM38" s="238">
        <v>0.01</v>
      </c>
      <c r="AN38" s="238">
        <v>4.5985110233629483E-3</v>
      </c>
      <c r="AO38" s="238">
        <v>27.276145173923407</v>
      </c>
      <c r="AP38" s="237">
        <v>24.298295284867798</v>
      </c>
      <c r="AQ38" s="238">
        <v>23.627683751977635</v>
      </c>
      <c r="AR38" s="238">
        <v>0.01</v>
      </c>
      <c r="AS38" s="238">
        <v>4.8469894416876633E-3</v>
      </c>
      <c r="AT38" s="238">
        <v>28.629903539213835</v>
      </c>
      <c r="AU38" s="237">
        <v>25.058062488333611</v>
      </c>
      <c r="AV38" s="238">
        <v>24.852913275421688</v>
      </c>
      <c r="AW38" s="238">
        <v>2.8887203369584062</v>
      </c>
      <c r="AX38" s="238">
        <v>5.2628778798612923E-3</v>
      </c>
      <c r="AY38" s="238">
        <v>31.292375768054505</v>
      </c>
      <c r="AZ38" s="237">
        <v>32.400168400936245</v>
      </c>
      <c r="BA38" s="238">
        <v>31.425463567344408</v>
      </c>
      <c r="BB38" s="238">
        <v>27.780318900070998</v>
      </c>
      <c r="BC38" s="238">
        <v>5.8045389736506365</v>
      </c>
      <c r="BD38" s="238">
        <v>34.383229429039034</v>
      </c>
      <c r="BE38" s="237">
        <v>36.881753791439642</v>
      </c>
      <c r="BF38" s="238">
        <v>36.310884457491291</v>
      </c>
      <c r="BG38" s="238">
        <v>35.389953640317543</v>
      </c>
      <c r="BH38" s="238">
        <v>30.604185199341433</v>
      </c>
      <c r="BI38" s="239">
        <v>40.626953463250004</v>
      </c>
    </row>
    <row r="39" spans="1:61" x14ac:dyDescent="0.25">
      <c r="A39" s="240" t="s">
        <v>1651</v>
      </c>
      <c r="B39" s="237">
        <v>52.944669547491245</v>
      </c>
      <c r="C39" s="238">
        <v>52.746683029517342</v>
      </c>
      <c r="D39" s="238">
        <v>51.899534634029408</v>
      </c>
      <c r="E39" s="238">
        <v>51.622672532984964</v>
      </c>
      <c r="F39" s="238">
        <v>53.599322304273883</v>
      </c>
      <c r="G39" s="237">
        <v>34.512827688279501</v>
      </c>
      <c r="H39" s="238">
        <v>34.438527446040929</v>
      </c>
      <c r="I39" s="238">
        <v>34.338850949411494</v>
      </c>
      <c r="J39" s="238">
        <v>33.234261139790071</v>
      </c>
      <c r="K39" s="238">
        <v>35.823150543349584</v>
      </c>
      <c r="L39" s="237">
        <v>33.791735548090053</v>
      </c>
      <c r="M39" s="238">
        <v>33.659392487385887</v>
      </c>
      <c r="N39" s="238">
        <v>33.862988209550984</v>
      </c>
      <c r="O39" s="238">
        <v>33.106407622623074</v>
      </c>
      <c r="P39" s="238">
        <v>36.834039007061456</v>
      </c>
      <c r="Q39" s="237">
        <v>33.958996480664865</v>
      </c>
      <c r="R39" s="238">
        <v>33.175163928468685</v>
      </c>
      <c r="S39" s="238">
        <v>33.58878922483192</v>
      </c>
      <c r="T39" s="238">
        <v>32.642990001689107</v>
      </c>
      <c r="U39" s="238">
        <v>38.686829189017999</v>
      </c>
      <c r="V39" s="237">
        <v>36.060292441238957</v>
      </c>
      <c r="W39" s="238">
        <v>35.828301206078926</v>
      </c>
      <c r="X39" s="238">
        <v>35.749725097739891</v>
      </c>
      <c r="Y39" s="238">
        <v>34.735804769504519</v>
      </c>
      <c r="Z39" s="238">
        <v>38.009204017191479</v>
      </c>
      <c r="AA39" s="237">
        <v>34.721571407543323</v>
      </c>
      <c r="AB39" s="238">
        <v>34.72968863352596</v>
      </c>
      <c r="AC39" s="238">
        <v>34.350263942578529</v>
      </c>
      <c r="AD39" s="238">
        <v>46.32099480443933</v>
      </c>
      <c r="AE39" s="238">
        <v>36.110607711232944</v>
      </c>
      <c r="AF39" s="237">
        <v>27.052004793049491</v>
      </c>
      <c r="AG39" s="238">
        <v>26.410649973842855</v>
      </c>
      <c r="AH39" s="238">
        <v>9.9999999999999985E-3</v>
      </c>
      <c r="AI39" s="238">
        <v>0</v>
      </c>
      <c r="AJ39" s="238">
        <v>32.771566822785154</v>
      </c>
      <c r="AK39" s="237">
        <v>26.734979989597488</v>
      </c>
      <c r="AL39" s="238">
        <v>25.718489427649068</v>
      </c>
      <c r="AM39" s="238">
        <v>0.01</v>
      </c>
      <c r="AN39" s="238">
        <v>0</v>
      </c>
      <c r="AO39" s="238">
        <v>28.831225390963475</v>
      </c>
      <c r="AP39" s="237">
        <v>27.98511634400219</v>
      </c>
      <c r="AQ39" s="238">
        <v>27.146082471843556</v>
      </c>
      <c r="AR39" s="238">
        <v>0.01</v>
      </c>
      <c r="AS39" s="238">
        <v>0</v>
      </c>
      <c r="AT39" s="238">
        <v>33.812376200632734</v>
      </c>
      <c r="AU39" s="237">
        <v>28.392697746159037</v>
      </c>
      <c r="AV39" s="238">
        <v>28.09645736706419</v>
      </c>
      <c r="AW39" s="238">
        <v>2.8220949528238584</v>
      </c>
      <c r="AX39" s="238">
        <v>0</v>
      </c>
      <c r="AY39" s="238">
        <v>31.46808154159346</v>
      </c>
      <c r="AZ39" s="237">
        <v>31.888859253869601</v>
      </c>
      <c r="BA39" s="238">
        <v>31.285494094589314</v>
      </c>
      <c r="BB39" s="238">
        <v>27.292775727125534</v>
      </c>
      <c r="BC39" s="238">
        <v>7.4712434959563918</v>
      </c>
      <c r="BD39" s="238">
        <v>33.278289999574397</v>
      </c>
      <c r="BE39" s="237">
        <v>36.276989444717863</v>
      </c>
      <c r="BF39" s="238">
        <v>35.649103590763168</v>
      </c>
      <c r="BG39" s="238">
        <v>34.879618820388707</v>
      </c>
      <c r="BH39" s="238">
        <v>29.989508568447096</v>
      </c>
      <c r="BI39" s="239">
        <v>39.464637634665706</v>
      </c>
    </row>
    <row r="40" spans="1:61" x14ac:dyDescent="0.25">
      <c r="A40" s="240" t="s">
        <v>1652</v>
      </c>
      <c r="B40" s="237">
        <v>52.970344710755228</v>
      </c>
      <c r="C40" s="238">
        <v>52.623724660767685</v>
      </c>
      <c r="D40" s="238">
        <v>52.272354064296429</v>
      </c>
      <c r="E40" s="238">
        <v>51.619482666934658</v>
      </c>
      <c r="F40" s="238">
        <v>53.186786811204065</v>
      </c>
      <c r="G40" s="237">
        <v>34.238949013966888</v>
      </c>
      <c r="H40" s="238">
        <v>33.975456179635508</v>
      </c>
      <c r="I40" s="238">
        <v>34.216524573099306</v>
      </c>
      <c r="J40" s="238">
        <v>34.038494115891631</v>
      </c>
      <c r="K40" s="238">
        <v>35.46687489254343</v>
      </c>
      <c r="L40" s="237">
        <v>32.881041438515012</v>
      </c>
      <c r="M40" s="238">
        <v>32.440799193454232</v>
      </c>
      <c r="N40" s="238">
        <v>32.960038777832999</v>
      </c>
      <c r="O40" s="238">
        <v>32.996152330312</v>
      </c>
      <c r="P40" s="238">
        <v>34.587057267059087</v>
      </c>
      <c r="Q40" s="237">
        <v>31.592270437584805</v>
      </c>
      <c r="R40" s="238">
        <v>31.072929846610446</v>
      </c>
      <c r="S40" s="238">
        <v>31.732637499147135</v>
      </c>
      <c r="T40" s="238">
        <v>31.780029109676153</v>
      </c>
      <c r="U40" s="238">
        <v>33.166323944614057</v>
      </c>
      <c r="V40" s="237">
        <v>34.036212324847959</v>
      </c>
      <c r="W40" s="238">
        <v>33.88570847188911</v>
      </c>
      <c r="X40" s="238">
        <v>34.138537806299269</v>
      </c>
      <c r="Y40" s="238">
        <v>34.044908979132089</v>
      </c>
      <c r="Z40" s="238">
        <v>34.942826321277856</v>
      </c>
      <c r="AA40" s="237">
        <v>33.236703148673229</v>
      </c>
      <c r="AB40" s="238">
        <v>33.024742621900565</v>
      </c>
      <c r="AC40" s="238">
        <v>33.482926751685156</v>
      </c>
      <c r="AD40" s="238">
        <v>33.039012722285072</v>
      </c>
      <c r="AE40" s="238">
        <v>34.43874874001061</v>
      </c>
      <c r="AF40" s="237">
        <v>4.8897348366079459E-3</v>
      </c>
      <c r="AG40" s="238">
        <v>2.2838610432962978E-3</v>
      </c>
      <c r="AH40" s="238">
        <v>0</v>
      </c>
      <c r="AI40" s="238">
        <v>0</v>
      </c>
      <c r="AJ40" s="238">
        <v>30.807124398797406</v>
      </c>
      <c r="AK40" s="237">
        <v>4.6441471378622827E-3</v>
      </c>
      <c r="AL40" s="238">
        <v>4.6378391138662276E-3</v>
      </c>
      <c r="AM40" s="238">
        <v>0</v>
      </c>
      <c r="AN40" s="238">
        <v>0</v>
      </c>
      <c r="AO40" s="238">
        <v>10.182169303360411</v>
      </c>
      <c r="AP40" s="237">
        <v>4.8285020212334049E-3</v>
      </c>
      <c r="AQ40" s="238">
        <v>2.2158311841240256E-3</v>
      </c>
      <c r="AR40" s="238">
        <v>0</v>
      </c>
      <c r="AS40" s="238">
        <v>0</v>
      </c>
      <c r="AT40" s="238">
        <v>7.2475914763547138</v>
      </c>
      <c r="AU40" s="237">
        <v>2.6986790350265335</v>
      </c>
      <c r="AV40" s="238">
        <v>2.6847196603892653</v>
      </c>
      <c r="AW40" s="238">
        <v>2.7292942069728392</v>
      </c>
      <c r="AX40" s="238">
        <v>2.6747893159972344E-3</v>
      </c>
      <c r="AY40" s="238">
        <v>24.703955585301692</v>
      </c>
      <c r="AZ40" s="237">
        <v>29.379863683781441</v>
      </c>
      <c r="BA40" s="238">
        <v>25.929201061059164</v>
      </c>
      <c r="BB40" s="238">
        <v>26.232122322919846</v>
      </c>
      <c r="BC40" s="238">
        <v>5.5500478147636567</v>
      </c>
      <c r="BD40" s="238">
        <v>30.021987259101056</v>
      </c>
      <c r="BE40" s="237">
        <v>33.58619321892521</v>
      </c>
      <c r="BF40" s="238">
        <v>33.43375522711856</v>
      </c>
      <c r="BG40" s="238">
        <v>33.115847971595919</v>
      </c>
      <c r="BH40" s="238">
        <v>30.156371546855532</v>
      </c>
      <c r="BI40" s="239">
        <v>34.172965569616771</v>
      </c>
    </row>
    <row r="41" spans="1:61" x14ac:dyDescent="0.25">
      <c r="A41" s="240" t="s">
        <v>1653</v>
      </c>
      <c r="B41" s="237">
        <v>53.975352277507824</v>
      </c>
      <c r="C41" s="238">
        <v>53.502066060869197</v>
      </c>
      <c r="D41" s="238">
        <v>53.424526257061743</v>
      </c>
      <c r="E41" s="238">
        <v>52.161844272488608</v>
      </c>
      <c r="F41" s="238">
        <v>54.45580279143423</v>
      </c>
      <c r="G41" s="237">
        <v>34.296432285358925</v>
      </c>
      <c r="H41" s="238">
        <v>33.793365102320081</v>
      </c>
      <c r="I41" s="238">
        <v>34.132236900927708</v>
      </c>
      <c r="J41" s="238">
        <v>33.873232707351136</v>
      </c>
      <c r="K41" s="238">
        <v>35.737364285412525</v>
      </c>
      <c r="L41" s="237">
        <v>32.948906813355521</v>
      </c>
      <c r="M41" s="238">
        <v>32.198320343192172</v>
      </c>
      <c r="N41" s="238">
        <v>33.014659383466118</v>
      </c>
      <c r="O41" s="238">
        <v>33.057722320274145</v>
      </c>
      <c r="P41" s="238">
        <v>36.153555762971607</v>
      </c>
      <c r="Q41" s="237">
        <v>32.132475096110355</v>
      </c>
      <c r="R41" s="238">
        <v>31.553409806029595</v>
      </c>
      <c r="S41" s="238">
        <v>32.247256636057706</v>
      </c>
      <c r="T41" s="238">
        <v>31.663203317982106</v>
      </c>
      <c r="U41" s="238">
        <v>36.814778134905318</v>
      </c>
      <c r="V41" s="237">
        <v>33.402318150163893</v>
      </c>
      <c r="W41" s="238">
        <v>33.342257173040885</v>
      </c>
      <c r="X41" s="238">
        <v>34.043781072279664</v>
      </c>
      <c r="Y41" s="238">
        <v>33.294638393878763</v>
      </c>
      <c r="Z41" s="238">
        <v>36.242530050970181</v>
      </c>
      <c r="AA41" s="237">
        <v>32.948975064268502</v>
      </c>
      <c r="AB41" s="238">
        <v>32.746838480687487</v>
      </c>
      <c r="AC41" s="238">
        <v>32.915691422716058</v>
      </c>
      <c r="AD41" s="238">
        <v>31.974383007694655</v>
      </c>
      <c r="AE41" s="238">
        <v>35.243746596805359</v>
      </c>
      <c r="AF41" s="237">
        <v>3.0840942004984417</v>
      </c>
      <c r="AG41" s="238">
        <v>3.0121863945493494</v>
      </c>
      <c r="AH41" s="238">
        <v>0</v>
      </c>
      <c r="AI41" s="238">
        <v>0</v>
      </c>
      <c r="AJ41" s="238">
        <v>30.895288281181358</v>
      </c>
      <c r="AK41" s="237">
        <v>3.1210379836449285</v>
      </c>
      <c r="AL41" s="238">
        <v>2.9402650215677797</v>
      </c>
      <c r="AM41" s="238">
        <v>0</v>
      </c>
      <c r="AN41" s="238">
        <v>0</v>
      </c>
      <c r="AO41" s="238">
        <v>12.488947472974045</v>
      </c>
      <c r="AP41" s="237">
        <v>3.2990087930734484</v>
      </c>
      <c r="AQ41" s="238">
        <v>3.0850668458276447</v>
      </c>
      <c r="AR41" s="238">
        <v>0</v>
      </c>
      <c r="AS41" s="238">
        <v>0</v>
      </c>
      <c r="AT41" s="238">
        <v>10.109297489415884</v>
      </c>
      <c r="AU41" s="237">
        <v>5.6390215251004543</v>
      </c>
      <c r="AV41" s="238">
        <v>5.4280307459647394</v>
      </c>
      <c r="AW41" s="238">
        <v>2.5878730482364989</v>
      </c>
      <c r="AX41" s="238">
        <v>0</v>
      </c>
      <c r="AY41" s="238">
        <v>25.147874805952942</v>
      </c>
      <c r="AZ41" s="237">
        <v>29.283301818426214</v>
      </c>
      <c r="BA41" s="238">
        <v>25.631009703024862</v>
      </c>
      <c r="BB41" s="238">
        <v>25.556385407604022</v>
      </c>
      <c r="BC41" s="238">
        <v>5.3752565957760892</v>
      </c>
      <c r="BD41" s="238">
        <v>29.916592941240197</v>
      </c>
      <c r="BE41" s="237">
        <v>34.39925237329571</v>
      </c>
      <c r="BF41" s="238">
        <v>33.243698201432231</v>
      </c>
      <c r="BG41" s="238">
        <v>33.165156435933305</v>
      </c>
      <c r="BH41" s="238">
        <v>28.83585853966694</v>
      </c>
      <c r="BI41" s="239">
        <v>36.552196287243248</v>
      </c>
    </row>
    <row r="42" spans="1:61" x14ac:dyDescent="0.25">
      <c r="A42" s="240" t="s">
        <v>1654</v>
      </c>
      <c r="B42" s="237">
        <v>53.843373924631756</v>
      </c>
      <c r="C42" s="238">
        <v>53.303832805400809</v>
      </c>
      <c r="D42" s="238">
        <v>52.860323242675832</v>
      </c>
      <c r="E42" s="238">
        <v>51.540193282835268</v>
      </c>
      <c r="F42" s="238">
        <v>54.487648673057208</v>
      </c>
      <c r="G42" s="237">
        <v>35.562627554242596</v>
      </c>
      <c r="H42" s="238">
        <v>35.408213612614297</v>
      </c>
      <c r="I42" s="238">
        <v>35.263856105177631</v>
      </c>
      <c r="J42" s="238">
        <v>34.518783963653412</v>
      </c>
      <c r="K42" s="238">
        <v>36.612802781934136</v>
      </c>
      <c r="L42" s="237">
        <v>34.65374759005168</v>
      </c>
      <c r="M42" s="238">
        <v>34.482113238268646</v>
      </c>
      <c r="N42" s="238">
        <v>34.606022739295618</v>
      </c>
      <c r="O42" s="238">
        <v>34.526707669820951</v>
      </c>
      <c r="P42" s="238">
        <v>38.440869577362491</v>
      </c>
      <c r="Q42" s="237">
        <v>34.778944100520121</v>
      </c>
      <c r="R42" s="238">
        <v>34.013595069729419</v>
      </c>
      <c r="S42" s="238">
        <v>34.242410955229992</v>
      </c>
      <c r="T42" s="238">
        <v>33.968054816711209</v>
      </c>
      <c r="U42" s="238">
        <v>39.624872836978533</v>
      </c>
      <c r="V42" s="237">
        <v>36.794059091493786</v>
      </c>
      <c r="W42" s="238">
        <v>36.501578217237771</v>
      </c>
      <c r="X42" s="238">
        <v>36.397422682733996</v>
      </c>
      <c r="Y42" s="238">
        <v>35.902838669932436</v>
      </c>
      <c r="Z42" s="238">
        <v>38.914874669863266</v>
      </c>
      <c r="AA42" s="237">
        <v>35.497110229582397</v>
      </c>
      <c r="AB42" s="238">
        <v>35.468318932796286</v>
      </c>
      <c r="AC42" s="238">
        <v>35.335691786942249</v>
      </c>
      <c r="AD42" s="238">
        <v>36.156490646346093</v>
      </c>
      <c r="AE42" s="238">
        <v>37.690625414695539</v>
      </c>
      <c r="AF42" s="237">
        <v>24.273107444683408</v>
      </c>
      <c r="AG42" s="238">
        <v>23.823106503163768</v>
      </c>
      <c r="AH42" s="238">
        <v>1.2300009697296426E-2</v>
      </c>
      <c r="AI42" s="238">
        <v>0.01</v>
      </c>
      <c r="AJ42" s="238">
        <v>33.419102369664628</v>
      </c>
      <c r="AK42" s="237">
        <v>24.035858771346842</v>
      </c>
      <c r="AL42" s="238">
        <v>23.205538887918063</v>
      </c>
      <c r="AM42" s="238">
        <v>0.01</v>
      </c>
      <c r="AN42" s="238">
        <v>7.3130593945376779E-3</v>
      </c>
      <c r="AO42" s="238">
        <v>27.83748523363213</v>
      </c>
      <c r="AP42" s="237">
        <v>25.163509851236679</v>
      </c>
      <c r="AQ42" s="238">
        <v>24.478098784161592</v>
      </c>
      <c r="AR42" s="238">
        <v>0.01</v>
      </c>
      <c r="AS42" s="238">
        <v>1.0000000000000002E-2</v>
      </c>
      <c r="AT42" s="238">
        <v>29.438005915334212</v>
      </c>
      <c r="AU42" s="237">
        <v>25.84721140688573</v>
      </c>
      <c r="AV42" s="238">
        <v>25.649789648540995</v>
      </c>
      <c r="AW42" s="238">
        <v>2.8882358447032788</v>
      </c>
      <c r="AX42" s="238">
        <v>7.4447934571463996E-3</v>
      </c>
      <c r="AY42" s="238">
        <v>31.423716946931037</v>
      </c>
      <c r="AZ42" s="237">
        <v>32.37832409948016</v>
      </c>
      <c r="BA42" s="238">
        <v>31.524916910163352</v>
      </c>
      <c r="BB42" s="238">
        <v>27.765349503785671</v>
      </c>
      <c r="BC42" s="238">
        <v>5.8611212450311587</v>
      </c>
      <c r="BD42" s="238">
        <v>34.289414994254408</v>
      </c>
      <c r="BE42" s="237">
        <v>36.841417527052009</v>
      </c>
      <c r="BF42" s="238">
        <v>36.28861361167872</v>
      </c>
      <c r="BG42" s="238">
        <v>35.368275942385587</v>
      </c>
      <c r="BH42" s="238">
        <v>30.644506043073921</v>
      </c>
      <c r="BI42" s="239">
        <v>40.56604060053634</v>
      </c>
    </row>
    <row r="43" spans="1:61" x14ac:dyDescent="0.25">
      <c r="A43" s="240" t="s">
        <v>1655</v>
      </c>
      <c r="B43" s="237">
        <v>54.948034973643416</v>
      </c>
      <c r="C43" s="238">
        <v>54.442956763549425</v>
      </c>
      <c r="D43" s="238">
        <v>53.90813276687895</v>
      </c>
      <c r="E43" s="238">
        <v>52.6859645299199</v>
      </c>
      <c r="F43" s="238">
        <v>55.693654428611673</v>
      </c>
      <c r="G43" s="237">
        <v>35.281669561883589</v>
      </c>
      <c r="H43" s="238">
        <v>35.084968915220507</v>
      </c>
      <c r="I43" s="238">
        <v>35.090074334400384</v>
      </c>
      <c r="J43" s="238">
        <v>34.689962998067884</v>
      </c>
      <c r="K43" s="238">
        <v>36.793413754245456</v>
      </c>
      <c r="L43" s="237">
        <v>33.800732135262379</v>
      </c>
      <c r="M43" s="238">
        <v>33.500301050465907</v>
      </c>
      <c r="N43" s="238">
        <v>33.900869864221484</v>
      </c>
      <c r="O43" s="238">
        <v>33.994549925048446</v>
      </c>
      <c r="P43" s="238">
        <v>37.577805409706109</v>
      </c>
      <c r="Q43" s="237">
        <v>33.605380554613291</v>
      </c>
      <c r="R43" s="238">
        <v>32.823013461334632</v>
      </c>
      <c r="S43" s="238">
        <v>33.251297575046053</v>
      </c>
      <c r="T43" s="238">
        <v>32.924932116088677</v>
      </c>
      <c r="U43" s="238">
        <v>38.273778767363673</v>
      </c>
      <c r="V43" s="237">
        <v>35.696908157275686</v>
      </c>
      <c r="W43" s="238">
        <v>35.355995830452983</v>
      </c>
      <c r="X43" s="238">
        <v>35.569457908506919</v>
      </c>
      <c r="Y43" s="238">
        <v>35.242208807309687</v>
      </c>
      <c r="Z43" s="238">
        <v>37.635519662017956</v>
      </c>
      <c r="AA43" s="237">
        <v>34.464102984229129</v>
      </c>
      <c r="AB43" s="238">
        <v>34.302032431994292</v>
      </c>
      <c r="AC43" s="238">
        <v>34.364446036247791</v>
      </c>
      <c r="AD43" s="238">
        <v>33.56380162774613</v>
      </c>
      <c r="AE43" s="238">
        <v>36.54733121035315</v>
      </c>
      <c r="AF43" s="237">
        <v>6.8473092091026739</v>
      </c>
      <c r="AG43" s="238">
        <v>6.6963909060335798</v>
      </c>
      <c r="AH43" s="238">
        <v>4.8937242056024078E-3</v>
      </c>
      <c r="AI43" s="238">
        <v>0</v>
      </c>
      <c r="AJ43" s="238">
        <v>32.276815794198662</v>
      </c>
      <c r="AK43" s="237">
        <v>6.6905846505042339</v>
      </c>
      <c r="AL43" s="238">
        <v>6.4859010794620175</v>
      </c>
      <c r="AM43" s="238">
        <v>4.5997250978743543E-3</v>
      </c>
      <c r="AN43" s="238">
        <v>0</v>
      </c>
      <c r="AO43" s="238">
        <v>15.412514009603338</v>
      </c>
      <c r="AP43" s="237">
        <v>7.040634452823725</v>
      </c>
      <c r="AQ43" s="238">
        <v>6.8105487238392461</v>
      </c>
      <c r="AR43" s="238">
        <v>2.2201085663144807E-3</v>
      </c>
      <c r="AS43" s="238">
        <v>0</v>
      </c>
      <c r="AT43" s="238">
        <v>13.535412352473314</v>
      </c>
      <c r="AU43" s="237">
        <v>9.15239414638528</v>
      </c>
      <c r="AV43" s="238">
        <v>9.077111939365432</v>
      </c>
      <c r="AW43" s="238">
        <v>2.77417121846333</v>
      </c>
      <c r="AX43" s="238">
        <v>0</v>
      </c>
      <c r="AY43" s="238">
        <v>26.922504624594477</v>
      </c>
      <c r="AZ43" s="237">
        <v>30.54824361008594</v>
      </c>
      <c r="BA43" s="238">
        <v>27.774005467194502</v>
      </c>
      <c r="BB43" s="238">
        <v>26.744986643330094</v>
      </c>
      <c r="BC43" s="238">
        <v>5.4317098048312449</v>
      </c>
      <c r="BD43" s="238">
        <v>30.491887572110084</v>
      </c>
      <c r="BE43" s="237">
        <v>35.416526465985328</v>
      </c>
      <c r="BF43" s="238">
        <v>34.843258634923735</v>
      </c>
      <c r="BG43" s="238">
        <v>34.184912999075785</v>
      </c>
      <c r="BH43" s="238">
        <v>30.09310980747253</v>
      </c>
      <c r="BI43" s="239">
        <v>37.198162199168486</v>
      </c>
    </row>
    <row r="44" spans="1:61" x14ac:dyDescent="0.25">
      <c r="A44" s="240" t="s">
        <v>1656</v>
      </c>
      <c r="B44" s="237">
        <v>52.42424156010626</v>
      </c>
      <c r="C44" s="238">
        <v>52.004306033718379</v>
      </c>
      <c r="D44" s="238">
        <v>51.550359354142813</v>
      </c>
      <c r="E44" s="238">
        <v>50.855210911100791</v>
      </c>
      <c r="F44" s="238">
        <v>52.220378486267883</v>
      </c>
      <c r="G44" s="237">
        <v>33.060573995949177</v>
      </c>
      <c r="H44" s="238">
        <v>33.009711559992539</v>
      </c>
      <c r="I44" s="238">
        <v>33.041680355552074</v>
      </c>
      <c r="J44" s="238">
        <v>32.905775527263756</v>
      </c>
      <c r="K44" s="238">
        <v>33.965278001833269</v>
      </c>
      <c r="L44" s="237">
        <v>31.364583977344637</v>
      </c>
      <c r="M44" s="238">
        <v>31.307453259158049</v>
      </c>
      <c r="N44" s="238">
        <v>31.034648594924743</v>
      </c>
      <c r="O44" s="238">
        <v>31.056092044997527</v>
      </c>
      <c r="P44" s="238">
        <v>33.073692551612403</v>
      </c>
      <c r="Q44" s="237">
        <v>29.916518218566257</v>
      </c>
      <c r="R44" s="238">
        <v>29.781208885389383</v>
      </c>
      <c r="S44" s="238">
        <v>29.887183897634486</v>
      </c>
      <c r="T44" s="238">
        <v>29.782058292614927</v>
      </c>
      <c r="U44" s="238">
        <v>31.233082822412548</v>
      </c>
      <c r="V44" s="237">
        <v>32.929763314659326</v>
      </c>
      <c r="W44" s="238">
        <v>32.894408781016075</v>
      </c>
      <c r="X44" s="238">
        <v>32.77707170380689</v>
      </c>
      <c r="Y44" s="238">
        <v>32.796802910324161</v>
      </c>
      <c r="Z44" s="238">
        <v>33.589365045951133</v>
      </c>
      <c r="AA44" s="237">
        <v>31.51897362203729</v>
      </c>
      <c r="AB44" s="238">
        <v>31.503647952463417</v>
      </c>
      <c r="AC44" s="238">
        <v>31.560690524291463</v>
      </c>
      <c r="AD44" s="238">
        <v>31.521267229446934</v>
      </c>
      <c r="AE44" s="238">
        <v>32.485389975279745</v>
      </c>
      <c r="AF44" s="237" t="s">
        <v>1722</v>
      </c>
      <c r="AG44" s="238" t="s">
        <v>1722</v>
      </c>
      <c r="AH44" s="238" t="s">
        <v>1722</v>
      </c>
      <c r="AI44" s="238" t="s">
        <v>1722</v>
      </c>
      <c r="AJ44" s="238">
        <v>28.591698170510423</v>
      </c>
      <c r="AK44" s="237" t="s">
        <v>1722</v>
      </c>
      <c r="AL44" s="238" t="s">
        <v>1722</v>
      </c>
      <c r="AM44" s="238" t="s">
        <v>1722</v>
      </c>
      <c r="AN44" s="238" t="s">
        <v>1722</v>
      </c>
      <c r="AO44" s="238">
        <v>9.5014868152699936</v>
      </c>
      <c r="AP44" s="237" t="s">
        <v>1722</v>
      </c>
      <c r="AQ44" s="238" t="s">
        <v>1722</v>
      </c>
      <c r="AR44" s="238" t="s">
        <v>1722</v>
      </c>
      <c r="AS44" s="238" t="s">
        <v>1722</v>
      </c>
      <c r="AT44" s="238">
        <v>6.763617653982374</v>
      </c>
      <c r="AU44" s="237">
        <v>2.5304846480855905</v>
      </c>
      <c r="AV44" s="238">
        <v>2.5322355424305019</v>
      </c>
      <c r="AW44" s="238">
        <v>2.5639642276236509</v>
      </c>
      <c r="AX44" s="238">
        <v>0</v>
      </c>
      <c r="AY44" s="238">
        <v>22.955316359444861</v>
      </c>
      <c r="AZ44" s="237">
        <v>27.890924188896584</v>
      </c>
      <c r="BA44" s="238">
        <v>24.674582184604994</v>
      </c>
      <c r="BB44" s="238">
        <v>24.67045201558874</v>
      </c>
      <c r="BC44" s="238">
        <v>5.3032427958372441</v>
      </c>
      <c r="BD44" s="238">
        <v>28.162323134423641</v>
      </c>
      <c r="BE44" s="237">
        <v>32.97872153822015</v>
      </c>
      <c r="BF44" s="238">
        <v>32.821477060153811</v>
      </c>
      <c r="BG44" s="238">
        <v>32.222312691205694</v>
      </c>
      <c r="BH44" s="238">
        <v>28.365660567094164</v>
      </c>
      <c r="BI44" s="239">
        <v>32.523887772707177</v>
      </c>
    </row>
    <row r="45" spans="1:61" x14ac:dyDescent="0.25">
      <c r="A45" s="240" t="s">
        <v>1657</v>
      </c>
      <c r="B45" s="237">
        <v>53.255794890183267</v>
      </c>
      <c r="C45" s="238">
        <v>52.652551244106633</v>
      </c>
      <c r="D45" s="238">
        <v>48.002598876734183</v>
      </c>
      <c r="E45" s="238">
        <v>41.348652308632829</v>
      </c>
      <c r="F45" s="238">
        <v>54.141672508370533</v>
      </c>
      <c r="G45" s="237">
        <v>35.782975351772571</v>
      </c>
      <c r="H45" s="238">
        <v>35.588042296448343</v>
      </c>
      <c r="I45" s="238">
        <v>32.689386382251108</v>
      </c>
      <c r="J45" s="238">
        <v>30.80903391850843</v>
      </c>
      <c r="K45" s="238">
        <v>37.163853356034714</v>
      </c>
      <c r="L45" s="237">
        <v>34.339812227792542</v>
      </c>
      <c r="M45" s="238">
        <v>34.157841275200617</v>
      </c>
      <c r="N45" s="238">
        <v>31.638720732274248</v>
      </c>
      <c r="O45" s="238">
        <v>31.533436046878794</v>
      </c>
      <c r="P45" s="238">
        <v>37.820035880408909</v>
      </c>
      <c r="Q45" s="237">
        <v>34.443763059701489</v>
      </c>
      <c r="R45" s="238">
        <v>33.960584258263808</v>
      </c>
      <c r="S45" s="238">
        <v>31.711145385090148</v>
      </c>
      <c r="T45" s="238">
        <v>31.090206755219455</v>
      </c>
      <c r="U45" s="238">
        <v>39.00200495780679</v>
      </c>
      <c r="V45" s="237">
        <v>35.777888550302279</v>
      </c>
      <c r="W45" s="238">
        <v>35.574695281327386</v>
      </c>
      <c r="X45" s="238">
        <v>32.951708962312331</v>
      </c>
      <c r="Y45" s="238">
        <v>30.551413129914629</v>
      </c>
      <c r="Z45" s="238">
        <v>37.851292089387876</v>
      </c>
      <c r="AA45" s="237">
        <v>34.530706425660419</v>
      </c>
      <c r="AB45" s="238">
        <v>34.433569841955219</v>
      </c>
      <c r="AC45" s="238">
        <v>31.714327007129121</v>
      </c>
      <c r="AD45" s="238">
        <v>23.970427408876429</v>
      </c>
      <c r="AE45" s="238">
        <v>36.314780345927034</v>
      </c>
      <c r="AF45" s="237">
        <v>31.910374493793032</v>
      </c>
      <c r="AG45" s="238">
        <v>31.260729690847491</v>
      </c>
      <c r="AH45" s="238">
        <v>0</v>
      </c>
      <c r="AI45" s="238">
        <v>0</v>
      </c>
      <c r="AJ45" s="238">
        <v>33.457968088032487</v>
      </c>
      <c r="AK45" s="237">
        <v>31.444117216170145</v>
      </c>
      <c r="AL45" s="238">
        <v>30.389779554909698</v>
      </c>
      <c r="AM45" s="238">
        <v>0</v>
      </c>
      <c r="AN45" s="238">
        <v>0</v>
      </c>
      <c r="AO45" s="238">
        <v>32.530781699920162</v>
      </c>
      <c r="AP45" s="237">
        <v>33.099296635054408</v>
      </c>
      <c r="AQ45" s="238">
        <v>32.134671073448779</v>
      </c>
      <c r="AR45" s="238">
        <v>0</v>
      </c>
      <c r="AS45" s="238">
        <v>0</v>
      </c>
      <c r="AT45" s="238">
        <v>33.576382417351169</v>
      </c>
      <c r="AU45" s="237">
        <v>32.949537975936011</v>
      </c>
      <c r="AV45" s="238">
        <v>32.762709413718987</v>
      </c>
      <c r="AW45" s="238">
        <v>2.7981861322110104</v>
      </c>
      <c r="AX45" s="238">
        <v>0</v>
      </c>
      <c r="AY45" s="238">
        <v>33.269142976658578</v>
      </c>
      <c r="AZ45" s="237">
        <v>33.240559393254031</v>
      </c>
      <c r="BA45" s="238">
        <v>33.224445551444092</v>
      </c>
      <c r="BB45" s="238">
        <v>26.923406231750569</v>
      </c>
      <c r="BC45" s="238">
        <v>0.26747982834428152</v>
      </c>
      <c r="BD45" s="238">
        <v>33.328712774559982</v>
      </c>
      <c r="BE45" s="237">
        <v>36.658603151699154</v>
      </c>
      <c r="BF45" s="238">
        <v>35.994480729226403</v>
      </c>
      <c r="BG45" s="238">
        <v>32.255778932249164</v>
      </c>
      <c r="BH45" s="238">
        <v>23.507431828195756</v>
      </c>
      <c r="BI45" s="239">
        <v>38.985765377648811</v>
      </c>
    </row>
    <row r="46" spans="1:61" x14ac:dyDescent="0.25">
      <c r="A46" s="240" t="s">
        <v>1658</v>
      </c>
      <c r="B46" s="237">
        <v>54.195423512271972</v>
      </c>
      <c r="C46" s="238">
        <v>53.890825577413466</v>
      </c>
      <c r="D46" s="238">
        <v>53.516015100858354</v>
      </c>
      <c r="E46" s="238">
        <v>52.859385439303914</v>
      </c>
      <c r="F46" s="238">
        <v>57.196026150699502</v>
      </c>
      <c r="G46" s="237">
        <v>34.518777039567638</v>
      </c>
      <c r="H46" s="238">
        <v>34.327713705915279</v>
      </c>
      <c r="I46" s="238">
        <v>34.426144009032384</v>
      </c>
      <c r="J46" s="238">
        <v>34.242985334026258</v>
      </c>
      <c r="K46" s="238">
        <v>35.748928519147661</v>
      </c>
      <c r="L46" s="237">
        <v>32.77852754935855</v>
      </c>
      <c r="M46" s="238">
        <v>32.552925558602368</v>
      </c>
      <c r="N46" s="238">
        <v>32.772724331126469</v>
      </c>
      <c r="O46" s="238">
        <v>32.791525189373161</v>
      </c>
      <c r="P46" s="238">
        <v>36.62443963470372</v>
      </c>
      <c r="Q46" s="237">
        <v>31.89419754918589</v>
      </c>
      <c r="R46" s="238">
        <v>31.425146181917292</v>
      </c>
      <c r="S46" s="238">
        <v>31.845306532655435</v>
      </c>
      <c r="T46" s="238">
        <v>31.585514211928377</v>
      </c>
      <c r="U46" s="238">
        <v>34.818205781391654</v>
      </c>
      <c r="V46" s="237">
        <v>34.501275421717736</v>
      </c>
      <c r="W46" s="238">
        <v>34.416366579957142</v>
      </c>
      <c r="X46" s="238">
        <v>34.606248959465191</v>
      </c>
      <c r="Y46" s="238">
        <v>34.314107688956881</v>
      </c>
      <c r="Z46" s="238">
        <v>35.62827954662847</v>
      </c>
      <c r="AA46" s="237">
        <v>33.505740437040664</v>
      </c>
      <c r="AB46" s="238">
        <v>33.355079349738979</v>
      </c>
      <c r="AC46" s="238">
        <v>33.490387196720988</v>
      </c>
      <c r="AD46" s="238">
        <v>32.943454086981063</v>
      </c>
      <c r="AE46" s="238">
        <v>36.707729161488075</v>
      </c>
      <c r="AF46" s="237" t="s">
        <v>1722</v>
      </c>
      <c r="AG46" s="238" t="s">
        <v>1722</v>
      </c>
      <c r="AH46" s="238" t="s">
        <v>1722</v>
      </c>
      <c r="AI46" s="238" t="s">
        <v>1722</v>
      </c>
      <c r="AJ46" s="238">
        <v>32.122237638816202</v>
      </c>
      <c r="AK46" s="237">
        <v>7.3260756494350878E-3</v>
      </c>
      <c r="AL46" s="238">
        <v>4.6378391138662276E-3</v>
      </c>
      <c r="AM46" s="238">
        <v>0</v>
      </c>
      <c r="AN46" s="238">
        <v>0</v>
      </c>
      <c r="AO46" s="238">
        <v>10.752023834298837</v>
      </c>
      <c r="AP46" s="237">
        <v>7.4023003079396648E-3</v>
      </c>
      <c r="AQ46" s="238">
        <v>4.831769286895965E-3</v>
      </c>
      <c r="AR46" s="238">
        <v>0</v>
      </c>
      <c r="AS46" s="238">
        <v>0</v>
      </c>
      <c r="AT46" s="238">
        <v>7.660258780267716</v>
      </c>
      <c r="AU46" s="237">
        <v>2.8331197010036262</v>
      </c>
      <c r="AV46" s="238">
        <v>2.8324441374875695</v>
      </c>
      <c r="AW46" s="238">
        <v>2.865378718209695</v>
      </c>
      <c r="AX46" s="238">
        <v>2.6747893159972344E-3</v>
      </c>
      <c r="AY46" s="238">
        <v>25.986017513037169</v>
      </c>
      <c r="AZ46" s="237">
        <v>30.693575590484457</v>
      </c>
      <c r="BA46" s="238">
        <v>27.360312168710898</v>
      </c>
      <c r="BB46" s="238">
        <v>27.535611495419236</v>
      </c>
      <c r="BC46" s="238">
        <v>5.7558015288746436</v>
      </c>
      <c r="BD46" s="238">
        <v>31.659768338498566</v>
      </c>
      <c r="BE46" s="237">
        <v>35.618674494731742</v>
      </c>
      <c r="BF46" s="238">
        <v>33.777279221947026</v>
      </c>
      <c r="BG46" s="238">
        <v>35.147540764419652</v>
      </c>
      <c r="BH46" s="238">
        <v>29.879243476308893</v>
      </c>
      <c r="BI46" s="239">
        <v>36.222922548839165</v>
      </c>
    </row>
    <row r="47" spans="1:61" x14ac:dyDescent="0.25">
      <c r="A47" s="240" t="s">
        <v>1659</v>
      </c>
      <c r="B47" s="237">
        <v>54.352579302672922</v>
      </c>
      <c r="C47" s="238">
        <v>53.96080412888076</v>
      </c>
      <c r="D47" s="238">
        <v>52.190578932360218</v>
      </c>
      <c r="E47" s="238">
        <v>53.436967146942699</v>
      </c>
      <c r="F47" s="238">
        <v>55.330950479581141</v>
      </c>
      <c r="G47" s="237">
        <v>35.726091100514303</v>
      </c>
      <c r="H47" s="238">
        <v>35.516682729986947</v>
      </c>
      <c r="I47" s="238">
        <v>34.850334292697411</v>
      </c>
      <c r="J47" s="238">
        <v>33.576197088169643</v>
      </c>
      <c r="K47" s="238">
        <v>37.240549411359012</v>
      </c>
      <c r="L47" s="237">
        <v>34.430824398679924</v>
      </c>
      <c r="M47" s="238">
        <v>34.252586105702939</v>
      </c>
      <c r="N47" s="238">
        <v>33.738577002612985</v>
      </c>
      <c r="O47" s="238">
        <v>33.580097831722952</v>
      </c>
      <c r="P47" s="238">
        <v>37.956199142530465</v>
      </c>
      <c r="Q47" s="237">
        <v>34.470875904568068</v>
      </c>
      <c r="R47" s="238">
        <v>33.775713799003654</v>
      </c>
      <c r="S47" s="238">
        <v>33.473106358083214</v>
      </c>
      <c r="T47" s="238">
        <v>32.8572245397175</v>
      </c>
      <c r="U47" s="238">
        <v>39.210601196577876</v>
      </c>
      <c r="V47" s="237">
        <v>35.953296857650209</v>
      </c>
      <c r="W47" s="238">
        <v>35.683149927360624</v>
      </c>
      <c r="X47" s="238">
        <v>35.267667504992559</v>
      </c>
      <c r="Y47" s="238">
        <v>34.646186820665733</v>
      </c>
      <c r="Z47" s="238">
        <v>38.070552778021423</v>
      </c>
      <c r="AA47" s="237">
        <v>34.838246038696404</v>
      </c>
      <c r="AB47" s="238">
        <v>34.666321027797743</v>
      </c>
      <c r="AC47" s="238">
        <v>33.836574064181505</v>
      </c>
      <c r="AD47" s="238">
        <v>26.502742043269787</v>
      </c>
      <c r="AE47" s="238">
        <v>36.616150822932099</v>
      </c>
      <c r="AF47" s="237">
        <v>30.270374493793032</v>
      </c>
      <c r="AG47" s="238">
        <v>29.625093013551886</v>
      </c>
      <c r="AH47" s="238">
        <v>9.9999999999999985E-3</v>
      </c>
      <c r="AI47" s="238">
        <v>0</v>
      </c>
      <c r="AJ47" s="238">
        <v>33.111058641845617</v>
      </c>
      <c r="AK47" s="237">
        <v>29.908397636316355</v>
      </c>
      <c r="AL47" s="238">
        <v>28.85996469751457</v>
      </c>
      <c r="AM47" s="238">
        <v>0.01</v>
      </c>
      <c r="AN47" s="238">
        <v>0</v>
      </c>
      <c r="AO47" s="238">
        <v>32.03160407593375</v>
      </c>
      <c r="AP47" s="237">
        <v>31.281079137661035</v>
      </c>
      <c r="AQ47" s="238">
        <v>30.453028268423601</v>
      </c>
      <c r="AR47" s="238">
        <v>0.01</v>
      </c>
      <c r="AS47" s="238">
        <v>0</v>
      </c>
      <c r="AT47" s="238">
        <v>31.803913081858809</v>
      </c>
      <c r="AU47" s="237">
        <v>31.975622686897296</v>
      </c>
      <c r="AV47" s="238">
        <v>31.422744184523417</v>
      </c>
      <c r="AW47" s="238">
        <v>2.8753787182096953</v>
      </c>
      <c r="AX47" s="238">
        <v>0</v>
      </c>
      <c r="AY47" s="238">
        <v>32.915226024150144</v>
      </c>
      <c r="AZ47" s="237">
        <v>32.863265759645145</v>
      </c>
      <c r="BA47" s="238">
        <v>32.713664483628776</v>
      </c>
      <c r="BB47" s="238">
        <v>27.746828671977553</v>
      </c>
      <c r="BC47" s="238">
        <v>3.6341249754852862</v>
      </c>
      <c r="BD47" s="238">
        <v>33.282579403309619</v>
      </c>
      <c r="BE47" s="237">
        <v>36.639552443163602</v>
      </c>
      <c r="BF47" s="238">
        <v>35.999732388522361</v>
      </c>
      <c r="BG47" s="238">
        <v>34.39805273656502</v>
      </c>
      <c r="BH47" s="238">
        <v>29.723392190454089</v>
      </c>
      <c r="BI47" s="239">
        <v>39.427610944926187</v>
      </c>
    </row>
    <row r="48" spans="1:61" x14ac:dyDescent="0.25">
      <c r="A48" s="240" t="s">
        <v>1660</v>
      </c>
      <c r="B48" s="237">
        <v>53.752591358655593</v>
      </c>
      <c r="C48" s="238">
        <v>53.364648644599498</v>
      </c>
      <c r="D48" s="238">
        <v>51.621248478135982</v>
      </c>
      <c r="E48" s="238">
        <v>53.448972385175516</v>
      </c>
      <c r="F48" s="238">
        <v>54.605432891067458</v>
      </c>
      <c r="G48" s="237">
        <v>35.493620393224454</v>
      </c>
      <c r="H48" s="238">
        <v>35.280759252348076</v>
      </c>
      <c r="I48" s="238">
        <v>34.44479559671467</v>
      </c>
      <c r="J48" s="238">
        <v>33.20585525797074</v>
      </c>
      <c r="K48" s="238">
        <v>36.839545032534168</v>
      </c>
      <c r="L48" s="237">
        <v>34.063128953908311</v>
      </c>
      <c r="M48" s="238">
        <v>33.884897509363945</v>
      </c>
      <c r="N48" s="238">
        <v>33.345876653147592</v>
      </c>
      <c r="O48" s="238">
        <v>33.189345661285451</v>
      </c>
      <c r="P48" s="238">
        <v>37.556236381097136</v>
      </c>
      <c r="Q48" s="237">
        <v>34.096390292853911</v>
      </c>
      <c r="R48" s="238">
        <v>33.544689813903481</v>
      </c>
      <c r="S48" s="238">
        <v>33.06576273392951</v>
      </c>
      <c r="T48" s="238">
        <v>32.462341314209077</v>
      </c>
      <c r="U48" s="238">
        <v>38.799037015018797</v>
      </c>
      <c r="V48" s="237">
        <v>35.575553470808359</v>
      </c>
      <c r="W48" s="238">
        <v>35.305757954050712</v>
      </c>
      <c r="X48" s="238">
        <v>34.91959235163683</v>
      </c>
      <c r="Y48" s="238">
        <v>34.32791075509725</v>
      </c>
      <c r="Z48" s="238">
        <v>37.672789472658344</v>
      </c>
      <c r="AA48" s="237">
        <v>34.485544457148634</v>
      </c>
      <c r="AB48" s="238">
        <v>34.308611063914697</v>
      </c>
      <c r="AC48" s="238">
        <v>33.456088016472734</v>
      </c>
      <c r="AD48" s="238">
        <v>26.21136209474064</v>
      </c>
      <c r="AE48" s="238">
        <v>36.256065769978299</v>
      </c>
      <c r="AF48" s="237">
        <v>30.385264228629644</v>
      </c>
      <c r="AG48" s="238">
        <v>29.735093013551889</v>
      </c>
      <c r="AH48" s="238">
        <v>9.9999999999999985E-3</v>
      </c>
      <c r="AI48" s="238">
        <v>0</v>
      </c>
      <c r="AJ48" s="238">
        <v>32.725370405742517</v>
      </c>
      <c r="AK48" s="237">
        <v>30.021079564827925</v>
      </c>
      <c r="AL48" s="238">
        <v>28.968012376563934</v>
      </c>
      <c r="AM48" s="238">
        <v>7.3102370661341605E-3</v>
      </c>
      <c r="AN48" s="238">
        <v>0</v>
      </c>
      <c r="AO48" s="238">
        <v>31.595254613425755</v>
      </c>
      <c r="AP48" s="237">
        <v>31.393290773005443</v>
      </c>
      <c r="AQ48" s="238">
        <v>30.563028268423604</v>
      </c>
      <c r="AR48" s="238">
        <v>0.01</v>
      </c>
      <c r="AS48" s="238">
        <v>0</v>
      </c>
      <c r="AT48" s="238">
        <v>31.398373791342248</v>
      </c>
      <c r="AU48" s="237">
        <v>31.68421034164799</v>
      </c>
      <c r="AV48" s="238">
        <v>31.408173877837779</v>
      </c>
      <c r="AW48" s="238">
        <v>2.8433588332127875</v>
      </c>
      <c r="AX48" s="238">
        <v>0</v>
      </c>
      <c r="AY48" s="238">
        <v>32.520028388967901</v>
      </c>
      <c r="AZ48" s="237">
        <v>32.480786922993758</v>
      </c>
      <c r="BA48" s="238">
        <v>32.331289087249388</v>
      </c>
      <c r="BB48" s="238">
        <v>27.441569761997592</v>
      </c>
      <c r="BC48" s="238">
        <v>3.8553102181545955</v>
      </c>
      <c r="BD48" s="238">
        <v>32.845153177099654</v>
      </c>
      <c r="BE48" s="237">
        <v>36.243784305337442</v>
      </c>
      <c r="BF48" s="238">
        <v>35.614225366871857</v>
      </c>
      <c r="BG48" s="238">
        <v>34.000584550057255</v>
      </c>
      <c r="BH48" s="238">
        <v>29.582562438524604</v>
      </c>
      <c r="BI48" s="239">
        <v>38.938659664537703</v>
      </c>
    </row>
    <row r="49" spans="1:61" x14ac:dyDescent="0.25">
      <c r="A49" s="240" t="s">
        <v>1661</v>
      </c>
      <c r="B49" s="237">
        <v>55.190483015746175</v>
      </c>
      <c r="C49" s="238">
        <v>54.650728745620093</v>
      </c>
      <c r="D49" s="238">
        <v>54.46971700148363</v>
      </c>
      <c r="E49" s="238">
        <v>53.13591367174579</v>
      </c>
      <c r="F49" s="238">
        <v>55.850416101613696</v>
      </c>
      <c r="G49" s="237">
        <v>35.19200501078091</v>
      </c>
      <c r="H49" s="238">
        <v>34.990484418734837</v>
      </c>
      <c r="I49" s="238">
        <v>35.034904406222161</v>
      </c>
      <c r="J49" s="238">
        <v>34.612482401933647</v>
      </c>
      <c r="K49" s="238">
        <v>36.764811952217066</v>
      </c>
      <c r="L49" s="237">
        <v>33.808422067346669</v>
      </c>
      <c r="M49" s="238">
        <v>33.42949898550679</v>
      </c>
      <c r="N49" s="238">
        <v>33.91434416729453</v>
      </c>
      <c r="O49" s="238">
        <v>34.023004655804506</v>
      </c>
      <c r="P49" s="238">
        <v>37.476239270794494</v>
      </c>
      <c r="Q49" s="237">
        <v>33.576361643487104</v>
      </c>
      <c r="R49" s="238">
        <v>32.775935918596026</v>
      </c>
      <c r="S49" s="238">
        <v>33.270893761121528</v>
      </c>
      <c r="T49" s="238">
        <v>32.896390819381224</v>
      </c>
      <c r="U49" s="238">
        <v>38.17152752119847</v>
      </c>
      <c r="V49" s="237">
        <v>35.708052284276718</v>
      </c>
      <c r="W49" s="238">
        <v>35.307221961278771</v>
      </c>
      <c r="X49" s="238">
        <v>35.597963423039836</v>
      </c>
      <c r="Y49" s="238">
        <v>35.208893798302498</v>
      </c>
      <c r="Z49" s="238">
        <v>37.565108528491649</v>
      </c>
      <c r="AA49" s="237">
        <v>34.418594909964625</v>
      </c>
      <c r="AB49" s="238">
        <v>34.243278692868735</v>
      </c>
      <c r="AC49" s="238">
        <v>34.344088706074317</v>
      </c>
      <c r="AD49" s="238">
        <v>33.470013127403767</v>
      </c>
      <c r="AE49" s="238">
        <v>36.506590571462695</v>
      </c>
      <c r="AF49" s="237">
        <v>5.7381884009968838</v>
      </c>
      <c r="AG49" s="238">
        <v>5.6020889280554034</v>
      </c>
      <c r="AH49" s="238">
        <v>2.3000096972964268E-3</v>
      </c>
      <c r="AI49" s="238">
        <v>0</v>
      </c>
      <c r="AJ49" s="238">
        <v>31.999639956526227</v>
      </c>
      <c r="AK49" s="237">
        <v>5.6075307307770119</v>
      </c>
      <c r="AL49" s="238">
        <v>5.435159006809104</v>
      </c>
      <c r="AM49" s="238">
        <v>0</v>
      </c>
      <c r="AN49" s="238">
        <v>0</v>
      </c>
      <c r="AO49" s="238">
        <v>14.498966997498894</v>
      </c>
      <c r="AP49" s="237">
        <v>5.8876315217992419</v>
      </c>
      <c r="AQ49" s="238">
        <v>5.7097186594713314</v>
      </c>
      <c r="AR49" s="238">
        <v>2.2201085663144807E-3</v>
      </c>
      <c r="AS49" s="238">
        <v>0</v>
      </c>
      <c r="AT49" s="238">
        <v>12.511908858912948</v>
      </c>
      <c r="AU49" s="237">
        <v>8.0822525357289727</v>
      </c>
      <c r="AV49" s="238">
        <v>8.0244079436998756</v>
      </c>
      <c r="AW49" s="238">
        <v>2.7448196572161656</v>
      </c>
      <c r="AX49" s="238">
        <v>0</v>
      </c>
      <c r="AY49" s="238">
        <v>26.312376753395238</v>
      </c>
      <c r="AZ49" s="237">
        <v>30.081067781157682</v>
      </c>
      <c r="BA49" s="238">
        <v>27.246935070838468</v>
      </c>
      <c r="BB49" s="238">
        <v>26.480208607518211</v>
      </c>
      <c r="BC49" s="238">
        <v>5.4162782762729202</v>
      </c>
      <c r="BD49" s="238">
        <v>30.300576261612093</v>
      </c>
      <c r="BE49" s="237">
        <v>35.112508753602356</v>
      </c>
      <c r="BF49" s="238">
        <v>34.542502177228521</v>
      </c>
      <c r="BG49" s="238">
        <v>34.099991720952033</v>
      </c>
      <c r="BH49" s="238">
        <v>30.077735282496739</v>
      </c>
      <c r="BI49" s="239">
        <v>37.067441054998142</v>
      </c>
    </row>
    <row r="50" spans="1:61" x14ac:dyDescent="0.25">
      <c r="A50" s="240" t="s">
        <v>1662</v>
      </c>
      <c r="B50" s="237">
        <v>52.602495404891847</v>
      </c>
      <c r="C50" s="238">
        <v>52.515606597525853</v>
      </c>
      <c r="D50" s="238">
        <v>52.108304480251931</v>
      </c>
      <c r="E50" s="238">
        <v>51.184456496706744</v>
      </c>
      <c r="F50" s="238">
        <v>52.777768052897656</v>
      </c>
      <c r="G50" s="237">
        <v>33.714904547001332</v>
      </c>
      <c r="H50" s="238">
        <v>33.563551097841632</v>
      </c>
      <c r="I50" s="238">
        <v>33.565355992599194</v>
      </c>
      <c r="J50" s="238">
        <v>33.424751787359916</v>
      </c>
      <c r="K50" s="238">
        <v>34.941773812132013</v>
      </c>
      <c r="L50" s="237">
        <v>32.106095090892659</v>
      </c>
      <c r="M50" s="238">
        <v>32.105794523314408</v>
      </c>
      <c r="N50" s="238">
        <v>32.153496280918873</v>
      </c>
      <c r="O50" s="238">
        <v>32.127343540704842</v>
      </c>
      <c r="P50" s="238">
        <v>34.989699307724827</v>
      </c>
      <c r="Q50" s="237">
        <v>31.42678879748982</v>
      </c>
      <c r="R50" s="238">
        <v>31.079101194712376</v>
      </c>
      <c r="S50" s="238">
        <v>31.271488373223793</v>
      </c>
      <c r="T50" s="238">
        <v>31.145431392620427</v>
      </c>
      <c r="U50" s="238">
        <v>35.662531240942556</v>
      </c>
      <c r="V50" s="237">
        <v>33.798738121746275</v>
      </c>
      <c r="W50" s="238">
        <v>33.798595165385265</v>
      </c>
      <c r="X50" s="238">
        <v>33.799001601317727</v>
      </c>
      <c r="Y50" s="238">
        <v>33.800728901444757</v>
      </c>
      <c r="Z50" s="238">
        <v>35.097759923593451</v>
      </c>
      <c r="AA50" s="237">
        <v>32.714951358150614</v>
      </c>
      <c r="AB50" s="238">
        <v>32.631008172687984</v>
      </c>
      <c r="AC50" s="238">
        <v>32.740882787155925</v>
      </c>
      <c r="AD50" s="238">
        <v>32.260577402340857</v>
      </c>
      <c r="AE50" s="238">
        <v>34.129465314326993</v>
      </c>
      <c r="AF50" s="237">
        <v>1.5867288762094869</v>
      </c>
      <c r="AG50" s="238">
        <v>1.5596110370684071</v>
      </c>
      <c r="AH50" s="238">
        <v>0</v>
      </c>
      <c r="AI50" s="238">
        <v>0</v>
      </c>
      <c r="AJ50" s="238">
        <v>30.000936605836493</v>
      </c>
      <c r="AK50" s="237">
        <v>1.5657195798537871</v>
      </c>
      <c r="AL50" s="238">
        <v>1.5187897517022759</v>
      </c>
      <c r="AM50" s="238">
        <v>0</v>
      </c>
      <c r="AN50" s="238">
        <v>0</v>
      </c>
      <c r="AO50" s="238">
        <v>11.052262536750376</v>
      </c>
      <c r="AP50" s="237">
        <v>1.6407912956800772</v>
      </c>
      <c r="AQ50" s="238">
        <v>1.5938217492757707</v>
      </c>
      <c r="AR50" s="238">
        <v>0</v>
      </c>
      <c r="AS50" s="238">
        <v>0</v>
      </c>
      <c r="AT50" s="238">
        <v>8.4557227514774986</v>
      </c>
      <c r="AU50" s="237">
        <v>4.1062507280528049</v>
      </c>
      <c r="AV50" s="238">
        <v>4.0879096435397138</v>
      </c>
      <c r="AW50" s="238">
        <v>2.6359028757318597</v>
      </c>
      <c r="AX50" s="238">
        <v>0</v>
      </c>
      <c r="AY50" s="238">
        <v>24.308957379365477</v>
      </c>
      <c r="AZ50" s="237">
        <v>28.553739184557259</v>
      </c>
      <c r="BA50" s="238">
        <v>25.539505773089633</v>
      </c>
      <c r="BB50" s="238">
        <v>25.473984612162827</v>
      </c>
      <c r="BC50" s="238">
        <v>5.2980989529844686</v>
      </c>
      <c r="BD50" s="238">
        <v>29.132555124797356</v>
      </c>
      <c r="BE50" s="237">
        <v>33.45138912394242</v>
      </c>
      <c r="BF50" s="238">
        <v>33.125885937298655</v>
      </c>
      <c r="BG50" s="238">
        <v>32.810701300310704</v>
      </c>
      <c r="BH50" s="238">
        <v>29.292359043604023</v>
      </c>
      <c r="BI50" s="239">
        <v>35.439714009016996</v>
      </c>
    </row>
    <row r="51" spans="1:61" x14ac:dyDescent="0.25">
      <c r="A51" s="240" t="s">
        <v>1663</v>
      </c>
      <c r="B51" s="237">
        <v>53.500601415660348</v>
      </c>
      <c r="C51" s="238">
        <v>53.144358195082283</v>
      </c>
      <c r="D51" s="238">
        <v>52.799228847846663</v>
      </c>
      <c r="E51" s="238">
        <v>52.134826372052714</v>
      </c>
      <c r="F51" s="238">
        <v>53.704549395066635</v>
      </c>
      <c r="G51" s="237">
        <v>34.437098561703792</v>
      </c>
      <c r="H51" s="238">
        <v>34.150288719910428</v>
      </c>
      <c r="I51" s="238">
        <v>34.438704776915223</v>
      </c>
      <c r="J51" s="238">
        <v>34.260401858193028</v>
      </c>
      <c r="K51" s="238">
        <v>35.692427187422943</v>
      </c>
      <c r="L51" s="237">
        <v>33.118729132922454</v>
      </c>
      <c r="M51" s="238">
        <v>32.630445919465338</v>
      </c>
      <c r="N51" s="238">
        <v>33.222345826453569</v>
      </c>
      <c r="O51" s="238">
        <v>33.236152330312009</v>
      </c>
      <c r="P51" s="238">
        <v>34.896632154047829</v>
      </c>
      <c r="Q51" s="237">
        <v>31.697094414292174</v>
      </c>
      <c r="R51" s="238">
        <v>31.185457019124488</v>
      </c>
      <c r="S51" s="238">
        <v>31.920179512938805</v>
      </c>
      <c r="T51" s="238">
        <v>32.007102394669744</v>
      </c>
      <c r="U51" s="238">
        <v>33.31954221312273</v>
      </c>
      <c r="V51" s="237">
        <v>34.261835642079951</v>
      </c>
      <c r="W51" s="238">
        <v>34.097443546486858</v>
      </c>
      <c r="X51" s="238">
        <v>34.367567412580996</v>
      </c>
      <c r="Y51" s="238">
        <v>34.331362338924464</v>
      </c>
      <c r="Z51" s="238">
        <v>35.243760264694124</v>
      </c>
      <c r="AA51" s="237">
        <v>33.419692254623698</v>
      </c>
      <c r="AB51" s="238">
        <v>33.184578513453062</v>
      </c>
      <c r="AC51" s="238">
        <v>33.71470866761203</v>
      </c>
      <c r="AD51" s="238">
        <v>33.273317978353845</v>
      </c>
      <c r="AE51" s="238">
        <v>34.652695496528793</v>
      </c>
      <c r="AF51" s="237">
        <v>1.0000000000000002E-2</v>
      </c>
      <c r="AG51" s="238">
        <v>9.9999999999999985E-3</v>
      </c>
      <c r="AH51" s="238">
        <v>0</v>
      </c>
      <c r="AI51" s="238">
        <v>0</v>
      </c>
      <c r="AJ51" s="238">
        <v>31.02505929891851</v>
      </c>
      <c r="AK51" s="237">
        <v>1.0000000000000002E-2</v>
      </c>
      <c r="AL51" s="238">
        <v>1.0000000000000002E-2</v>
      </c>
      <c r="AM51" s="238">
        <v>0</v>
      </c>
      <c r="AN51" s="238">
        <v>0</v>
      </c>
      <c r="AO51" s="238">
        <v>10.249022260228616</v>
      </c>
      <c r="AP51" s="237">
        <v>0.01</v>
      </c>
      <c r="AQ51" s="238">
        <v>0.01</v>
      </c>
      <c r="AR51" s="238">
        <v>0</v>
      </c>
      <c r="AS51" s="238">
        <v>0</v>
      </c>
      <c r="AT51" s="238">
        <v>7.2938908792929436</v>
      </c>
      <c r="AU51" s="237">
        <v>2.7065873094957746</v>
      </c>
      <c r="AV51" s="238">
        <v>2.6952714087534297</v>
      </c>
      <c r="AW51" s="238">
        <v>2.7399675019718082</v>
      </c>
      <c r="AX51" s="238">
        <v>2.6747893159972344E-3</v>
      </c>
      <c r="AY51" s="238">
        <v>24.810257489983915</v>
      </c>
      <c r="AZ51" s="237">
        <v>29.544589473407378</v>
      </c>
      <c r="BA51" s="238">
        <v>26.031806633799157</v>
      </c>
      <c r="BB51" s="238">
        <v>26.322467536226458</v>
      </c>
      <c r="BC51" s="238">
        <v>5.5809108718803051</v>
      </c>
      <c r="BD51" s="238">
        <v>30.189005915831913</v>
      </c>
      <c r="BE51" s="237">
        <v>33.736506551623791</v>
      </c>
      <c r="BF51" s="238">
        <v>33.584091759384741</v>
      </c>
      <c r="BG51" s="238">
        <v>33.266194385178046</v>
      </c>
      <c r="BH51" s="238">
        <v>30.350569987342798</v>
      </c>
      <c r="BI51" s="239">
        <v>34.419430520842113</v>
      </c>
    </row>
    <row r="52" spans="1:61" x14ac:dyDescent="0.25">
      <c r="A52" s="240" t="s">
        <v>1664</v>
      </c>
      <c r="B52" s="237">
        <v>62.313676241808565</v>
      </c>
      <c r="C52" s="238">
        <v>60.731540579461992</v>
      </c>
      <c r="D52" s="238">
        <v>153.75865671789828</v>
      </c>
      <c r="E52" s="238">
        <v>177.0294161401217</v>
      </c>
      <c r="F52" s="238">
        <v>165.19848662603124</v>
      </c>
      <c r="G52" s="237">
        <v>24.589557960558675</v>
      </c>
      <c r="H52" s="238">
        <v>24.504326211357842</v>
      </c>
      <c r="I52" s="238">
        <v>29.942741627590529</v>
      </c>
      <c r="J52" s="238">
        <v>30.273898699739643</v>
      </c>
      <c r="K52" s="238">
        <v>30.963107865281135</v>
      </c>
      <c r="L52" s="237">
        <v>7.2794579190790856</v>
      </c>
      <c r="M52" s="238">
        <v>7.1087117040646008</v>
      </c>
      <c r="N52" s="238">
        <v>11.260795137942642</v>
      </c>
      <c r="O52" s="238">
        <v>11.386090171208632</v>
      </c>
      <c r="P52" s="238">
        <v>10.327451662587377</v>
      </c>
      <c r="Q52" s="237">
        <v>0.82596999378109448</v>
      </c>
      <c r="R52" s="238">
        <v>0.41702911827501088</v>
      </c>
      <c r="S52" s="238">
        <v>0.8333538334129339</v>
      </c>
      <c r="T52" s="238">
        <v>0.83408604286269572</v>
      </c>
      <c r="U52" s="238">
        <v>0.82907435135978547</v>
      </c>
      <c r="V52" s="237">
        <v>30.024869378020849</v>
      </c>
      <c r="W52" s="238">
        <v>29.807091460074876</v>
      </c>
      <c r="X52" s="238">
        <v>32.090300832186571</v>
      </c>
      <c r="Y52" s="238">
        <v>32.134595886197275</v>
      </c>
      <c r="Z52" s="238">
        <v>30.577124950053111</v>
      </c>
      <c r="AA52" s="237">
        <v>28.999012919120563</v>
      </c>
      <c r="AB52" s="238">
        <v>28.892786772809249</v>
      </c>
      <c r="AC52" s="238">
        <v>31.085712499271551</v>
      </c>
      <c r="AD52" s="238">
        <v>31.028797533277299</v>
      </c>
      <c r="AE52" s="238">
        <v>32.135877099411452</v>
      </c>
      <c r="AF52" s="237">
        <v>2.5873193222015647E-3</v>
      </c>
      <c r="AG52" s="238">
        <v>2.5832669024961389E-3</v>
      </c>
      <c r="AH52" s="238">
        <v>2.5806560303213077E-3</v>
      </c>
      <c r="AI52" s="238">
        <v>0</v>
      </c>
      <c r="AJ52" s="238">
        <v>5.784356059014315</v>
      </c>
      <c r="AK52" s="237">
        <v>1.0000000000000002E-2</v>
      </c>
      <c r="AL52" s="238">
        <v>2.6766427229053809E-3</v>
      </c>
      <c r="AM52" s="238">
        <v>0.01</v>
      </c>
      <c r="AN52" s="238">
        <v>0</v>
      </c>
      <c r="AO52" s="238">
        <v>3.4938577774582549</v>
      </c>
      <c r="AP52" s="237">
        <v>5.1906649635341711E-3</v>
      </c>
      <c r="AQ52" s="238">
        <v>5.1925908266689793E-3</v>
      </c>
      <c r="AR52" s="238">
        <v>7.4272108663067564E-3</v>
      </c>
      <c r="AS52" s="238">
        <v>2.2133997580748022E-3</v>
      </c>
      <c r="AT52" s="238">
        <v>6.8145207009947466</v>
      </c>
      <c r="AU52" s="237">
        <v>2.4667990237425923</v>
      </c>
      <c r="AV52" s="238">
        <v>2.4052081187446777</v>
      </c>
      <c r="AW52" s="238">
        <v>2.5422158549795939</v>
      </c>
      <c r="AX52" s="238">
        <v>7.4119114361359427E-3</v>
      </c>
      <c r="AY52" s="238">
        <v>22.945723565446148</v>
      </c>
      <c r="AZ52" s="237">
        <v>0.36783892770418936</v>
      </c>
      <c r="BA52" s="238">
        <v>0.36763490909543772</v>
      </c>
      <c r="BB52" s="238">
        <v>0.37279521305122854</v>
      </c>
      <c r="BC52" s="238">
        <v>4.8557876530192638</v>
      </c>
      <c r="BD52" s="238">
        <v>14.124717750204097</v>
      </c>
      <c r="BE52" s="237">
        <v>14.567733115370531</v>
      </c>
      <c r="BF52" s="238">
        <v>6.1661795197494094</v>
      </c>
      <c r="BG52" s="238">
        <v>20.565462678589288</v>
      </c>
      <c r="BH52" s="238">
        <v>27.808559267019916</v>
      </c>
      <c r="BI52" s="239">
        <v>20.31165852752315</v>
      </c>
    </row>
    <row r="53" spans="1:61" x14ac:dyDescent="0.25">
      <c r="A53" s="240" t="s">
        <v>1665</v>
      </c>
      <c r="B53" s="237">
        <v>53.99938899884522</v>
      </c>
      <c r="C53" s="238">
        <v>53.55208753997713</v>
      </c>
      <c r="D53" s="238">
        <v>53.054426452538088</v>
      </c>
      <c r="E53" s="238">
        <v>51.846845403042451</v>
      </c>
      <c r="F53" s="238">
        <v>54.93638875256633</v>
      </c>
      <c r="G53" s="237">
        <v>35.310837091666684</v>
      </c>
      <c r="H53" s="238">
        <v>35.145929993157935</v>
      </c>
      <c r="I53" s="238">
        <v>34.976674367684446</v>
      </c>
      <c r="J53" s="238">
        <v>34.51185350049554</v>
      </c>
      <c r="K53" s="238">
        <v>36.603855910431079</v>
      </c>
      <c r="L53" s="237">
        <v>33.906898253871105</v>
      </c>
      <c r="M53" s="238">
        <v>33.70994853379699</v>
      </c>
      <c r="N53" s="238">
        <v>33.953604022058002</v>
      </c>
      <c r="O53" s="238">
        <v>33.962724875440813</v>
      </c>
      <c r="P53" s="238">
        <v>37.769097383764326</v>
      </c>
      <c r="Q53" s="237">
        <v>33.891602668475798</v>
      </c>
      <c r="R53" s="238">
        <v>33.162015081540254</v>
      </c>
      <c r="S53" s="238">
        <v>33.450842228595491</v>
      </c>
      <c r="T53" s="238">
        <v>33.126568937061315</v>
      </c>
      <c r="U53" s="238">
        <v>38.689442686586787</v>
      </c>
      <c r="V53" s="237">
        <v>35.903475776272614</v>
      </c>
      <c r="W53" s="238">
        <v>35.628354917084998</v>
      </c>
      <c r="X53" s="238">
        <v>35.683811715275894</v>
      </c>
      <c r="Y53" s="238">
        <v>35.28904343705937</v>
      </c>
      <c r="Z53" s="238">
        <v>37.976780935395531</v>
      </c>
      <c r="AA53" s="237">
        <v>34.725572989537135</v>
      </c>
      <c r="AB53" s="238">
        <v>34.624057709184498</v>
      </c>
      <c r="AC53" s="238">
        <v>34.560121263039292</v>
      </c>
      <c r="AD53" s="238">
        <v>34.94771735093925</v>
      </c>
      <c r="AE53" s="238">
        <v>36.85599842048709</v>
      </c>
      <c r="AF53" s="237">
        <v>26.292138736407306</v>
      </c>
      <c r="AG53" s="238">
        <v>25.763145147227338</v>
      </c>
      <c r="AH53" s="238">
        <v>9.9999999999999985E-3</v>
      </c>
      <c r="AI53" s="238">
        <v>0</v>
      </c>
      <c r="AJ53" s="238">
        <v>32.659637454300963</v>
      </c>
      <c r="AK53" s="237">
        <v>26.02926841390471</v>
      </c>
      <c r="AL53" s="238">
        <v>25.062385194110021</v>
      </c>
      <c r="AM53" s="238">
        <v>0.01</v>
      </c>
      <c r="AN53" s="238">
        <v>0</v>
      </c>
      <c r="AO53" s="238">
        <v>28.959013727708552</v>
      </c>
      <c r="AP53" s="237">
        <v>27.246898846608826</v>
      </c>
      <c r="AQ53" s="238">
        <v>26.473956408978282</v>
      </c>
      <c r="AR53" s="238">
        <v>0.01</v>
      </c>
      <c r="AS53" s="238">
        <v>0</v>
      </c>
      <c r="AT53" s="238">
        <v>30.717687134638503</v>
      </c>
      <c r="AU53" s="237">
        <v>27.686330459483774</v>
      </c>
      <c r="AV53" s="238">
        <v>27.391692069994104</v>
      </c>
      <c r="AW53" s="238">
        <v>2.8300172144640761</v>
      </c>
      <c r="AX53" s="238">
        <v>0</v>
      </c>
      <c r="AY53" s="238">
        <v>31.235684858287552</v>
      </c>
      <c r="AZ53" s="237">
        <v>31.720450778594994</v>
      </c>
      <c r="BA53" s="238">
        <v>31.103419923191524</v>
      </c>
      <c r="BB53" s="238">
        <v>27.227532276490727</v>
      </c>
      <c r="BC53" s="238">
        <v>5.6580388903533283</v>
      </c>
      <c r="BD53" s="238">
        <v>33.422964203219848</v>
      </c>
      <c r="BE53" s="237">
        <v>36.044067250195454</v>
      </c>
      <c r="BF53" s="238">
        <v>35.418789191883576</v>
      </c>
      <c r="BG53" s="238">
        <v>34.643662571685802</v>
      </c>
      <c r="BH53" s="238">
        <v>30.130754555720127</v>
      </c>
      <c r="BI53" s="239">
        <v>39.423292904237918</v>
      </c>
    </row>
    <row r="54" spans="1:61" x14ac:dyDescent="0.25">
      <c r="A54" s="240" t="s">
        <v>1666</v>
      </c>
      <c r="B54" s="237">
        <v>54.57213780524647</v>
      </c>
      <c r="C54" s="238">
        <v>53.967102292531692</v>
      </c>
      <c r="D54" s="238">
        <v>53.428536497873722</v>
      </c>
      <c r="E54" s="238">
        <v>52.066930479312965</v>
      </c>
      <c r="F54" s="238">
        <v>55.254903507829432</v>
      </c>
      <c r="G54" s="237">
        <v>35.812040867881521</v>
      </c>
      <c r="H54" s="238">
        <v>35.637904895191888</v>
      </c>
      <c r="I54" s="238">
        <v>35.418550952348326</v>
      </c>
      <c r="J54" s="238">
        <v>34.959262525931877</v>
      </c>
      <c r="K54" s="238">
        <v>37.181563251274994</v>
      </c>
      <c r="L54" s="237">
        <v>34.407586865577862</v>
      </c>
      <c r="M54" s="238">
        <v>34.169939193517344</v>
      </c>
      <c r="N54" s="238">
        <v>34.352053710264343</v>
      </c>
      <c r="O54" s="238">
        <v>34.338469704448237</v>
      </c>
      <c r="P54" s="238">
        <v>38.343264510374496</v>
      </c>
      <c r="Q54" s="237">
        <v>34.485062514133872</v>
      </c>
      <c r="R54" s="238">
        <v>33.733595069729411</v>
      </c>
      <c r="S54" s="238">
        <v>33.872197398356384</v>
      </c>
      <c r="T54" s="238">
        <v>33.628117789992743</v>
      </c>
      <c r="U54" s="238">
        <v>39.375738128904835</v>
      </c>
      <c r="V54" s="237">
        <v>36.546277454715892</v>
      </c>
      <c r="W54" s="238">
        <v>36.23643016867004</v>
      </c>
      <c r="X54" s="238">
        <v>36.094936031740033</v>
      </c>
      <c r="Y54" s="238">
        <v>35.466961851351329</v>
      </c>
      <c r="Z54" s="238">
        <v>38.634775945579825</v>
      </c>
      <c r="AA54" s="237">
        <v>35.311110146319564</v>
      </c>
      <c r="AB54" s="238">
        <v>35.221426362413432</v>
      </c>
      <c r="AC54" s="238">
        <v>35.018627547155148</v>
      </c>
      <c r="AD54" s="238">
        <v>34.863553345388787</v>
      </c>
      <c r="AE54" s="238">
        <v>37.504921063499552</v>
      </c>
      <c r="AF54" s="237">
        <v>21.679099831153938</v>
      </c>
      <c r="AG54" s="238">
        <v>21.24878521872353</v>
      </c>
      <c r="AH54" s="238">
        <v>9.9999999999999985E-3</v>
      </c>
      <c r="AI54" s="238">
        <v>2.2955822896520493E-3</v>
      </c>
      <c r="AJ54" s="238">
        <v>33.284524214282172</v>
      </c>
      <c r="AK54" s="237">
        <v>21.484775334469909</v>
      </c>
      <c r="AL54" s="238">
        <v>20.698343404428833</v>
      </c>
      <c r="AM54" s="238">
        <v>0.01</v>
      </c>
      <c r="AN54" s="238">
        <v>2.3371791707798612E-3</v>
      </c>
      <c r="AO54" s="238">
        <v>26.016268394107833</v>
      </c>
      <c r="AP54" s="237">
        <v>22.494887122510889</v>
      </c>
      <c r="AQ54" s="238">
        <v>21.866853687609723</v>
      </c>
      <c r="AR54" s="238">
        <v>0.01</v>
      </c>
      <c r="AS54" s="238">
        <v>4.8469894416876633E-3</v>
      </c>
      <c r="AT54" s="238">
        <v>26.905235721699309</v>
      </c>
      <c r="AU54" s="237">
        <v>23.393432633888033</v>
      </c>
      <c r="AV54" s="238">
        <v>23.175822293801389</v>
      </c>
      <c r="AW54" s="238">
        <v>2.8673737469604683</v>
      </c>
      <c r="AX54" s="238">
        <v>0</v>
      </c>
      <c r="AY54" s="238">
        <v>30.796822480641769</v>
      </c>
      <c r="AZ54" s="237">
        <v>32.168778530706952</v>
      </c>
      <c r="BA54" s="238">
        <v>30.983773625145368</v>
      </c>
      <c r="BB54" s="238">
        <v>27.575023044299201</v>
      </c>
      <c r="BC54" s="238">
        <v>5.6502236880673982</v>
      </c>
      <c r="BD54" s="238">
        <v>34.270475336513719</v>
      </c>
      <c r="BE54" s="237">
        <v>36.648831596917226</v>
      </c>
      <c r="BF54" s="238">
        <v>36.052840904424265</v>
      </c>
      <c r="BG54" s="238">
        <v>35.145551881785046</v>
      </c>
      <c r="BH54" s="238">
        <v>30.28563781977633</v>
      </c>
      <c r="BI54" s="239">
        <v>40.411960378225054</v>
      </c>
    </row>
    <row r="55" spans="1:61" x14ac:dyDescent="0.25">
      <c r="A55" s="240" t="s">
        <v>1667</v>
      </c>
      <c r="B55" s="237">
        <v>53.317618138748266</v>
      </c>
      <c r="C55" s="238">
        <v>52.812140664461168</v>
      </c>
      <c r="D55" s="238">
        <v>52.380134626590568</v>
      </c>
      <c r="E55" s="238">
        <v>51.122462894804066</v>
      </c>
      <c r="F55" s="238">
        <v>53.945130893853289</v>
      </c>
      <c r="G55" s="237">
        <v>35.205592875537377</v>
      </c>
      <c r="H55" s="238">
        <v>35.078883451514592</v>
      </c>
      <c r="I55" s="238">
        <v>34.832045941792053</v>
      </c>
      <c r="J55" s="238">
        <v>34.247176802175098</v>
      </c>
      <c r="K55" s="238">
        <v>36.284549949747159</v>
      </c>
      <c r="L55" s="237">
        <v>34.413293889956691</v>
      </c>
      <c r="M55" s="238">
        <v>34.241312309289476</v>
      </c>
      <c r="N55" s="238">
        <v>34.366764952469502</v>
      </c>
      <c r="O55" s="238">
        <v>34.335993124732028</v>
      </c>
      <c r="P55" s="238">
        <v>38.130425845067911</v>
      </c>
      <c r="Q55" s="237">
        <v>34.506387946630483</v>
      </c>
      <c r="R55" s="238">
        <v>33.741338304992354</v>
      </c>
      <c r="S55" s="238">
        <v>34.007801903668444</v>
      </c>
      <c r="T55" s="238">
        <v>33.72317335764567</v>
      </c>
      <c r="U55" s="238">
        <v>39.303085470774036</v>
      </c>
      <c r="V55" s="237">
        <v>36.481516867970441</v>
      </c>
      <c r="W55" s="238">
        <v>36.196106623057034</v>
      </c>
      <c r="X55" s="238">
        <v>36.11188567025723</v>
      </c>
      <c r="Y55" s="238">
        <v>35.679915782823613</v>
      </c>
      <c r="Z55" s="238">
        <v>38.592540751785904</v>
      </c>
      <c r="AA55" s="237">
        <v>35.174732659400007</v>
      </c>
      <c r="AB55" s="238">
        <v>35.168343686236121</v>
      </c>
      <c r="AC55" s="238">
        <v>35.068370306338508</v>
      </c>
      <c r="AD55" s="238">
        <v>36.298835474200949</v>
      </c>
      <c r="AE55" s="238">
        <v>37.338286228487206</v>
      </c>
      <c r="AF55" s="237">
        <v>25.100299595034421</v>
      </c>
      <c r="AG55" s="238">
        <v>24.64517905186587</v>
      </c>
      <c r="AH55" s="238">
        <v>9.9999999999999985E-3</v>
      </c>
      <c r="AI55" s="238">
        <v>2.2955822896520493E-3</v>
      </c>
      <c r="AJ55" s="238">
        <v>33.096813291973405</v>
      </c>
      <c r="AK55" s="237">
        <v>24.851222628369985</v>
      </c>
      <c r="AL55" s="238">
        <v>24.006280960570969</v>
      </c>
      <c r="AM55" s="238">
        <v>0.01</v>
      </c>
      <c r="AN55" s="238">
        <v>4.5985110233629483E-3</v>
      </c>
      <c r="AO55" s="238">
        <v>28.298793244363047</v>
      </c>
      <c r="AP55" s="237">
        <v>26.013895915584339</v>
      </c>
      <c r="AQ55" s="238">
        <v>25.313682047058659</v>
      </c>
      <c r="AR55" s="238">
        <v>0.01</v>
      </c>
      <c r="AS55" s="238">
        <v>4.8469894416876633E-3</v>
      </c>
      <c r="AT55" s="238">
        <v>30.180194178826063</v>
      </c>
      <c r="AU55" s="237">
        <v>26.59790768500962</v>
      </c>
      <c r="AV55" s="238">
        <v>26.410396440755669</v>
      </c>
      <c r="AW55" s="238">
        <v>2.8620370994609838</v>
      </c>
      <c r="AX55" s="238">
        <v>2.6747893159972344E-3</v>
      </c>
      <c r="AY55" s="238">
        <v>31.333313552153339</v>
      </c>
      <c r="AZ55" s="237">
        <v>32.096759005198422</v>
      </c>
      <c r="BA55" s="238">
        <v>31.396818410372727</v>
      </c>
      <c r="BB55" s="238">
        <v>27.530263200459014</v>
      </c>
      <c r="BC55" s="238">
        <v>5.8842685378686452</v>
      </c>
      <c r="BD55" s="238">
        <v>33.905070649503401</v>
      </c>
      <c r="BE55" s="237">
        <v>36.500507916796856</v>
      </c>
      <c r="BF55" s="238">
        <v>35.967962680532949</v>
      </c>
      <c r="BG55" s="238">
        <v>35.058541499007852</v>
      </c>
      <c r="BH55" s="238">
        <v>30.447120255540469</v>
      </c>
      <c r="BI55" s="239">
        <v>40.163106156908007</v>
      </c>
    </row>
    <row r="56" spans="1:61" x14ac:dyDescent="0.25">
      <c r="A56" s="240" t="s">
        <v>1668</v>
      </c>
      <c r="B56" s="237">
        <v>53.370797671247182</v>
      </c>
      <c r="C56" s="238">
        <v>52.923779787930108</v>
      </c>
      <c r="D56" s="238">
        <v>52.466866154488315</v>
      </c>
      <c r="E56" s="238">
        <v>51.436426340229708</v>
      </c>
      <c r="F56" s="238">
        <v>54.041769586163433</v>
      </c>
      <c r="G56" s="237">
        <v>35.107398019760787</v>
      </c>
      <c r="H56" s="238">
        <v>34.955377620202775</v>
      </c>
      <c r="I56" s="238">
        <v>34.779994485288128</v>
      </c>
      <c r="J56" s="238">
        <v>34.314857774220812</v>
      </c>
      <c r="K56" s="238">
        <v>36.371967730114264</v>
      </c>
      <c r="L56" s="237">
        <v>34.166680576816773</v>
      </c>
      <c r="M56" s="238">
        <v>33.951648575134037</v>
      </c>
      <c r="N56" s="238">
        <v>34.214035010660304</v>
      </c>
      <c r="O56" s="238">
        <v>34.229117985548143</v>
      </c>
      <c r="P56" s="238">
        <v>38.018992266206624</v>
      </c>
      <c r="Q56" s="237">
        <v>34.288680786408868</v>
      </c>
      <c r="R56" s="238">
        <v>33.549081540255294</v>
      </c>
      <c r="S56" s="238">
        <v>33.840558058593835</v>
      </c>
      <c r="T56" s="238">
        <v>33.538290132137249</v>
      </c>
      <c r="U56" s="238">
        <v>39.13189481930489</v>
      </c>
      <c r="V56" s="237">
        <v>36.334123496875094</v>
      </c>
      <c r="W56" s="238">
        <v>36.058354917084998</v>
      </c>
      <c r="X56" s="238">
        <v>36.094457228891919</v>
      </c>
      <c r="Y56" s="238">
        <v>35.741087716035778</v>
      </c>
      <c r="Z56" s="238">
        <v>38.452935366293403</v>
      </c>
      <c r="AA56" s="237">
        <v>35.127897791899422</v>
      </c>
      <c r="AB56" s="238">
        <v>35.033332455220126</v>
      </c>
      <c r="AC56" s="238">
        <v>34.968382058703547</v>
      </c>
      <c r="AD56" s="238">
        <v>36.518054473748222</v>
      </c>
      <c r="AE56" s="238">
        <v>37.313710612486958</v>
      </c>
      <c r="AF56" s="237">
        <v>26.372138736407305</v>
      </c>
      <c r="AG56" s="238">
        <v>25.828278019281548</v>
      </c>
      <c r="AH56" s="238">
        <v>9.9999999999999985E-3</v>
      </c>
      <c r="AI56" s="238">
        <v>2.2955822896520493E-3</v>
      </c>
      <c r="AJ56" s="238">
        <v>33.061702554179867</v>
      </c>
      <c r="AK56" s="237">
        <v>26.101578351200629</v>
      </c>
      <c r="AL56" s="238">
        <v>25.132385194110022</v>
      </c>
      <c r="AM56" s="238">
        <v>0.01</v>
      </c>
      <c r="AN56" s="238">
        <v>0</v>
      </c>
      <c r="AO56" s="238">
        <v>29.159477397335433</v>
      </c>
      <c r="AP56" s="237">
        <v>27.32689884660882</v>
      </c>
      <c r="AQ56" s="238">
        <v>26.543995694357154</v>
      </c>
      <c r="AR56" s="238">
        <v>0.01</v>
      </c>
      <c r="AS56" s="238">
        <v>0</v>
      </c>
      <c r="AT56" s="238">
        <v>31.264657545484052</v>
      </c>
      <c r="AU56" s="237">
        <v>27.797963557360735</v>
      </c>
      <c r="AV56" s="238">
        <v>27.498110200825209</v>
      </c>
      <c r="AW56" s="238">
        <v>2.8620370994609838</v>
      </c>
      <c r="AX56" s="238">
        <v>0</v>
      </c>
      <c r="AY56" s="238">
        <v>31.56363032990323</v>
      </c>
      <c r="AZ56" s="237">
        <v>32.102864671453077</v>
      </c>
      <c r="BA56" s="238">
        <v>31.441113925311772</v>
      </c>
      <c r="BB56" s="238">
        <v>27.545386449577506</v>
      </c>
      <c r="BC56" s="238">
        <v>5.9332344829767729</v>
      </c>
      <c r="BD56" s="238">
        <v>33.818152530962358</v>
      </c>
      <c r="BE56" s="237">
        <v>36.482444249845436</v>
      </c>
      <c r="BF56" s="238">
        <v>35.852025367721509</v>
      </c>
      <c r="BG56" s="238">
        <v>35.062331287335965</v>
      </c>
      <c r="BH56" s="238">
        <v>30.527441099272952</v>
      </c>
      <c r="BI56" s="239">
        <v>39.968971947907185</v>
      </c>
    </row>
    <row r="57" spans="1:61" x14ac:dyDescent="0.25">
      <c r="A57" s="240" t="s">
        <v>1669</v>
      </c>
      <c r="B57" s="237">
        <v>52.459824030650985</v>
      </c>
      <c r="C57" s="238">
        <v>52.175671631066891</v>
      </c>
      <c r="D57" s="238">
        <v>51.765234220346898</v>
      </c>
      <c r="E57" s="238">
        <v>51.111521557986947</v>
      </c>
      <c r="F57" s="238">
        <v>52.679024227341493</v>
      </c>
      <c r="G57" s="237">
        <v>32.935875868750827</v>
      </c>
      <c r="H57" s="238">
        <v>32.923773325247247</v>
      </c>
      <c r="I57" s="238">
        <v>32.957660766903899</v>
      </c>
      <c r="J57" s="238">
        <v>32.84264072730479</v>
      </c>
      <c r="K57" s="238">
        <v>33.770447883928227</v>
      </c>
      <c r="L57" s="237">
        <v>30.908443169676669</v>
      </c>
      <c r="M57" s="238">
        <v>30.908091948110965</v>
      </c>
      <c r="N57" s="238">
        <v>30.936955964155764</v>
      </c>
      <c r="O57" s="238">
        <v>30.937788123086744</v>
      </c>
      <c r="P57" s="238">
        <v>32.94527933259549</v>
      </c>
      <c r="Q57" s="237">
        <v>29.80934961555857</v>
      </c>
      <c r="R57" s="238">
        <v>29.544127753971015</v>
      </c>
      <c r="S57" s="238">
        <v>29.778172010882137</v>
      </c>
      <c r="T57" s="238">
        <v>29.672871450579283</v>
      </c>
      <c r="U57" s="238">
        <v>31.361905431270852</v>
      </c>
      <c r="V57" s="237">
        <v>32.748959045806771</v>
      </c>
      <c r="W57" s="238">
        <v>32.748755252895819</v>
      </c>
      <c r="X57" s="238">
        <v>32.748739800748133</v>
      </c>
      <c r="Y57" s="238">
        <v>32.750623086528094</v>
      </c>
      <c r="Z57" s="238">
        <v>33.368550565739852</v>
      </c>
      <c r="AA57" s="237">
        <v>31.408066622160703</v>
      </c>
      <c r="AB57" s="238">
        <v>31.372528856930419</v>
      </c>
      <c r="AC57" s="238">
        <v>31.549970424833425</v>
      </c>
      <c r="AD57" s="238">
        <v>31.332127492064256</v>
      </c>
      <c r="AE57" s="238">
        <v>32.655389975279746</v>
      </c>
      <c r="AF57" s="237" t="s">
        <v>1722</v>
      </c>
      <c r="AG57" s="238" t="s">
        <v>1722</v>
      </c>
      <c r="AH57" s="238" t="s">
        <v>1722</v>
      </c>
      <c r="AI57" s="238" t="s">
        <v>1722</v>
      </c>
      <c r="AJ57" s="238">
        <v>28.741698170510418</v>
      </c>
      <c r="AK57" s="237" t="s">
        <v>1722</v>
      </c>
      <c r="AL57" s="238" t="s">
        <v>1722</v>
      </c>
      <c r="AM57" s="238" t="s">
        <v>1722</v>
      </c>
      <c r="AN57" s="238" t="s">
        <v>1722</v>
      </c>
      <c r="AO57" s="238">
        <v>9.5521019513173346</v>
      </c>
      <c r="AP57" s="237" t="s">
        <v>1722</v>
      </c>
      <c r="AQ57" s="238" t="s">
        <v>1722</v>
      </c>
      <c r="AR57" s="238" t="s">
        <v>1722</v>
      </c>
      <c r="AS57" s="238" t="s">
        <v>1722</v>
      </c>
      <c r="AT57" s="238">
        <v>6.7942866110502793</v>
      </c>
      <c r="AU57" s="237">
        <v>2.5146009568894505</v>
      </c>
      <c r="AV57" s="238">
        <v>2.5163336449210205</v>
      </c>
      <c r="AW57" s="238">
        <v>2.5426176376257126</v>
      </c>
      <c r="AX57" s="238">
        <v>0</v>
      </c>
      <c r="AY57" s="238">
        <v>23.354747743476764</v>
      </c>
      <c r="AZ57" s="237">
        <v>27.784238046397192</v>
      </c>
      <c r="BA57" s="238">
        <v>24.678887927182952</v>
      </c>
      <c r="BB57" s="238">
        <v>24.772919330480956</v>
      </c>
      <c r="BC57" s="238">
        <v>5.3315339315275043</v>
      </c>
      <c r="BD57" s="238">
        <v>28.505719088907718</v>
      </c>
      <c r="BE57" s="237">
        <v>31.858122323798131</v>
      </c>
      <c r="BF57" s="238">
        <v>31.75966438818816</v>
      </c>
      <c r="BG57" s="238">
        <v>31.761269605815787</v>
      </c>
      <c r="BH57" s="238">
        <v>29.068490099854621</v>
      </c>
      <c r="BI57" s="239">
        <v>32.180698988727904</v>
      </c>
    </row>
    <row r="58" spans="1:61" x14ac:dyDescent="0.25">
      <c r="A58" s="240" t="s">
        <v>1670</v>
      </c>
      <c r="B58" s="237">
        <v>55.256782097289232</v>
      </c>
      <c r="C58" s="238">
        <v>54.74448048076512</v>
      </c>
      <c r="D58" s="238">
        <v>54.447669839196934</v>
      </c>
      <c r="E58" s="238">
        <v>53.20337338843737</v>
      </c>
      <c r="F58" s="238">
        <v>55.959817905330524</v>
      </c>
      <c r="G58" s="237">
        <v>35.292005010780905</v>
      </c>
      <c r="H58" s="238">
        <v>35.085316959009759</v>
      </c>
      <c r="I58" s="238">
        <v>35.116985492065673</v>
      </c>
      <c r="J58" s="238">
        <v>34.699474164775381</v>
      </c>
      <c r="K58" s="238">
        <v>36.824811952217075</v>
      </c>
      <c r="L58" s="237">
        <v>33.796107524077257</v>
      </c>
      <c r="M58" s="238">
        <v>33.449116933359001</v>
      </c>
      <c r="N58" s="238">
        <v>33.899340985235888</v>
      </c>
      <c r="O58" s="238">
        <v>34.021487410299109</v>
      </c>
      <c r="P58" s="238">
        <v>37.527395352018111</v>
      </c>
      <c r="Q58" s="237">
        <v>33.563791808005426</v>
      </c>
      <c r="R58" s="238">
        <v>32.768503520540271</v>
      </c>
      <c r="S58" s="238">
        <v>33.253436359173314</v>
      </c>
      <c r="T58" s="238">
        <v>32.884198993453175</v>
      </c>
      <c r="U58" s="238">
        <v>38.169276275033269</v>
      </c>
      <c r="V58" s="237">
        <v>35.690658913181366</v>
      </c>
      <c r="W58" s="238">
        <v>35.31678985451839</v>
      </c>
      <c r="X58" s="238">
        <v>35.577963423039833</v>
      </c>
      <c r="Y58" s="238">
        <v>35.205537122257141</v>
      </c>
      <c r="Z58" s="238">
        <v>37.557711311873227</v>
      </c>
      <c r="AA58" s="237">
        <v>34.410384629681118</v>
      </c>
      <c r="AB58" s="238">
        <v>34.237497283824382</v>
      </c>
      <c r="AC58" s="238">
        <v>34.328546348996682</v>
      </c>
      <c r="AD58" s="238">
        <v>33.484158716500879</v>
      </c>
      <c r="AE58" s="238">
        <v>36.493989121520727</v>
      </c>
      <c r="AF58" s="237">
        <v>5.8533208796482352</v>
      </c>
      <c r="AG58" s="238">
        <v>5.7220889280554026</v>
      </c>
      <c r="AH58" s="238">
        <v>2.3000096972964268E-3</v>
      </c>
      <c r="AI58" s="238">
        <v>0</v>
      </c>
      <c r="AJ58" s="238">
        <v>31.981929034217462</v>
      </c>
      <c r="AK58" s="237">
        <v>5.7275307307770102</v>
      </c>
      <c r="AL58" s="238">
        <v>5.5478445249723309</v>
      </c>
      <c r="AM58" s="238">
        <v>0</v>
      </c>
      <c r="AN58" s="238">
        <v>0</v>
      </c>
      <c r="AO58" s="238">
        <v>14.578804066095811</v>
      </c>
      <c r="AP58" s="237">
        <v>6.0076315217992429</v>
      </c>
      <c r="AQ58" s="238">
        <v>5.8275028282872077</v>
      </c>
      <c r="AR58" s="238">
        <v>2.2201085663144807E-3</v>
      </c>
      <c r="AS58" s="238">
        <v>0</v>
      </c>
      <c r="AT58" s="238">
        <v>12.616558682540759</v>
      </c>
      <c r="AU58" s="237">
        <v>8.1969514551933518</v>
      </c>
      <c r="AV58" s="238">
        <v>8.13385619533571</v>
      </c>
      <c r="AW58" s="238">
        <v>2.7448196572161656</v>
      </c>
      <c r="AX58" s="238">
        <v>0</v>
      </c>
      <c r="AY58" s="238">
        <v>26.33943183022393</v>
      </c>
      <c r="AZ58" s="237">
        <v>30.085979314415624</v>
      </c>
      <c r="BA58" s="238">
        <v>27.254240656187882</v>
      </c>
      <c r="BB58" s="238">
        <v>26.465042342942077</v>
      </c>
      <c r="BC58" s="238">
        <v>5.4137063548465338</v>
      </c>
      <c r="BD58" s="238">
        <v>30.297707392661891</v>
      </c>
      <c r="BE58" s="237">
        <v>35.0973902128624</v>
      </c>
      <c r="BF58" s="238">
        <v>34.527358267733263</v>
      </c>
      <c r="BG58" s="238">
        <v>34.087725464082069</v>
      </c>
      <c r="BH58" s="238">
        <v>30.062852018440537</v>
      </c>
      <c r="BI58" s="239">
        <v>37.038284699155582</v>
      </c>
    </row>
    <row r="59" spans="1:61" x14ac:dyDescent="0.25">
      <c r="A59" s="240" t="s">
        <v>1671</v>
      </c>
      <c r="B59" s="237">
        <v>55.284225494874079</v>
      </c>
      <c r="C59" s="238">
        <v>55.177926478771603</v>
      </c>
      <c r="D59" s="238">
        <v>54.749735251453679</v>
      </c>
      <c r="E59" s="238">
        <v>52.933613132848457</v>
      </c>
      <c r="F59" s="238">
        <v>55.292460872199783</v>
      </c>
      <c r="G59" s="237">
        <v>34.867086242791061</v>
      </c>
      <c r="H59" s="238">
        <v>34.870872504198537</v>
      </c>
      <c r="I59" s="238">
        <v>34.869392647485917</v>
      </c>
      <c r="J59" s="238">
        <v>34.792205330414667</v>
      </c>
      <c r="K59" s="238">
        <v>35.593873182080316</v>
      </c>
      <c r="L59" s="237">
        <v>32.456159094378094</v>
      </c>
      <c r="M59" s="238">
        <v>32.281106034262415</v>
      </c>
      <c r="N59" s="238">
        <v>32.533877622994183</v>
      </c>
      <c r="O59" s="238">
        <v>32.595597900691679</v>
      </c>
      <c r="P59" s="238">
        <v>35.882668356176382</v>
      </c>
      <c r="Q59" s="237">
        <v>32.454216559249204</v>
      </c>
      <c r="R59" s="238">
        <v>31.763683060523007</v>
      </c>
      <c r="S59" s="238">
        <v>31.893006524107196</v>
      </c>
      <c r="T59" s="238">
        <v>31.435686700598108</v>
      </c>
      <c r="U59" s="238">
        <v>37.093996266365906</v>
      </c>
      <c r="V59" s="237">
        <v>34.782839174321829</v>
      </c>
      <c r="W59" s="238">
        <v>34.729044889730154</v>
      </c>
      <c r="X59" s="238">
        <v>34.729184132236192</v>
      </c>
      <c r="Y59" s="238">
        <v>34.703525084924074</v>
      </c>
      <c r="Z59" s="238">
        <v>36.434174585075382</v>
      </c>
      <c r="AA59" s="237">
        <v>33.846741732075074</v>
      </c>
      <c r="AB59" s="238">
        <v>33.777015152908611</v>
      </c>
      <c r="AC59" s="238">
        <v>33.770645870160642</v>
      </c>
      <c r="AD59" s="238">
        <v>33.364773194127167</v>
      </c>
      <c r="AE59" s="238">
        <v>35.122609709600582</v>
      </c>
      <c r="AF59" s="237">
        <v>23.448952109250911</v>
      </c>
      <c r="AG59" s="238">
        <v>22.992257735040603</v>
      </c>
      <c r="AH59" s="238">
        <v>9.9999999999999985E-3</v>
      </c>
      <c r="AI59" s="238">
        <v>2.2955822896520493E-3</v>
      </c>
      <c r="AJ59" s="238">
        <v>31.620396516749629</v>
      </c>
      <c r="AK59" s="237">
        <v>23.244296168405242</v>
      </c>
      <c r="AL59" s="238">
        <v>22.388391705832039</v>
      </c>
      <c r="AM59" s="238">
        <v>0.01</v>
      </c>
      <c r="AN59" s="238">
        <v>2.3371791707798612E-3</v>
      </c>
      <c r="AO59" s="238">
        <v>26.610351119822312</v>
      </c>
      <c r="AP59" s="237">
        <v>24.377827818160483</v>
      </c>
      <c r="AQ59" s="238">
        <v>23.709250384690407</v>
      </c>
      <c r="AR59" s="238">
        <v>0.01</v>
      </c>
      <c r="AS59" s="238">
        <v>2.2133997580748022E-3</v>
      </c>
      <c r="AT59" s="238">
        <v>27.718049188045924</v>
      </c>
      <c r="AU59" s="237">
        <v>25.00104915391492</v>
      </c>
      <c r="AV59" s="238">
        <v>24.96793182183535</v>
      </c>
      <c r="AW59" s="238">
        <v>2.8913886607081483</v>
      </c>
      <c r="AX59" s="238">
        <v>0</v>
      </c>
      <c r="AY59" s="238">
        <v>29.651192243695213</v>
      </c>
      <c r="AZ59" s="237">
        <v>31.334944348501981</v>
      </c>
      <c r="BA59" s="238">
        <v>31.297970553117565</v>
      </c>
      <c r="BB59" s="238">
        <v>27.800590766616672</v>
      </c>
      <c r="BC59" s="238">
        <v>5.5963127761200324</v>
      </c>
      <c r="BD59" s="238">
        <v>31.674178032105672</v>
      </c>
      <c r="BE59" s="237">
        <v>36.496017047229884</v>
      </c>
      <c r="BF59" s="238">
        <v>36.136536825961912</v>
      </c>
      <c r="BG59" s="238">
        <v>35.385024814747901</v>
      </c>
      <c r="BH59" s="238">
        <v>30.833023607309784</v>
      </c>
      <c r="BI59" s="239">
        <v>37.60986717915462</v>
      </c>
    </row>
    <row r="60" spans="1:61" x14ac:dyDescent="0.25">
      <c r="A60" s="240" t="s">
        <v>1672</v>
      </c>
      <c r="B60" s="237">
        <v>52.49029494806328</v>
      </c>
      <c r="C60" s="238">
        <v>52.401439146094631</v>
      </c>
      <c r="D60" s="238">
        <v>51.993579622519867</v>
      </c>
      <c r="E60" s="238">
        <v>51.343172020048492</v>
      </c>
      <c r="F60" s="238">
        <v>52.698874337060985</v>
      </c>
      <c r="G60" s="237">
        <v>33.399066229387365</v>
      </c>
      <c r="H60" s="238">
        <v>33.238853517447289</v>
      </c>
      <c r="I60" s="238">
        <v>33.283117835361374</v>
      </c>
      <c r="J60" s="238">
        <v>33.106695692278223</v>
      </c>
      <c r="K60" s="238">
        <v>34.556364298184512</v>
      </c>
      <c r="L60" s="237">
        <v>31.578994971895671</v>
      </c>
      <c r="M60" s="238">
        <v>31.394033975267195</v>
      </c>
      <c r="N60" s="238">
        <v>31.628681257113548</v>
      </c>
      <c r="O60" s="238">
        <v>31.650099813535149</v>
      </c>
      <c r="P60" s="238">
        <v>33.844981424062127</v>
      </c>
      <c r="Q60" s="237">
        <v>30.496137056196286</v>
      </c>
      <c r="R60" s="238">
        <v>30.086810572220287</v>
      </c>
      <c r="S60" s="238">
        <v>30.46508265516027</v>
      </c>
      <c r="T60" s="238">
        <v>30.357086293176607</v>
      </c>
      <c r="U60" s="238">
        <v>32.078743148753652</v>
      </c>
      <c r="V60" s="237">
        <v>33.107738152795712</v>
      </c>
      <c r="W60" s="238">
        <v>33.072441338437073</v>
      </c>
      <c r="X60" s="238">
        <v>33.129240512132135</v>
      </c>
      <c r="Y60" s="238">
        <v>33.029208097008542</v>
      </c>
      <c r="Z60" s="238">
        <v>34.117956836144977</v>
      </c>
      <c r="AA60" s="237">
        <v>32.063799253310819</v>
      </c>
      <c r="AB60" s="238">
        <v>31.996839540658467</v>
      </c>
      <c r="AC60" s="238">
        <v>32.180557071815691</v>
      </c>
      <c r="AD60" s="238">
        <v>31.896012796729963</v>
      </c>
      <c r="AE60" s="238">
        <v>33.405754995429788</v>
      </c>
      <c r="AF60" s="237" t="s">
        <v>1722</v>
      </c>
      <c r="AG60" s="238" t="s">
        <v>1722</v>
      </c>
      <c r="AH60" s="238" t="s">
        <v>1722</v>
      </c>
      <c r="AI60" s="238" t="s">
        <v>1722</v>
      </c>
      <c r="AJ60" s="238">
        <v>29.401163085874082</v>
      </c>
      <c r="AK60" s="237" t="s">
        <v>1722</v>
      </c>
      <c r="AL60" s="238" t="s">
        <v>1722</v>
      </c>
      <c r="AM60" s="238" t="s">
        <v>1722</v>
      </c>
      <c r="AN60" s="238" t="s">
        <v>1722</v>
      </c>
      <c r="AO60" s="238">
        <v>9.7753877093872852</v>
      </c>
      <c r="AP60" s="237" t="s">
        <v>1722</v>
      </c>
      <c r="AQ60" s="238" t="s">
        <v>1722</v>
      </c>
      <c r="AR60" s="238" t="s">
        <v>1722</v>
      </c>
      <c r="AS60" s="238" t="s">
        <v>1722</v>
      </c>
      <c r="AT60" s="238">
        <v>6.9529781755019213</v>
      </c>
      <c r="AU60" s="237">
        <v>2.572594969663883</v>
      </c>
      <c r="AV60" s="238">
        <v>2.5743682609239258</v>
      </c>
      <c r="AW60" s="238">
        <v>2.6013207601200428</v>
      </c>
      <c r="AX60" s="238">
        <v>0</v>
      </c>
      <c r="AY60" s="238">
        <v>23.604100188702045</v>
      </c>
      <c r="AZ60" s="237">
        <v>28.282218520888669</v>
      </c>
      <c r="BA60" s="238">
        <v>25.088601086277997</v>
      </c>
      <c r="BB60" s="238">
        <v>25.231394950514773</v>
      </c>
      <c r="BC60" s="238">
        <v>5.3083866386900178</v>
      </c>
      <c r="BD60" s="238">
        <v>29.018864075153118</v>
      </c>
      <c r="BE60" s="237">
        <v>32.761688885372394</v>
      </c>
      <c r="BF60" s="238">
        <v>32.614458525035644</v>
      </c>
      <c r="BG60" s="238">
        <v>32.296775396670164</v>
      </c>
      <c r="BH60" s="238">
        <v>29.196221048264967</v>
      </c>
      <c r="BI60" s="239">
        <v>33.202921035113285</v>
      </c>
    </row>
    <row r="61" spans="1:61" x14ac:dyDescent="0.25">
      <c r="A61" s="240" t="s">
        <v>1673</v>
      </c>
      <c r="B61" s="237">
        <v>56.163377750359274</v>
      </c>
      <c r="C61" s="238">
        <v>55.646378530676138</v>
      </c>
      <c r="D61" s="238">
        <v>52.739961979229086</v>
      </c>
      <c r="E61" s="238">
        <v>49.342908232525623</v>
      </c>
      <c r="F61" s="238">
        <v>56.923902258179112</v>
      </c>
      <c r="G61" s="237">
        <v>36.0635568222852</v>
      </c>
      <c r="H61" s="238">
        <v>35.864303383715871</v>
      </c>
      <c r="I61" s="238">
        <v>34.330732787735798</v>
      </c>
      <c r="J61" s="238">
        <v>33.940333793119812</v>
      </c>
      <c r="K61" s="238">
        <v>37.610811875585178</v>
      </c>
      <c r="L61" s="237">
        <v>34.547302013760969</v>
      </c>
      <c r="M61" s="238">
        <v>34.24492328979796</v>
      </c>
      <c r="N61" s="238">
        <v>33.163944502332441</v>
      </c>
      <c r="O61" s="238">
        <v>33.26262133094685</v>
      </c>
      <c r="P61" s="238">
        <v>38.407805409706107</v>
      </c>
      <c r="Q61" s="237">
        <v>34.349561807440075</v>
      </c>
      <c r="R61" s="238">
        <v>33.549769082842481</v>
      </c>
      <c r="S61" s="238">
        <v>32.529209539203073</v>
      </c>
      <c r="T61" s="238">
        <v>32.208094146521148</v>
      </c>
      <c r="U61" s="238">
        <v>39.121845509777181</v>
      </c>
      <c r="V61" s="237">
        <v>36.490098101401514</v>
      </c>
      <c r="W61" s="238">
        <v>36.136577101509431</v>
      </c>
      <c r="X61" s="238">
        <v>34.798568722750055</v>
      </c>
      <c r="Y61" s="238">
        <v>34.478992595121127</v>
      </c>
      <c r="Z61" s="238">
        <v>38.465153573273298</v>
      </c>
      <c r="AA61" s="237">
        <v>35.226007933758474</v>
      </c>
      <c r="AB61" s="238">
        <v>35.058561229691037</v>
      </c>
      <c r="AC61" s="238">
        <v>33.619799505623654</v>
      </c>
      <c r="AD61" s="238">
        <v>31.431161015636022</v>
      </c>
      <c r="AE61" s="238">
        <v>37.357696230503194</v>
      </c>
      <c r="AF61" s="237">
        <v>7.0025060612350361</v>
      </c>
      <c r="AG61" s="238">
        <v>6.8463909060335784</v>
      </c>
      <c r="AH61" s="238">
        <v>2.3000096972964268E-3</v>
      </c>
      <c r="AI61" s="238">
        <v>0</v>
      </c>
      <c r="AJ61" s="238">
        <v>32.988793765065886</v>
      </c>
      <c r="AK61" s="237">
        <v>6.8382584448233041</v>
      </c>
      <c r="AL61" s="238">
        <v>6.6285865976252447</v>
      </c>
      <c r="AM61" s="238">
        <v>0</v>
      </c>
      <c r="AN61" s="238">
        <v>0</v>
      </c>
      <c r="AO61" s="238">
        <v>15.756039151212903</v>
      </c>
      <c r="AP61" s="237">
        <v>7.2006344528237252</v>
      </c>
      <c r="AQ61" s="238">
        <v>6.9631646619420193</v>
      </c>
      <c r="AR61" s="238">
        <v>0</v>
      </c>
      <c r="AS61" s="238">
        <v>0</v>
      </c>
      <c r="AT61" s="238">
        <v>13.836579244435095</v>
      </c>
      <c r="AU61" s="237">
        <v>9.3550870786240896</v>
      </c>
      <c r="AV61" s="238">
        <v>9.2823988282715213</v>
      </c>
      <c r="AW61" s="238">
        <v>2.7132842644743858</v>
      </c>
      <c r="AX61" s="238">
        <v>0</v>
      </c>
      <c r="AY61" s="238">
        <v>27.521673498982125</v>
      </c>
      <c r="AZ61" s="237">
        <v>31.22537329896937</v>
      </c>
      <c r="BA61" s="238">
        <v>28.391911027325076</v>
      </c>
      <c r="BB61" s="238">
        <v>26.166947179435667</v>
      </c>
      <c r="BC61" s="238">
        <v>5.0846294745943217</v>
      </c>
      <c r="BD61" s="238">
        <v>31.168428512839558</v>
      </c>
      <c r="BE61" s="237">
        <v>36.200747854680138</v>
      </c>
      <c r="BF61" s="238">
        <v>35.612289651402698</v>
      </c>
      <c r="BG61" s="238">
        <v>33.448510540295594</v>
      </c>
      <c r="BH61" s="238">
        <v>28.185582515620538</v>
      </c>
      <c r="BI61" s="239">
        <v>38.019992422769882</v>
      </c>
    </row>
    <row r="62" spans="1:61" x14ac:dyDescent="0.25">
      <c r="A62" s="240" t="s">
        <v>1674</v>
      </c>
      <c r="B62" s="237">
        <v>53.562769685556255</v>
      </c>
      <c r="C62" s="238">
        <v>53.197354889898548</v>
      </c>
      <c r="D62" s="238">
        <v>52.858806726370297</v>
      </c>
      <c r="E62" s="238">
        <v>52.19210396070698</v>
      </c>
      <c r="F62" s="238">
        <v>53.809760901529295</v>
      </c>
      <c r="G62" s="237">
        <v>34.459679039570602</v>
      </c>
      <c r="H62" s="238">
        <v>34.170288719910431</v>
      </c>
      <c r="I62" s="238">
        <v>34.463548423412398</v>
      </c>
      <c r="J62" s="238">
        <v>34.282985334026264</v>
      </c>
      <c r="K62" s="238">
        <v>35.717269939765373</v>
      </c>
      <c r="L62" s="237">
        <v>33.148731370599293</v>
      </c>
      <c r="M62" s="238">
        <v>32.648134705134318</v>
      </c>
      <c r="N62" s="238">
        <v>33.256964139722037</v>
      </c>
      <c r="O62" s="238">
        <v>33.268462674623834</v>
      </c>
      <c r="P62" s="238">
        <v>34.942721594034118</v>
      </c>
      <c r="Q62" s="237">
        <v>31.724524578810492</v>
      </c>
      <c r="R62" s="238">
        <v>31.215457019124486</v>
      </c>
      <c r="S62" s="238">
        <v>31.94027170840009</v>
      </c>
      <c r="T62" s="238">
        <v>32.042287441771485</v>
      </c>
      <c r="U62" s="238">
        <v>33.352143793064812</v>
      </c>
      <c r="V62" s="237">
        <v>34.289243074129757</v>
      </c>
      <c r="W62" s="238">
        <v>34.122912956024699</v>
      </c>
      <c r="X62" s="238">
        <v>34.402702583582595</v>
      </c>
      <c r="Y62" s="238">
        <v>34.368752370677846</v>
      </c>
      <c r="Z62" s="238">
        <v>35.28337343702794</v>
      </c>
      <c r="AA62" s="237">
        <v>33.442060130633443</v>
      </c>
      <c r="AB62" s="238">
        <v>33.204578513453065</v>
      </c>
      <c r="AC62" s="238">
        <v>33.744708667612031</v>
      </c>
      <c r="AD62" s="238">
        <v>33.308397811839676</v>
      </c>
      <c r="AE62" s="238">
        <v>34.690407688528673</v>
      </c>
      <c r="AF62" s="237">
        <v>1.0000000000000002E-2</v>
      </c>
      <c r="AG62" s="238">
        <v>9.9999999999999985E-3</v>
      </c>
      <c r="AH62" s="238">
        <v>2.3000096972964268E-3</v>
      </c>
      <c r="AI62" s="238">
        <v>0</v>
      </c>
      <c r="AJ62" s="238">
        <v>31.057659483433742</v>
      </c>
      <c r="AK62" s="237">
        <v>1.0000000000000002E-2</v>
      </c>
      <c r="AL62" s="238">
        <v>1.0000000000000002E-2</v>
      </c>
      <c r="AM62" s="238">
        <v>0</v>
      </c>
      <c r="AN62" s="238">
        <v>0</v>
      </c>
      <c r="AO62" s="238">
        <v>10.254434867168902</v>
      </c>
      <c r="AP62" s="237">
        <v>0.01</v>
      </c>
      <c r="AQ62" s="238">
        <v>0.01</v>
      </c>
      <c r="AR62" s="238">
        <v>0</v>
      </c>
      <c r="AS62" s="238">
        <v>0</v>
      </c>
      <c r="AT62" s="238">
        <v>7.2991360348535705</v>
      </c>
      <c r="AU62" s="237">
        <v>2.7092234009855218</v>
      </c>
      <c r="AV62" s="238">
        <v>2.697909345844471</v>
      </c>
      <c r="AW62" s="238">
        <v>2.7426358257215506</v>
      </c>
      <c r="AX62" s="238">
        <v>2.6747893159972344E-3</v>
      </c>
      <c r="AY62" s="238">
        <v>24.828005800496388</v>
      </c>
      <c r="AZ62" s="237">
        <v>29.576928706471588</v>
      </c>
      <c r="BA62" s="238">
        <v>26.064324189689234</v>
      </c>
      <c r="BB62" s="238">
        <v>26.344810231430486</v>
      </c>
      <c r="BC62" s="238">
        <v>5.5834827933066933</v>
      </c>
      <c r="BD62" s="238">
        <v>30.211478629105581</v>
      </c>
      <c r="BE62" s="237">
        <v>33.754233954187576</v>
      </c>
      <c r="BF62" s="238">
        <v>33.601820913572169</v>
      </c>
      <c r="BG62" s="238">
        <v>33.281315457855989</v>
      </c>
      <c r="BH62" s="238">
        <v>30.380569987342806</v>
      </c>
      <c r="BI62" s="239">
        <v>34.469365912269268</v>
      </c>
    </row>
    <row r="63" spans="1:61" x14ac:dyDescent="0.25">
      <c r="A63" s="240" t="s">
        <v>1675</v>
      </c>
      <c r="B63" s="237">
        <v>54.94370179371564</v>
      </c>
      <c r="C63" s="238">
        <v>54.270967935743073</v>
      </c>
      <c r="D63" s="238">
        <v>54.488625111066114</v>
      </c>
      <c r="E63" s="238">
        <v>53.954345380012654</v>
      </c>
      <c r="F63" s="238">
        <v>55.90368746545554</v>
      </c>
      <c r="G63" s="237">
        <v>28.828996580721572</v>
      </c>
      <c r="H63" s="238">
        <v>28.707311874105866</v>
      </c>
      <c r="I63" s="238">
        <v>32.491668755078265</v>
      </c>
      <c r="J63" s="238">
        <v>32.468433808125759</v>
      </c>
      <c r="K63" s="238">
        <v>33.780647696671323</v>
      </c>
      <c r="L63" s="237">
        <v>11.874278260302576</v>
      </c>
      <c r="M63" s="238">
        <v>11.836145162460914</v>
      </c>
      <c r="N63" s="238">
        <v>12.581326998605345</v>
      </c>
      <c r="O63" s="238">
        <v>12.684415581447912</v>
      </c>
      <c r="P63" s="238">
        <v>11.480612721796312</v>
      </c>
      <c r="Q63" s="237">
        <v>6.2874770183175039</v>
      </c>
      <c r="R63" s="238">
        <v>6.2016891325085943</v>
      </c>
      <c r="S63" s="238">
        <v>6.28076094977951</v>
      </c>
      <c r="T63" s="238">
        <v>6.5088480838775453</v>
      </c>
      <c r="U63" s="238">
        <v>6.6870256955884422</v>
      </c>
      <c r="V63" s="237">
        <v>32.569442381875412</v>
      </c>
      <c r="W63" s="238">
        <v>32.592921741410059</v>
      </c>
      <c r="X63" s="238">
        <v>33.24156333971662</v>
      </c>
      <c r="Y63" s="238">
        <v>33.280672179248931</v>
      </c>
      <c r="Z63" s="238">
        <v>31.810110039080396</v>
      </c>
      <c r="AA63" s="237">
        <v>31.685355405913747</v>
      </c>
      <c r="AB63" s="238">
        <v>31.672762596118332</v>
      </c>
      <c r="AC63" s="238">
        <v>32.413718263758035</v>
      </c>
      <c r="AD63" s="238">
        <v>32.17971400611313</v>
      </c>
      <c r="AE63" s="238">
        <v>33.486874032377081</v>
      </c>
      <c r="AF63" s="237" t="s">
        <v>1722</v>
      </c>
      <c r="AG63" s="238" t="s">
        <v>1722</v>
      </c>
      <c r="AH63" s="238" t="s">
        <v>1722</v>
      </c>
      <c r="AI63" s="238" t="s">
        <v>1722</v>
      </c>
      <c r="AJ63" s="238">
        <v>6.3066451367055443</v>
      </c>
      <c r="AK63" s="237" t="s">
        <v>1722</v>
      </c>
      <c r="AL63" s="238" t="s">
        <v>1722</v>
      </c>
      <c r="AM63" s="238" t="s">
        <v>1722</v>
      </c>
      <c r="AN63" s="238" t="s">
        <v>1722</v>
      </c>
      <c r="AO63" s="238">
        <v>3.5049408210138373</v>
      </c>
      <c r="AP63" s="237" t="s">
        <v>1722</v>
      </c>
      <c r="AQ63" s="238" t="s">
        <v>1722</v>
      </c>
      <c r="AR63" s="238" t="s">
        <v>1722</v>
      </c>
      <c r="AS63" s="238" t="s">
        <v>1722</v>
      </c>
      <c r="AT63" s="238">
        <v>6.9966550006598354</v>
      </c>
      <c r="AU63" s="237">
        <v>2.5642383690494412</v>
      </c>
      <c r="AV63" s="238">
        <v>2.5660124912924132</v>
      </c>
      <c r="AW63" s="238">
        <v>2.6359028757318597</v>
      </c>
      <c r="AX63" s="238">
        <v>0</v>
      </c>
      <c r="AY63" s="238">
        <v>23.748579566264166</v>
      </c>
      <c r="AZ63" s="237">
        <v>19.476096622338329</v>
      </c>
      <c r="BA63" s="238">
        <v>23.481798569998617</v>
      </c>
      <c r="BB63" s="238">
        <v>24.771204151889766</v>
      </c>
      <c r="BC63" s="238">
        <v>5.2466605244567228</v>
      </c>
      <c r="BD63" s="238">
        <v>26.794436622443019</v>
      </c>
      <c r="BE63" s="237">
        <v>15.724173781971935</v>
      </c>
      <c r="BF63" s="238">
        <v>6.8978179143071161</v>
      </c>
      <c r="BG63" s="238">
        <v>21.614550348406823</v>
      </c>
      <c r="BH63" s="238">
        <v>28.880671779599389</v>
      </c>
      <c r="BI63" s="239">
        <v>21.362870540314137</v>
      </c>
    </row>
    <row r="64" spans="1:61" x14ac:dyDescent="0.25">
      <c r="A64" s="240" t="s">
        <v>1676</v>
      </c>
      <c r="B64" s="237">
        <v>54.180217530019959</v>
      </c>
      <c r="C64" s="238">
        <v>53.713313163864953</v>
      </c>
      <c r="D64" s="238">
        <v>53.748824835828785</v>
      </c>
      <c r="E64" s="238">
        <v>52.40756545278682</v>
      </c>
      <c r="F64" s="238">
        <v>54.725449017461223</v>
      </c>
      <c r="G64" s="237">
        <v>34.488269200191986</v>
      </c>
      <c r="H64" s="238">
        <v>34.271149950239469</v>
      </c>
      <c r="I64" s="238">
        <v>34.309375222301625</v>
      </c>
      <c r="J64" s="238">
        <v>33.953919737726707</v>
      </c>
      <c r="K64" s="238">
        <v>35.879962008266425</v>
      </c>
      <c r="L64" s="237">
        <v>33.031912161551375</v>
      </c>
      <c r="M64" s="238">
        <v>32.844168147122026</v>
      </c>
      <c r="N64" s="238">
        <v>33.117008624420905</v>
      </c>
      <c r="O64" s="238">
        <v>33.202650929332819</v>
      </c>
      <c r="P64" s="238">
        <v>36.412799606230564</v>
      </c>
      <c r="Q64" s="237">
        <v>32.648471576775215</v>
      </c>
      <c r="R64" s="238">
        <v>31.954157735346225</v>
      </c>
      <c r="S64" s="238">
        <v>32.424771899362952</v>
      </c>
      <c r="T64" s="238">
        <v>32.074901134145875</v>
      </c>
      <c r="U64" s="238">
        <v>37.06414784339109</v>
      </c>
      <c r="V64" s="237">
        <v>34.809596771451083</v>
      </c>
      <c r="W64" s="238">
        <v>34.647846066940581</v>
      </c>
      <c r="X64" s="238">
        <v>34.756152180679472</v>
      </c>
      <c r="Y64" s="238">
        <v>34.519920932825379</v>
      </c>
      <c r="Z64" s="238">
        <v>36.497324484207034</v>
      </c>
      <c r="AA64" s="237">
        <v>33.63888285068149</v>
      </c>
      <c r="AB64" s="238">
        <v>33.443392639748609</v>
      </c>
      <c r="AC64" s="238">
        <v>33.577585350337031</v>
      </c>
      <c r="AD64" s="238">
        <v>32.795247304186134</v>
      </c>
      <c r="AE64" s="238">
        <v>35.482171125642715</v>
      </c>
      <c r="AF64" s="237">
        <v>4.018763405008265</v>
      </c>
      <c r="AG64" s="238">
        <v>3.924646442628668</v>
      </c>
      <c r="AH64" s="238">
        <v>0</v>
      </c>
      <c r="AI64" s="238">
        <v>0</v>
      </c>
      <c r="AJ64" s="238">
        <v>31.062688096666122</v>
      </c>
      <c r="AK64" s="237">
        <v>3.9218111509232245</v>
      </c>
      <c r="AL64" s="238">
        <v>3.7936837369435987</v>
      </c>
      <c r="AM64" s="238">
        <v>0</v>
      </c>
      <c r="AN64" s="238">
        <v>0</v>
      </c>
      <c r="AO64" s="238">
        <v>13.024585652501294</v>
      </c>
      <c r="AP64" s="237">
        <v>4.1142233594423363</v>
      </c>
      <c r="AQ64" s="238">
        <v>3.9884735629194568</v>
      </c>
      <c r="AR64" s="238">
        <v>0</v>
      </c>
      <c r="AS64" s="238">
        <v>0</v>
      </c>
      <c r="AT64" s="238">
        <v>10.793165711391611</v>
      </c>
      <c r="AU64" s="237">
        <v>6.3970597192768741</v>
      </c>
      <c r="AV64" s="238">
        <v>6.3541550218210601</v>
      </c>
      <c r="AW64" s="238">
        <v>2.6732594082282515</v>
      </c>
      <c r="AX64" s="238">
        <v>0</v>
      </c>
      <c r="AY64" s="238">
        <v>25.263114178681317</v>
      </c>
      <c r="AZ64" s="237">
        <v>29.360756825307778</v>
      </c>
      <c r="BA64" s="238">
        <v>26.433332575730454</v>
      </c>
      <c r="BB64" s="238">
        <v>25.896009599095596</v>
      </c>
      <c r="BC64" s="238">
        <v>5.328962010101117</v>
      </c>
      <c r="BD64" s="238">
        <v>29.923937084798748</v>
      </c>
      <c r="BE64" s="237">
        <v>34.40957039961485</v>
      </c>
      <c r="BF64" s="238">
        <v>33.856416572143083</v>
      </c>
      <c r="BG64" s="238">
        <v>33.440202034152378</v>
      </c>
      <c r="BH64" s="238">
        <v>29.578513753424993</v>
      </c>
      <c r="BI64" s="239">
        <v>36.68959860461996</v>
      </c>
    </row>
    <row r="65" spans="1:61" x14ac:dyDescent="0.25">
      <c r="A65" s="240" t="s">
        <v>1677</v>
      </c>
      <c r="B65" s="237">
        <v>54.938175226790818</v>
      </c>
      <c r="C65" s="238">
        <v>54.442222621399011</v>
      </c>
      <c r="D65" s="238">
        <v>54.257744310315616</v>
      </c>
      <c r="E65" s="238">
        <v>52.883798346879047</v>
      </c>
      <c r="F65" s="238">
        <v>55.560672759074968</v>
      </c>
      <c r="G65" s="237">
        <v>35.027202774653055</v>
      </c>
      <c r="H65" s="238">
        <v>34.820832462524109</v>
      </c>
      <c r="I65" s="238">
        <v>34.827342528870666</v>
      </c>
      <c r="J65" s="238">
        <v>34.400003653988485</v>
      </c>
      <c r="K65" s="238">
        <v>36.39998470309564</v>
      </c>
      <c r="L65" s="237">
        <v>33.469170607299574</v>
      </c>
      <c r="M65" s="238">
        <v>33.260253749522725</v>
      </c>
      <c r="N65" s="238">
        <v>33.577812106250313</v>
      </c>
      <c r="O65" s="238">
        <v>33.688754387408139</v>
      </c>
      <c r="P65" s="238">
        <v>37.070480595200593</v>
      </c>
      <c r="Q65" s="237">
        <v>33.217004367367707</v>
      </c>
      <c r="R65" s="238">
        <v>32.421777244439063</v>
      </c>
      <c r="S65" s="238">
        <v>32.938472524482059</v>
      </c>
      <c r="T65" s="238">
        <v>32.551509360315691</v>
      </c>
      <c r="U65" s="238">
        <v>37.737655320382295</v>
      </c>
      <c r="V65" s="237">
        <v>35.347042453436949</v>
      </c>
      <c r="W65" s="238">
        <v>35.087705641216097</v>
      </c>
      <c r="X65" s="238">
        <v>35.250610093207783</v>
      </c>
      <c r="Y65" s="238">
        <v>34.889212262014091</v>
      </c>
      <c r="Z65" s="238">
        <v>37.152505745110076</v>
      </c>
      <c r="AA65" s="237">
        <v>34.089921078729475</v>
      </c>
      <c r="AB65" s="238">
        <v>33.917198075840922</v>
      </c>
      <c r="AC65" s="238">
        <v>33.978711416305678</v>
      </c>
      <c r="AD65" s="238">
        <v>33.241735717185605</v>
      </c>
      <c r="AE65" s="238">
        <v>36.113436292000465</v>
      </c>
      <c r="AF65" s="237">
        <v>5.1857993985135069</v>
      </c>
      <c r="AG65" s="238">
        <v>5.0671064907079861</v>
      </c>
      <c r="AH65" s="238">
        <v>2.3000096972964268E-3</v>
      </c>
      <c r="AI65" s="238">
        <v>0</v>
      </c>
      <c r="AJ65" s="238">
        <v>31.682153012029787</v>
      </c>
      <c r="AK65" s="237">
        <v>5.0598569364579431</v>
      </c>
      <c r="AL65" s="238">
        <v>4.9020894687305514</v>
      </c>
      <c r="AM65" s="238">
        <v>0</v>
      </c>
      <c r="AN65" s="238">
        <v>0</v>
      </c>
      <c r="AO65" s="238">
        <v>13.990436653133191</v>
      </c>
      <c r="AP65" s="237">
        <v>5.3098431571436473</v>
      </c>
      <c r="AQ65" s="238">
        <v>5.1493036272873738</v>
      </c>
      <c r="AR65" s="238">
        <v>0</v>
      </c>
      <c r="AS65" s="238">
        <v>0</v>
      </c>
      <c r="AT65" s="238">
        <v>11.931628589414817</v>
      </c>
      <c r="AU65" s="237">
        <v>7.5250807068462944</v>
      </c>
      <c r="AV65" s="238">
        <v>7.4720251016629247</v>
      </c>
      <c r="AW65" s="238">
        <v>2.7106159407246428</v>
      </c>
      <c r="AX65" s="238">
        <v>0</v>
      </c>
      <c r="AY65" s="238">
        <v>25.887214237244017</v>
      </c>
      <c r="AZ65" s="237">
        <v>29.69851428471242</v>
      </c>
      <c r="BA65" s="238">
        <v>26.890355538881376</v>
      </c>
      <c r="BB65" s="238">
        <v>26.202902023846207</v>
      </c>
      <c r="BC65" s="238">
        <v>5.3495373815122154</v>
      </c>
      <c r="BD65" s="238">
        <v>29.940262188586971</v>
      </c>
      <c r="BE65" s="237">
        <v>34.754659236441803</v>
      </c>
      <c r="BF65" s="238">
        <v>34.174795156427678</v>
      </c>
      <c r="BG65" s="238">
        <v>33.743323705549571</v>
      </c>
      <c r="BH65" s="238">
        <v>29.759596118509016</v>
      </c>
      <c r="BI65" s="239">
        <v>36.731463858934511</v>
      </c>
    </row>
    <row r="66" spans="1:61" x14ac:dyDescent="0.25">
      <c r="A66" s="240" t="s">
        <v>1678</v>
      </c>
      <c r="B66" s="237">
        <v>52.521327315694514</v>
      </c>
      <c r="C66" s="238">
        <v>52.296528762130734</v>
      </c>
      <c r="D66" s="238">
        <v>51.889314931831237</v>
      </c>
      <c r="E66" s="238">
        <v>51.246181742811565</v>
      </c>
      <c r="F66" s="238">
        <v>52.493127542738328</v>
      </c>
      <c r="G66" s="237">
        <v>33.452845445940184</v>
      </c>
      <c r="H66" s="238">
        <v>33.298066461404488</v>
      </c>
      <c r="I66" s="238">
        <v>33.318969091508322</v>
      </c>
      <c r="J66" s="238">
        <v>33.140007846325624</v>
      </c>
      <c r="K66" s="238">
        <v>34.5570724652774</v>
      </c>
      <c r="L66" s="237">
        <v>31.839153906228006</v>
      </c>
      <c r="M66" s="238">
        <v>31.716071749756239</v>
      </c>
      <c r="N66" s="238">
        <v>31.863881005434344</v>
      </c>
      <c r="O66" s="238">
        <v>31.889967015498847</v>
      </c>
      <c r="P66" s="238">
        <v>34.035422151071444</v>
      </c>
      <c r="Q66" s="237">
        <v>30.76014447648123</v>
      </c>
      <c r="R66" s="238">
        <v>30.490434457382541</v>
      </c>
      <c r="S66" s="238">
        <v>30.729247229862043</v>
      </c>
      <c r="T66" s="238">
        <v>30.621060044812303</v>
      </c>
      <c r="U66" s="238">
        <v>32.293301627075515</v>
      </c>
      <c r="V66" s="237">
        <v>33.372297347048303</v>
      </c>
      <c r="W66" s="238">
        <v>33.337088229924298</v>
      </c>
      <c r="X66" s="238">
        <v>33.43998183940014</v>
      </c>
      <c r="Y66" s="238">
        <v>33.296453062595241</v>
      </c>
      <c r="Z66" s="238">
        <v>34.360246722997012</v>
      </c>
      <c r="AA66" s="237">
        <v>32.330527142939978</v>
      </c>
      <c r="AB66" s="238">
        <v>32.272970771300351</v>
      </c>
      <c r="AC66" s="238">
        <v>32.417974878105632</v>
      </c>
      <c r="AD66" s="238">
        <v>32.019837485078561</v>
      </c>
      <c r="AE66" s="238">
        <v>33.635754995429792</v>
      </c>
      <c r="AF66" s="237" t="s">
        <v>1722</v>
      </c>
      <c r="AG66" s="238" t="s">
        <v>1722</v>
      </c>
      <c r="AH66" s="238" t="s">
        <v>1722</v>
      </c>
      <c r="AI66" s="238" t="s">
        <v>1722</v>
      </c>
      <c r="AJ66" s="238">
        <v>29.60116058364882</v>
      </c>
      <c r="AK66" s="237" t="s">
        <v>1722</v>
      </c>
      <c r="AL66" s="238" t="s">
        <v>1722</v>
      </c>
      <c r="AM66" s="238" t="s">
        <v>1722</v>
      </c>
      <c r="AN66" s="238" t="s">
        <v>1722</v>
      </c>
      <c r="AO66" s="238">
        <v>9.8368280593152022</v>
      </c>
      <c r="AP66" s="237" t="s">
        <v>1722</v>
      </c>
      <c r="AQ66" s="238" t="s">
        <v>1722</v>
      </c>
      <c r="AR66" s="238" t="s">
        <v>1722</v>
      </c>
      <c r="AS66" s="238" t="s">
        <v>1722</v>
      </c>
      <c r="AT66" s="238">
        <v>7.0019001562204641</v>
      </c>
      <c r="AU66" s="237">
        <v>2.6015919760510986</v>
      </c>
      <c r="AV66" s="238">
        <v>2.6033855689253786</v>
      </c>
      <c r="AW66" s="238">
        <v>2.6332345519821176</v>
      </c>
      <c r="AX66" s="238">
        <v>0</v>
      </c>
      <c r="AY66" s="238">
        <v>23.764198257991946</v>
      </c>
      <c r="AZ66" s="237">
        <v>28.339409983081008</v>
      </c>
      <c r="BA66" s="238">
        <v>25.151760912984123</v>
      </c>
      <c r="BB66" s="238">
        <v>25.24644160947447</v>
      </c>
      <c r="BC66" s="238">
        <v>5.3443935386594408</v>
      </c>
      <c r="BD66" s="238">
        <v>28.789555325989809</v>
      </c>
      <c r="BE66" s="237">
        <v>32.950986277194495</v>
      </c>
      <c r="BF66" s="238">
        <v>32.78607843970245</v>
      </c>
      <c r="BG66" s="238">
        <v>32.447295461230318</v>
      </c>
      <c r="BH66" s="238">
        <v>29.058704824827831</v>
      </c>
      <c r="BI66" s="239">
        <v>32.889844610877844</v>
      </c>
    </row>
    <row r="67" spans="1:61" x14ac:dyDescent="0.25">
      <c r="A67" s="240" t="s">
        <v>1679</v>
      </c>
      <c r="B67" s="237">
        <v>57.971503680321639</v>
      </c>
      <c r="C67" s="238">
        <v>57.052970354244771</v>
      </c>
      <c r="D67" s="238">
        <v>143.06116911390939</v>
      </c>
      <c r="E67" s="238">
        <v>165.29</v>
      </c>
      <c r="F67" s="238">
        <v>153.70426596353266</v>
      </c>
      <c r="G67" s="237">
        <v>25.874481067658916</v>
      </c>
      <c r="H67" s="238">
        <v>25.784856487528771</v>
      </c>
      <c r="I67" s="238">
        <v>31.131358642271412</v>
      </c>
      <c r="J67" s="238">
        <v>31.442929816291699</v>
      </c>
      <c r="K67" s="238">
        <v>32.338102928418934</v>
      </c>
      <c r="L67" s="237">
        <v>7.6352748711853895</v>
      </c>
      <c r="M67" s="238">
        <v>7.566030239155336</v>
      </c>
      <c r="N67" s="238">
        <v>11.784124156393775</v>
      </c>
      <c r="O67" s="238">
        <v>11.904304242656909</v>
      </c>
      <c r="P67" s="238">
        <v>10.735101279076375</v>
      </c>
      <c r="Q67" s="237">
        <v>0.86657999773857974</v>
      </c>
      <c r="R67" s="238">
        <v>0.44496585454490384</v>
      </c>
      <c r="S67" s="238">
        <v>0.86911208147958185</v>
      </c>
      <c r="T67" s="238">
        <v>0.86751960080019053</v>
      </c>
      <c r="U67" s="238">
        <v>0.86466666296266448</v>
      </c>
      <c r="V67" s="237">
        <v>31.113088649069034</v>
      </c>
      <c r="W67" s="238">
        <v>31.04048149529444</v>
      </c>
      <c r="X67" s="238">
        <v>32.650971165825254</v>
      </c>
      <c r="Y67" s="238">
        <v>32.692634032723106</v>
      </c>
      <c r="Z67" s="238">
        <v>31.116213909111288</v>
      </c>
      <c r="AA67" s="237">
        <v>30.242800768396997</v>
      </c>
      <c r="AB67" s="238">
        <v>30.205280198651032</v>
      </c>
      <c r="AC67" s="238">
        <v>31.706625007284526</v>
      </c>
      <c r="AD67" s="238">
        <v>31.568083355767783</v>
      </c>
      <c r="AE67" s="238">
        <v>32.747821358459397</v>
      </c>
      <c r="AF67" s="237">
        <v>2.5873193222015647E-3</v>
      </c>
      <c r="AG67" s="238">
        <v>2.5832669024961389E-3</v>
      </c>
      <c r="AH67" s="238">
        <v>0</v>
      </c>
      <c r="AI67" s="238">
        <v>0</v>
      </c>
      <c r="AJ67" s="238">
        <v>5.8943560590143154</v>
      </c>
      <c r="AK67" s="237">
        <v>1.0000000000000002E-2</v>
      </c>
      <c r="AL67" s="238">
        <v>2.6766427229053809E-3</v>
      </c>
      <c r="AM67" s="238">
        <v>0</v>
      </c>
      <c r="AN67" s="238">
        <v>0</v>
      </c>
      <c r="AO67" s="238">
        <v>3.435233632129195</v>
      </c>
      <c r="AP67" s="237">
        <v>7.7883646555945074E-3</v>
      </c>
      <c r="AQ67" s="238">
        <v>5.1925908266689793E-3</v>
      </c>
      <c r="AR67" s="238">
        <v>2.2201085663144807E-3</v>
      </c>
      <c r="AS67" s="238">
        <v>0</v>
      </c>
      <c r="AT67" s="238">
        <v>6.9180935218441162</v>
      </c>
      <c r="AU67" s="237">
        <v>2.514219773001908</v>
      </c>
      <c r="AV67" s="238">
        <v>2.4790348422512891</v>
      </c>
      <c r="AW67" s="238">
        <v>2.5875773587252131</v>
      </c>
      <c r="AX67" s="238">
        <v>2.6747893159972344E-3</v>
      </c>
      <c r="AY67" s="238">
        <v>23.36760234994469</v>
      </c>
      <c r="AZ67" s="237">
        <v>0.39070042867286731</v>
      </c>
      <c r="BA67" s="238">
        <v>0.38791840305614927</v>
      </c>
      <c r="BB67" s="238">
        <v>0.39330752519379503</v>
      </c>
      <c r="BC67" s="238">
        <v>5.0254752817874131</v>
      </c>
      <c r="BD67" s="238">
        <v>14.625396832766514</v>
      </c>
      <c r="BE67" s="237">
        <v>14.990341977194367</v>
      </c>
      <c r="BF67" s="238">
        <v>6.3490525834321039</v>
      </c>
      <c r="BG67" s="238">
        <v>21.211349119016724</v>
      </c>
      <c r="BH67" s="238">
        <v>28.522877776488549</v>
      </c>
      <c r="BI67" s="239">
        <v>20.944486580304019</v>
      </c>
    </row>
    <row r="68" spans="1:61" x14ac:dyDescent="0.25">
      <c r="A68" s="240" t="s">
        <v>1680</v>
      </c>
      <c r="B68" s="237">
        <v>52.62956234241814</v>
      </c>
      <c r="C68" s="238">
        <v>52.14317930545279</v>
      </c>
      <c r="D68" s="238">
        <v>51.715155029693392</v>
      </c>
      <c r="E68" s="238">
        <v>50.783170236285756</v>
      </c>
      <c r="F68" s="238">
        <v>53.580085742854685</v>
      </c>
      <c r="G68" s="237">
        <v>34.830976433578172</v>
      </c>
      <c r="H68" s="238">
        <v>34.65983151396405</v>
      </c>
      <c r="I68" s="238">
        <v>34.488510456742148</v>
      </c>
      <c r="J68" s="238">
        <v>34.023266101923397</v>
      </c>
      <c r="K68" s="238">
        <v>35.991450209411383</v>
      </c>
      <c r="L68" s="237">
        <v>34.141298430514205</v>
      </c>
      <c r="M68" s="238">
        <v>33.943232856958033</v>
      </c>
      <c r="N68" s="238">
        <v>34.245229709366633</v>
      </c>
      <c r="O68" s="238">
        <v>34.237916841165863</v>
      </c>
      <c r="P68" s="238">
        <v>37.996636796828263</v>
      </c>
      <c r="Q68" s="237">
        <v>34.376412963591136</v>
      </c>
      <c r="R68" s="238">
        <v>33.656513938311051</v>
      </c>
      <c r="S68" s="238">
        <v>33.8980860736701</v>
      </c>
      <c r="T68" s="238">
        <v>33.613173357645671</v>
      </c>
      <c r="U68" s="238">
        <v>39.050123963689671</v>
      </c>
      <c r="V68" s="237">
        <v>36.647027830635729</v>
      </c>
      <c r="W68" s="238">
        <v>36.363860513671966</v>
      </c>
      <c r="X68" s="238">
        <v>36.365107640561668</v>
      </c>
      <c r="Y68" s="238">
        <v>35.955969977145536</v>
      </c>
      <c r="Z68" s="238">
        <v>38.614533354773954</v>
      </c>
      <c r="AA68" s="237">
        <v>35.471187223913084</v>
      </c>
      <c r="AB68" s="238">
        <v>35.328296470764286</v>
      </c>
      <c r="AC68" s="238">
        <v>35.168227966743714</v>
      </c>
      <c r="AD68" s="238">
        <v>36.783317333453368</v>
      </c>
      <c r="AE68" s="238">
        <v>37.706363440637134</v>
      </c>
      <c r="AF68" s="237">
        <v>25.92244585370306</v>
      </c>
      <c r="AG68" s="238">
        <v>25.35371674306213</v>
      </c>
      <c r="AH68" s="238">
        <v>9.9999999999999985E-3</v>
      </c>
      <c r="AI68" s="238">
        <v>7.4785874872338046E-3</v>
      </c>
      <c r="AJ68" s="238">
        <v>33.413991631871099</v>
      </c>
      <c r="AK68" s="237">
        <v>25.656586485393131</v>
      </c>
      <c r="AL68" s="238">
        <v>24.659699675946793</v>
      </c>
      <c r="AM68" s="238">
        <v>0.01</v>
      </c>
      <c r="AN68" s="238">
        <v>7.3130593945376779E-3</v>
      </c>
      <c r="AO68" s="238">
        <v>28.968024295925204</v>
      </c>
      <c r="AP68" s="237">
        <v>26.85911048195323</v>
      </c>
      <c r="AQ68" s="238">
        <v>26.071834073817215</v>
      </c>
      <c r="AR68" s="238">
        <v>0.01</v>
      </c>
      <c r="AS68" s="238">
        <v>4.8469894416876633E-3</v>
      </c>
      <c r="AT68" s="238">
        <v>30.927374497544342</v>
      </c>
      <c r="AU68" s="237">
        <v>27.401325792928446</v>
      </c>
      <c r="AV68" s="238">
        <v>27.063726459748626</v>
      </c>
      <c r="AW68" s="238">
        <v>2.8887203369584062</v>
      </c>
      <c r="AX68" s="238">
        <v>7.4447934571463996E-3</v>
      </c>
      <c r="AY68" s="238">
        <v>31.752005038251667</v>
      </c>
      <c r="AZ68" s="237">
        <v>32.422286269903189</v>
      </c>
      <c r="BA68" s="238">
        <v>31.611571740582249</v>
      </c>
      <c r="BB68" s="238">
        <v>27.812988054761494</v>
      </c>
      <c r="BC68" s="238">
        <v>6.0077207663352352</v>
      </c>
      <c r="BD68" s="238">
        <v>34.199433972119365</v>
      </c>
      <c r="BE68" s="237">
        <v>36.861157513883057</v>
      </c>
      <c r="BF68" s="238">
        <v>36.176567059346645</v>
      </c>
      <c r="BG68" s="238">
        <v>35.412412144295821</v>
      </c>
      <c r="BH68" s="238">
        <v>30.803053422639024</v>
      </c>
      <c r="BI68" s="239">
        <v>40.10592358780557</v>
      </c>
    </row>
    <row r="69" spans="1:61" x14ac:dyDescent="0.25">
      <c r="A69" s="240" t="s">
        <v>1681</v>
      </c>
      <c r="B69" s="237">
        <v>54.043960672650428</v>
      </c>
      <c r="C69" s="238">
        <v>53.617977340687695</v>
      </c>
      <c r="D69" s="238">
        <v>53.053525203225149</v>
      </c>
      <c r="E69" s="238">
        <v>51.614283329355466</v>
      </c>
      <c r="F69" s="238">
        <v>54.947889494515962</v>
      </c>
      <c r="G69" s="237">
        <v>35.250503544845159</v>
      </c>
      <c r="H69" s="238">
        <v>35.082658891584252</v>
      </c>
      <c r="I69" s="238">
        <v>34.893710014259938</v>
      </c>
      <c r="J69" s="238">
        <v>34.362321295800967</v>
      </c>
      <c r="K69" s="238">
        <v>36.560644700167906</v>
      </c>
      <c r="L69" s="237">
        <v>33.739186108027923</v>
      </c>
      <c r="M69" s="238">
        <v>33.534570962459014</v>
      </c>
      <c r="N69" s="238">
        <v>33.760495575575902</v>
      </c>
      <c r="O69" s="238">
        <v>33.744595244980239</v>
      </c>
      <c r="P69" s="238">
        <v>37.551097179559044</v>
      </c>
      <c r="Q69" s="237">
        <v>33.699650539914067</v>
      </c>
      <c r="R69" s="238">
        <v>32.994974379552104</v>
      </c>
      <c r="S69" s="238">
        <v>33.228462439133033</v>
      </c>
      <c r="T69" s="238">
        <v>32.876969528860378</v>
      </c>
      <c r="U69" s="238">
        <v>38.410172134236738</v>
      </c>
      <c r="V69" s="237">
        <v>35.698624628700607</v>
      </c>
      <c r="W69" s="238">
        <v>35.419008562239704</v>
      </c>
      <c r="X69" s="238">
        <v>35.436508025489182</v>
      </c>
      <c r="Y69" s="238">
        <v>35.049767867810104</v>
      </c>
      <c r="Z69" s="238">
        <v>37.741181407089051</v>
      </c>
      <c r="AA69" s="237">
        <v>34.547940865546884</v>
      </c>
      <c r="AB69" s="238">
        <v>34.437165138801646</v>
      </c>
      <c r="AC69" s="238">
        <v>34.325981031100056</v>
      </c>
      <c r="AD69" s="238">
        <v>32.898475965987338</v>
      </c>
      <c r="AE69" s="238">
        <v>36.589677227416587</v>
      </c>
      <c r="AF69" s="237">
        <v>30.130815554446595</v>
      </c>
      <c r="AG69" s="238">
        <v>29.535093013551887</v>
      </c>
      <c r="AH69" s="238">
        <v>9.9999999999999985E-3</v>
      </c>
      <c r="AI69" s="238">
        <v>0</v>
      </c>
      <c r="AJ69" s="238">
        <v>32.399639956526229</v>
      </c>
      <c r="AK69" s="237">
        <v>29.803389502123849</v>
      </c>
      <c r="AL69" s="238">
        <v>28.748012376563935</v>
      </c>
      <c r="AM69" s="238">
        <v>0.01</v>
      </c>
      <c r="AN69" s="238">
        <v>0</v>
      </c>
      <c r="AO69" s="238">
        <v>31.470451050578355</v>
      </c>
      <c r="AP69" s="237">
        <v>31.203290773005442</v>
      </c>
      <c r="AQ69" s="238">
        <v>30.352375761253548</v>
      </c>
      <c r="AR69" s="238">
        <v>0.01</v>
      </c>
      <c r="AS69" s="238">
        <v>0</v>
      </c>
      <c r="AT69" s="238">
        <v>33.433177142592186</v>
      </c>
      <c r="AU69" s="237">
        <v>31.28718702852002</v>
      </c>
      <c r="AV69" s="238">
        <v>30.955993617413981</v>
      </c>
      <c r="AW69" s="238">
        <v>2.8061911034602378</v>
      </c>
      <c r="AX69" s="238">
        <v>0</v>
      </c>
      <c r="AY69" s="238">
        <v>31.801880699406002</v>
      </c>
      <c r="AZ69" s="237">
        <v>31.62882272755165</v>
      </c>
      <c r="BA69" s="238">
        <v>31.481360198139097</v>
      </c>
      <c r="BB69" s="238">
        <v>27.052557372388044</v>
      </c>
      <c r="BC69" s="238">
        <v>5.3341058529538916</v>
      </c>
      <c r="BD69" s="238">
        <v>32.327638213411028</v>
      </c>
      <c r="BE69" s="237">
        <v>35.79287469508229</v>
      </c>
      <c r="BF69" s="238">
        <v>35.191741202226645</v>
      </c>
      <c r="BG69" s="238">
        <v>34.372058183267811</v>
      </c>
      <c r="BH69" s="238">
        <v>29.868776532533708</v>
      </c>
      <c r="BI69" s="239">
        <v>38.450277218253468</v>
      </c>
    </row>
    <row r="70" spans="1:61" x14ac:dyDescent="0.25">
      <c r="A70" s="240" t="s">
        <v>1682</v>
      </c>
      <c r="B70" s="237">
        <v>54.029207086207322</v>
      </c>
      <c r="C70" s="238">
        <v>53.637707101405844</v>
      </c>
      <c r="D70" s="238">
        <v>53.204630566220196</v>
      </c>
      <c r="E70" s="238">
        <v>51.993220520808478</v>
      </c>
      <c r="F70" s="238">
        <v>54.943125471280787</v>
      </c>
      <c r="G70" s="237">
        <v>35.049038738448239</v>
      </c>
      <c r="H70" s="238">
        <v>34.871006437768244</v>
      </c>
      <c r="I70" s="238">
        <v>34.797057982790186</v>
      </c>
      <c r="J70" s="238">
        <v>34.391790187302938</v>
      </c>
      <c r="K70" s="238">
        <v>36.369214267679133</v>
      </c>
      <c r="L70" s="237">
        <v>33.50191439922822</v>
      </c>
      <c r="M70" s="238">
        <v>33.294961439791493</v>
      </c>
      <c r="N70" s="238">
        <v>33.568922292044057</v>
      </c>
      <c r="O70" s="238">
        <v>33.601919844213775</v>
      </c>
      <c r="P70" s="238">
        <v>37.236153523841445</v>
      </c>
      <c r="Q70" s="237">
        <v>33.363696573948438</v>
      </c>
      <c r="R70" s="238">
        <v>32.671989324813374</v>
      </c>
      <c r="S70" s="238">
        <v>32.931969842767366</v>
      </c>
      <c r="T70" s="238">
        <v>32.686671240152798</v>
      </c>
      <c r="U70" s="238">
        <v>38.04534730112519</v>
      </c>
      <c r="V70" s="237">
        <v>35.378326923844618</v>
      </c>
      <c r="W70" s="238">
        <v>35.114439600085511</v>
      </c>
      <c r="X70" s="238">
        <v>35.23361768318037</v>
      </c>
      <c r="Y70" s="238">
        <v>34.994456763973247</v>
      </c>
      <c r="Z70" s="238">
        <v>37.381136362307394</v>
      </c>
      <c r="AA70" s="237">
        <v>34.27021600757692</v>
      </c>
      <c r="AB70" s="238">
        <v>34.146594625011886</v>
      </c>
      <c r="AC70" s="238">
        <v>34.138209852561232</v>
      </c>
      <c r="AD70" s="238">
        <v>33.077668299548911</v>
      </c>
      <c r="AE70" s="238">
        <v>36.272418876255841</v>
      </c>
      <c r="AF70" s="237">
        <v>-0.71725652383202543</v>
      </c>
      <c r="AG70" s="238">
        <v>-0.70237195456130719</v>
      </c>
      <c r="AH70" s="238">
        <v>9.9999999999999985E-3</v>
      </c>
      <c r="AI70" s="238">
        <v>0</v>
      </c>
      <c r="AJ70" s="238">
        <v>32.057350878835003</v>
      </c>
      <c r="AK70" s="237">
        <v>-0.70536385702314564</v>
      </c>
      <c r="AL70" s="238">
        <v>-0.68805655448968528</v>
      </c>
      <c r="AM70" s="238">
        <v>0.01</v>
      </c>
      <c r="AN70" s="238">
        <v>0</v>
      </c>
      <c r="AO70" s="238">
        <v>10.152017458557681</v>
      </c>
      <c r="AP70" s="237">
        <v>-0.74300293102448267</v>
      </c>
      <c r="AQ70" s="238">
        <v>-0.71819920099983381</v>
      </c>
      <c r="AR70" s="238">
        <v>0.01</v>
      </c>
      <c r="AS70" s="238">
        <v>0</v>
      </c>
      <c r="AT70" s="238">
        <v>6.9346045624935355</v>
      </c>
      <c r="AU70" s="237">
        <v>2.0980395976517063</v>
      </c>
      <c r="AV70" s="238">
        <v>2.105227379626927</v>
      </c>
      <c r="AW70" s="238">
        <v>2.7768395422130725</v>
      </c>
      <c r="AX70" s="238">
        <v>0</v>
      </c>
      <c r="AY70" s="238">
        <v>25.391612203352015</v>
      </c>
      <c r="AZ70" s="237">
        <v>30.310213825065237</v>
      </c>
      <c r="BA70" s="238">
        <v>26.710769376861254</v>
      </c>
      <c r="BB70" s="238">
        <v>26.757557644799412</v>
      </c>
      <c r="BC70" s="238">
        <v>5.3828432977298855</v>
      </c>
      <c r="BD70" s="238">
        <v>31.263604575580651</v>
      </c>
      <c r="BE70" s="237">
        <v>35.33197381496138</v>
      </c>
      <c r="BF70" s="238">
        <v>34.724962735760215</v>
      </c>
      <c r="BG70" s="238">
        <v>34.114863100828202</v>
      </c>
      <c r="BH70" s="238">
        <v>29.884301484054888</v>
      </c>
      <c r="BI70" s="239">
        <v>37.727796513958104</v>
      </c>
    </row>
    <row r="71" spans="1:61" x14ac:dyDescent="0.25">
      <c r="A71" s="240" t="s">
        <v>1683</v>
      </c>
      <c r="B71" s="237">
        <v>53.378683568570864</v>
      </c>
      <c r="C71" s="238">
        <v>53.09070379622213</v>
      </c>
      <c r="D71" s="238">
        <v>52.667311022304133</v>
      </c>
      <c r="E71" s="238">
        <v>51.665993396728098</v>
      </c>
      <c r="F71" s="238">
        <v>53.605456596672695</v>
      </c>
      <c r="G71" s="237">
        <v>34.179731955913454</v>
      </c>
      <c r="H71" s="238">
        <v>34.014260107607136</v>
      </c>
      <c r="I71" s="238">
        <v>34.047871419108318</v>
      </c>
      <c r="J71" s="238">
        <v>33.789674735679291</v>
      </c>
      <c r="K71" s="238">
        <v>35.4718161463394</v>
      </c>
      <c r="L71" s="237">
        <v>32.670350633588569</v>
      </c>
      <c r="M71" s="238">
        <v>32.473032656268238</v>
      </c>
      <c r="N71" s="238">
        <v>32.717731729212424</v>
      </c>
      <c r="O71" s="238">
        <v>32.736904500749517</v>
      </c>
      <c r="P71" s="238">
        <v>35.737343337465596</v>
      </c>
      <c r="Q71" s="237">
        <v>32.043527349050201</v>
      </c>
      <c r="R71" s="238">
        <v>31.493389803304009</v>
      </c>
      <c r="S71" s="238">
        <v>31.847467526509327</v>
      </c>
      <c r="T71" s="238">
        <v>31.633996544447005</v>
      </c>
      <c r="U71" s="238">
        <v>36.486038717933766</v>
      </c>
      <c r="V71" s="237">
        <v>34.31748093047738</v>
      </c>
      <c r="W71" s="238">
        <v>34.246104438414143</v>
      </c>
      <c r="X71" s="238">
        <v>34.336816313333884</v>
      </c>
      <c r="Y71" s="238">
        <v>34.128630583538076</v>
      </c>
      <c r="Z71" s="238">
        <v>35.86819179604128</v>
      </c>
      <c r="AA71" s="237">
        <v>33.302143051493601</v>
      </c>
      <c r="AB71" s="238">
        <v>33.183658832753729</v>
      </c>
      <c r="AC71" s="238">
        <v>33.293900401134444</v>
      </c>
      <c r="AD71" s="238">
        <v>32.617411140071518</v>
      </c>
      <c r="AE71" s="238">
        <v>34.87816110053101</v>
      </c>
      <c r="AF71" s="237">
        <v>0</v>
      </c>
      <c r="AG71" s="238" t="s">
        <v>1722</v>
      </c>
      <c r="AH71" s="238">
        <v>4.8937242056024078E-3</v>
      </c>
      <c r="AI71" s="238" t="s">
        <v>1722</v>
      </c>
      <c r="AJ71" s="238">
        <v>30.740401521200155</v>
      </c>
      <c r="AK71" s="237" t="s">
        <v>1722</v>
      </c>
      <c r="AL71" s="238" t="s">
        <v>1722</v>
      </c>
      <c r="AM71" s="238">
        <v>2.339681481384167E-3</v>
      </c>
      <c r="AN71" s="238" t="s">
        <v>1722</v>
      </c>
      <c r="AO71" s="238">
        <v>10.222361540469871</v>
      </c>
      <c r="AP71" s="237" t="s">
        <v>1722</v>
      </c>
      <c r="AQ71" s="238" t="s">
        <v>1722</v>
      </c>
      <c r="AR71" s="238">
        <v>2.2201085663144807E-3</v>
      </c>
      <c r="AS71" s="238">
        <v>0</v>
      </c>
      <c r="AT71" s="238">
        <v>7.2615799666872345</v>
      </c>
      <c r="AU71" s="237">
        <v>2.6701303547845185</v>
      </c>
      <c r="AV71" s="238">
        <v>2.6719719332924488</v>
      </c>
      <c r="AW71" s="238">
        <v>2.7021264772202889</v>
      </c>
      <c r="AX71" s="238">
        <v>0</v>
      </c>
      <c r="AY71" s="238">
        <v>24.518526785465291</v>
      </c>
      <c r="AZ71" s="237">
        <v>29.121808242675012</v>
      </c>
      <c r="BA71" s="238">
        <v>25.836860363929592</v>
      </c>
      <c r="BB71" s="238">
        <v>25.97222103798947</v>
      </c>
      <c r="BC71" s="238">
        <v>5.333976790628526</v>
      </c>
      <c r="BD71" s="238">
        <v>29.939555325989808</v>
      </c>
      <c r="BE71" s="237">
        <v>33.964570218575197</v>
      </c>
      <c r="BF71" s="238">
        <v>33.627066667799532</v>
      </c>
      <c r="BG71" s="238">
        <v>33.261258012162514</v>
      </c>
      <c r="BH71" s="238">
        <v>29.576629263842349</v>
      </c>
      <c r="BI71" s="239">
        <v>36.178258630387703</v>
      </c>
    </row>
    <row r="72" spans="1:61" x14ac:dyDescent="0.25">
      <c r="A72" s="240" t="s">
        <v>1684</v>
      </c>
      <c r="B72" s="237">
        <v>54.911318224297752</v>
      </c>
      <c r="C72" s="238">
        <v>54.236299065620578</v>
      </c>
      <c r="D72" s="238">
        <v>54.456325970252877</v>
      </c>
      <c r="E72" s="238">
        <v>53.922015287600345</v>
      </c>
      <c r="F72" s="238">
        <v>55.854093587290158</v>
      </c>
      <c r="G72" s="237">
        <v>28.784157967394261</v>
      </c>
      <c r="H72" s="238">
        <v>28.662630761336072</v>
      </c>
      <c r="I72" s="238">
        <v>32.471600898016995</v>
      </c>
      <c r="J72" s="238">
        <v>32.440679417193074</v>
      </c>
      <c r="K72" s="238">
        <v>33.753218568889615</v>
      </c>
      <c r="L72" s="237">
        <v>11.62550379590016</v>
      </c>
      <c r="M72" s="238">
        <v>11.587354681341846</v>
      </c>
      <c r="N72" s="238">
        <v>12.334359524534712</v>
      </c>
      <c r="O72" s="238">
        <v>12.432897247399962</v>
      </c>
      <c r="P72" s="238">
        <v>11.19111531722616</v>
      </c>
      <c r="Q72" s="237">
        <v>5.9752228770918139</v>
      </c>
      <c r="R72" s="238">
        <v>5.8994323677715368</v>
      </c>
      <c r="S72" s="238">
        <v>5.9710235374479357</v>
      </c>
      <c r="T72" s="238">
        <v>6.1943331861297617</v>
      </c>
      <c r="U72" s="238">
        <v>6.3647040733836899</v>
      </c>
      <c r="V72" s="237">
        <v>32.544591234303404</v>
      </c>
      <c r="W72" s="238">
        <v>32.565493581051037</v>
      </c>
      <c r="X72" s="238">
        <v>33.219021499158323</v>
      </c>
      <c r="Y72" s="238">
        <v>33.263282147495545</v>
      </c>
      <c r="Z72" s="238">
        <v>31.756665565398745</v>
      </c>
      <c r="AA72" s="237">
        <v>31.658056987461514</v>
      </c>
      <c r="AB72" s="238">
        <v>31.65006386325128</v>
      </c>
      <c r="AC72" s="238">
        <v>32.373347627187783</v>
      </c>
      <c r="AD72" s="238">
        <v>32.122415922722745</v>
      </c>
      <c r="AE72" s="238">
        <v>33.466874032377085</v>
      </c>
      <c r="AF72" s="237" t="s">
        <v>1722</v>
      </c>
      <c r="AG72" s="238" t="s">
        <v>1722</v>
      </c>
      <c r="AH72" s="238" t="s">
        <v>1722</v>
      </c>
      <c r="AI72" s="238" t="s">
        <v>1722</v>
      </c>
      <c r="AJ72" s="238">
        <v>5.9966451367055438</v>
      </c>
      <c r="AK72" s="237" t="s">
        <v>1722</v>
      </c>
      <c r="AL72" s="238" t="s">
        <v>1722</v>
      </c>
      <c r="AM72" s="238" t="s">
        <v>1722</v>
      </c>
      <c r="AN72" s="238" t="s">
        <v>1722</v>
      </c>
      <c r="AO72" s="238">
        <v>3.4191350181434297</v>
      </c>
      <c r="AP72" s="237" t="s">
        <v>1722</v>
      </c>
      <c r="AQ72" s="238" t="s">
        <v>1722</v>
      </c>
      <c r="AR72" s="238" t="s">
        <v>1722</v>
      </c>
      <c r="AS72" s="238" t="s">
        <v>1722</v>
      </c>
      <c r="AT72" s="238">
        <v>6.9940324228795223</v>
      </c>
      <c r="AU72" s="237">
        <v>2.5594145122151484</v>
      </c>
      <c r="AV72" s="238">
        <v>2.5611785754687197</v>
      </c>
      <c r="AW72" s="238">
        <v>2.6359028757318597</v>
      </c>
      <c r="AX72" s="238">
        <v>0</v>
      </c>
      <c r="AY72" s="238">
        <v>23.735621684932649</v>
      </c>
      <c r="AZ72" s="237">
        <v>19.351715889532731</v>
      </c>
      <c r="BA72" s="238">
        <v>23.44637332905755</v>
      </c>
      <c r="BB72" s="238">
        <v>24.743491147481809</v>
      </c>
      <c r="BC72" s="238">
        <v>5.2415166816039482</v>
      </c>
      <c r="BD72" s="238">
        <v>26.734020386212126</v>
      </c>
      <c r="BE72" s="237">
        <v>15.495796782321946</v>
      </c>
      <c r="BF72" s="238">
        <v>6.5645596050826072</v>
      </c>
      <c r="BG72" s="238">
        <v>21.461091109840343</v>
      </c>
      <c r="BH72" s="238">
        <v>28.863285992065933</v>
      </c>
      <c r="BI72" s="239">
        <v>21.196708626689396</v>
      </c>
    </row>
    <row r="73" spans="1:61" x14ac:dyDescent="0.25">
      <c r="A73" s="240" t="s">
        <v>1685</v>
      </c>
      <c r="B73" s="237">
        <v>62.769429783077015</v>
      </c>
      <c r="C73" s="238">
        <v>61.176887348576116</v>
      </c>
      <c r="D73" s="238">
        <v>154.87856802205204</v>
      </c>
      <c r="E73" s="238">
        <v>179.62567985646155</v>
      </c>
      <c r="F73" s="238">
        <v>166.40224556645165</v>
      </c>
      <c r="G73" s="237">
        <v>24.416405894057348</v>
      </c>
      <c r="H73" s="238">
        <v>24.333443428500345</v>
      </c>
      <c r="I73" s="238">
        <v>29.730806273718965</v>
      </c>
      <c r="J73" s="238">
        <v>30.056824005771777</v>
      </c>
      <c r="K73" s="238">
        <v>30.740878339013591</v>
      </c>
      <c r="L73" s="237">
        <v>7.2279163671983246</v>
      </c>
      <c r="M73" s="238">
        <v>7.0571746916287754</v>
      </c>
      <c r="N73" s="238">
        <v>11.18312535066767</v>
      </c>
      <c r="O73" s="238">
        <v>11.303756680826027</v>
      </c>
      <c r="P73" s="238">
        <v>10.249705019693288</v>
      </c>
      <c r="Q73" s="237">
        <v>0.79723941372682039</v>
      </c>
      <c r="R73" s="238">
        <v>0.40133447403885458</v>
      </c>
      <c r="S73" s="238">
        <v>0.80662929754681345</v>
      </c>
      <c r="T73" s="238">
        <v>0.81718510001363509</v>
      </c>
      <c r="U73" s="238">
        <v>0.80248702441770758</v>
      </c>
      <c r="V73" s="237">
        <v>30.245193238322088</v>
      </c>
      <c r="W73" s="238">
        <v>30.027417190330773</v>
      </c>
      <c r="X73" s="238">
        <v>32.674097990028557</v>
      </c>
      <c r="Y73" s="238">
        <v>32.837783737287921</v>
      </c>
      <c r="Z73" s="238">
        <v>30.802972604742273</v>
      </c>
      <c r="AA73" s="237">
        <v>29.213609756025029</v>
      </c>
      <c r="AB73" s="238">
        <v>29.105099270958203</v>
      </c>
      <c r="AC73" s="238">
        <v>31.318053939470463</v>
      </c>
      <c r="AD73" s="238">
        <v>31.25352027800837</v>
      </c>
      <c r="AE73" s="238">
        <v>32.373589291411335</v>
      </c>
      <c r="AF73" s="237">
        <v>7.4770541588095102E-3</v>
      </c>
      <c r="AG73" s="238">
        <v>7.4776107319017475E-3</v>
      </c>
      <c r="AH73" s="238">
        <v>2.5806560303213077E-3</v>
      </c>
      <c r="AI73" s="238">
        <v>2.5924008621625496E-3</v>
      </c>
      <c r="AJ73" s="238">
        <v>5.8317583767243404</v>
      </c>
      <c r="AK73" s="237">
        <v>1.0000000000000002E-2</v>
      </c>
      <c r="AL73" s="238">
        <v>2.6766427229053809E-3</v>
      </c>
      <c r="AM73" s="238">
        <v>0.01</v>
      </c>
      <c r="AN73" s="238">
        <v>0.01</v>
      </c>
      <c r="AO73" s="238">
        <v>3.5200868765679219</v>
      </c>
      <c r="AP73" s="237">
        <v>0.01</v>
      </c>
      <c r="AQ73" s="238">
        <v>0.01</v>
      </c>
      <c r="AR73" s="238">
        <v>7.4272108663067564E-3</v>
      </c>
      <c r="AS73" s="238">
        <v>7.4222172725650747E-3</v>
      </c>
      <c r="AT73" s="238">
        <v>6.9657612180916146</v>
      </c>
      <c r="AU73" s="237">
        <v>2.5243447103718233</v>
      </c>
      <c r="AV73" s="238">
        <v>2.4579668605655005</v>
      </c>
      <c r="AW73" s="238">
        <v>2.5982506537241821</v>
      </c>
      <c r="AX73" s="238">
        <v>7.4119114361359427E-3</v>
      </c>
      <c r="AY73" s="238">
        <v>23.44955786088104</v>
      </c>
      <c r="AZ73" s="237">
        <v>0.36526662751045375</v>
      </c>
      <c r="BA73" s="238">
        <v>0.36506403560525985</v>
      </c>
      <c r="BB73" s="238">
        <v>0.37022421158190971</v>
      </c>
      <c r="BC73" s="238">
        <v>4.8892226315623004</v>
      </c>
      <c r="BD73" s="238">
        <v>14.230693727051488</v>
      </c>
      <c r="BE73" s="237">
        <v>14.677733115370531</v>
      </c>
      <c r="BF73" s="238">
        <v>6.2113234292446755</v>
      </c>
      <c r="BG73" s="238">
        <v>20.716801510385018</v>
      </c>
      <c r="BH73" s="238">
        <v>28.008646638864818</v>
      </c>
      <c r="BI73" s="239">
        <v>20.460383419885201</v>
      </c>
    </row>
    <row r="74" spans="1:61" x14ac:dyDescent="0.25">
      <c r="A74" s="240" t="s">
        <v>1686</v>
      </c>
      <c r="B74" s="237">
        <v>65.219573833717789</v>
      </c>
      <c r="C74" s="238">
        <v>63.561666687050163</v>
      </c>
      <c r="D74" s="238">
        <v>160.91648321920215</v>
      </c>
      <c r="E74" s="238">
        <v>186.62949259905957</v>
      </c>
      <c r="F74" s="238">
        <v>172.89479920897426</v>
      </c>
      <c r="G74" s="237">
        <v>25.364423841925611</v>
      </c>
      <c r="H74" s="238">
        <v>25.28165026124277</v>
      </c>
      <c r="I74" s="238">
        <v>30.888234982199556</v>
      </c>
      <c r="J74" s="238">
        <v>31.229606072911906</v>
      </c>
      <c r="K74" s="238">
        <v>31.939486104575025</v>
      </c>
      <c r="L74" s="237">
        <v>7.5098794618313098</v>
      </c>
      <c r="M74" s="238">
        <v>7.331793396800955</v>
      </c>
      <c r="N74" s="238">
        <v>11.615301782594058</v>
      </c>
      <c r="O74" s="238">
        <v>11.745762291390376</v>
      </c>
      <c r="P74" s="238">
        <v>10.650713215838238</v>
      </c>
      <c r="Q74" s="237">
        <v>0.82857618159203972</v>
      </c>
      <c r="R74" s="238">
        <v>0.41702911827501088</v>
      </c>
      <c r="S74" s="238">
        <v>0.83824705497613172</v>
      </c>
      <c r="T74" s="238">
        <v>0.8487304200593021</v>
      </c>
      <c r="U74" s="238">
        <v>0.8339415675151608</v>
      </c>
      <c r="V74" s="237">
        <v>31.423829739731882</v>
      </c>
      <c r="W74" s="238">
        <v>31.198652106541918</v>
      </c>
      <c r="X74" s="238">
        <v>33.947656816136394</v>
      </c>
      <c r="Y74" s="238">
        <v>34.119059031417557</v>
      </c>
      <c r="Z74" s="238">
        <v>31.997364266292429</v>
      </c>
      <c r="AA74" s="237">
        <v>30.354427441645392</v>
      </c>
      <c r="AB74" s="238">
        <v>30.240925276722574</v>
      </c>
      <c r="AC74" s="238">
        <v>32.536239243186536</v>
      </c>
      <c r="AD74" s="238">
        <v>32.47202574494662</v>
      </c>
      <c r="AE74" s="238">
        <v>33.632201629618905</v>
      </c>
      <c r="AF74" s="237">
        <v>7.4770541588095102E-3</v>
      </c>
      <c r="AG74" s="238">
        <v>7.4776107319017475E-3</v>
      </c>
      <c r="AH74" s="238">
        <v>2.5806560303213077E-3</v>
      </c>
      <c r="AI74" s="238">
        <v>2.5924008621625496E-3</v>
      </c>
      <c r="AJ74" s="238">
        <v>6.0566451367055452</v>
      </c>
      <c r="AK74" s="237">
        <v>1.0000000000000002E-2</v>
      </c>
      <c r="AL74" s="238">
        <v>2.6766427229053809E-3</v>
      </c>
      <c r="AM74" s="238">
        <v>0.01</v>
      </c>
      <c r="AN74" s="238">
        <v>0.01</v>
      </c>
      <c r="AO74" s="238">
        <v>3.6574363466435598</v>
      </c>
      <c r="AP74" s="237">
        <v>0.01</v>
      </c>
      <c r="AQ74" s="238">
        <v>0.01</v>
      </c>
      <c r="AR74" s="238">
        <v>7.4272108663067564E-3</v>
      </c>
      <c r="AS74" s="238">
        <v>7.4222172725650747E-3</v>
      </c>
      <c r="AT74" s="238">
        <v>7.2346390522625219</v>
      </c>
      <c r="AU74" s="237">
        <v>2.6218800954924593</v>
      </c>
      <c r="AV74" s="238">
        <v>2.5555705329340235</v>
      </c>
      <c r="AW74" s="238">
        <v>2.6996469562143885</v>
      </c>
      <c r="AX74" s="238">
        <v>7.4119114361359427E-3</v>
      </c>
      <c r="AY74" s="238">
        <v>24.36445461390446</v>
      </c>
      <c r="AZ74" s="237">
        <v>0.3807004286728673</v>
      </c>
      <c r="BA74" s="238">
        <v>0.38048927654632714</v>
      </c>
      <c r="BB74" s="238">
        <v>0.38307921892850383</v>
      </c>
      <c r="BC74" s="238">
        <v>5.082116738541349</v>
      </c>
      <c r="BD74" s="238">
        <v>14.782530807594242</v>
      </c>
      <c r="BE74" s="237">
        <v>15.248069379758158</v>
      </c>
      <c r="BF74" s="238">
        <v>6.4542452062030122</v>
      </c>
      <c r="BG74" s="238">
        <v>21.524373196190293</v>
      </c>
      <c r="BH74" s="238">
        <v>29.100129074628949</v>
      </c>
      <c r="BI74" s="239">
        <v>21.257365523516942</v>
      </c>
    </row>
    <row r="75" spans="1:61" x14ac:dyDescent="0.25">
      <c r="A75" s="240" t="s">
        <v>1687</v>
      </c>
      <c r="B75" s="237">
        <v>64.133765334673512</v>
      </c>
      <c r="C75" s="238">
        <v>62.506302505335391</v>
      </c>
      <c r="D75" s="238">
        <v>158.24615240543366</v>
      </c>
      <c r="E75" s="238">
        <v>183.53394743343344</v>
      </c>
      <c r="F75" s="238">
        <v>170.02302596388114</v>
      </c>
      <c r="G75" s="237">
        <v>24.943616113553922</v>
      </c>
      <c r="H75" s="238">
        <v>24.858327564222183</v>
      </c>
      <c r="I75" s="238">
        <v>30.374364274456443</v>
      </c>
      <c r="J75" s="238">
        <v>30.710656564928666</v>
      </c>
      <c r="K75" s="238">
        <v>31.410180143891115</v>
      </c>
      <c r="L75" s="237">
        <v>7.3825510108816292</v>
      </c>
      <c r="M75" s="238">
        <v>7.2091016134070891</v>
      </c>
      <c r="N75" s="238">
        <v>11.421127314406629</v>
      </c>
      <c r="O75" s="238">
        <v>11.548804323258915</v>
      </c>
      <c r="P75" s="238">
        <v>10.473292578968204</v>
      </c>
      <c r="Q75" s="237">
        <v>0.81402920058796924</v>
      </c>
      <c r="R75" s="238">
        <v>0.41030284217380109</v>
      </c>
      <c r="S75" s="238">
        <v>0.82130896223640659</v>
      </c>
      <c r="T75" s="238">
        <v>0.83408604286269572</v>
      </c>
      <c r="U75" s="238">
        <v>0.81708867288383402</v>
      </c>
      <c r="V75" s="237">
        <v>30.900963655907304</v>
      </c>
      <c r="W75" s="238">
        <v>30.678034648436341</v>
      </c>
      <c r="X75" s="238">
        <v>33.384741653804916</v>
      </c>
      <c r="Y75" s="238">
        <v>33.55102088489172</v>
      </c>
      <c r="Z75" s="238">
        <v>31.470512001871178</v>
      </c>
      <c r="AA75" s="237">
        <v>29.845181000016357</v>
      </c>
      <c r="AB75" s="238">
        <v>29.736639299670944</v>
      </c>
      <c r="AC75" s="238">
        <v>31.996014005711064</v>
      </c>
      <c r="AD75" s="238">
        <v>31.930071094867884</v>
      </c>
      <c r="AE75" s="238">
        <v>33.074124417468987</v>
      </c>
      <c r="AF75" s="237">
        <v>2.5873193222015647E-3</v>
      </c>
      <c r="AG75" s="238">
        <v>2.5832669024961389E-3</v>
      </c>
      <c r="AH75" s="238">
        <v>2.5806560303213077E-3</v>
      </c>
      <c r="AI75" s="238">
        <v>0</v>
      </c>
      <c r="AJ75" s="238">
        <v>5.9566451367055446</v>
      </c>
      <c r="AK75" s="237">
        <v>7.6900627040772116E-3</v>
      </c>
      <c r="AL75" s="238">
        <v>0</v>
      </c>
      <c r="AM75" s="238">
        <v>0.01</v>
      </c>
      <c r="AN75" s="238">
        <v>4.5985110233629483E-3</v>
      </c>
      <c r="AO75" s="238">
        <v>3.5953218519541554</v>
      </c>
      <c r="AP75" s="237">
        <v>5.1906649635341711E-3</v>
      </c>
      <c r="AQ75" s="238">
        <v>5.1925908266689793E-3</v>
      </c>
      <c r="AR75" s="238">
        <v>7.4272108663067564E-3</v>
      </c>
      <c r="AS75" s="238">
        <v>7.4222172725650747E-3</v>
      </c>
      <c r="AT75" s="238">
        <v>7.1170017351884827</v>
      </c>
      <c r="AU75" s="237">
        <v>2.5775148663119625</v>
      </c>
      <c r="AV75" s="238">
        <v>2.5107256023863238</v>
      </c>
      <c r="AW75" s="238">
        <v>2.6542854524687698</v>
      </c>
      <c r="AX75" s="238">
        <v>7.4119114361359427E-3</v>
      </c>
      <c r="AY75" s="238">
        <v>23.956052966712214</v>
      </c>
      <c r="AZ75" s="237">
        <v>0.37298352809166052</v>
      </c>
      <c r="BA75" s="238">
        <v>0.37277665607579352</v>
      </c>
      <c r="BB75" s="238">
        <v>0.37793721598986618</v>
      </c>
      <c r="BC75" s="238">
        <v>4.9972433314705675</v>
      </c>
      <c r="BD75" s="238">
        <v>14.538662437756086</v>
      </c>
      <c r="BE75" s="237">
        <v>14.995460517934323</v>
      </c>
      <c r="BF75" s="238">
        <v>6.3465160520155823</v>
      </c>
      <c r="BG75" s="238">
        <v>21.165881632756662</v>
      </c>
      <c r="BH75" s="238">
        <v>28.621989910641222</v>
      </c>
      <c r="BI75" s="239">
        <v>20.904235224401258</v>
      </c>
    </row>
    <row r="76" spans="1:61" x14ac:dyDescent="0.25">
      <c r="A76" s="240" t="s">
        <v>1688</v>
      </c>
      <c r="B76" s="237">
        <v>55.744558389636936</v>
      </c>
      <c r="C76" s="238">
        <v>55.345521690077121</v>
      </c>
      <c r="D76" s="238">
        <v>53.527231377054463</v>
      </c>
      <c r="E76" s="238">
        <v>54.118986986069075</v>
      </c>
      <c r="F76" s="238">
        <v>56.750100281776298</v>
      </c>
      <c r="G76" s="237">
        <v>36.64603197270521</v>
      </c>
      <c r="H76" s="238">
        <v>36.428961995397152</v>
      </c>
      <c r="I76" s="238">
        <v>35.461127040688133</v>
      </c>
      <c r="J76" s="238">
        <v>33.858780564002871</v>
      </c>
      <c r="K76" s="238">
        <v>38.193457473721651</v>
      </c>
      <c r="L76" s="237">
        <v>35.31506974586808</v>
      </c>
      <c r="M76" s="238">
        <v>35.126835822496815</v>
      </c>
      <c r="N76" s="238">
        <v>34.605891449319508</v>
      </c>
      <c r="O76" s="238">
        <v>33.862778596262061</v>
      </c>
      <c r="P76" s="238">
        <v>38.931178004394262</v>
      </c>
      <c r="Q76" s="237">
        <v>35.359906151062873</v>
      </c>
      <c r="R76" s="238">
        <v>34.646953604578975</v>
      </c>
      <c r="S76" s="238">
        <v>34.330279590029775</v>
      </c>
      <c r="T76" s="238">
        <v>33.136922718124154</v>
      </c>
      <c r="U76" s="238">
        <v>40.220862412064683</v>
      </c>
      <c r="V76" s="237">
        <v>36.876486801776025</v>
      </c>
      <c r="W76" s="238">
        <v>36.601193361182325</v>
      </c>
      <c r="X76" s="238">
        <v>36.013582576440605</v>
      </c>
      <c r="Y76" s="238">
        <v>34.936514590893282</v>
      </c>
      <c r="Z76" s="238">
        <v>39.045737605863039</v>
      </c>
      <c r="AA76" s="237">
        <v>35.735220445783263</v>
      </c>
      <c r="AB76" s="238">
        <v>35.555957255111643</v>
      </c>
      <c r="AC76" s="238">
        <v>34.576892640688435</v>
      </c>
      <c r="AD76" s="238">
        <v>26.62567086962882</v>
      </c>
      <c r="AE76" s="238">
        <v>37.556600896035953</v>
      </c>
      <c r="AF76" s="237">
        <v>31.045043698302859</v>
      </c>
      <c r="AG76" s="238">
        <v>30.3874649681132</v>
      </c>
      <c r="AH76" s="238">
        <v>9.9999999999999985E-3</v>
      </c>
      <c r="AI76" s="238">
        <v>0</v>
      </c>
      <c r="AJ76" s="238">
        <v>33.960523557209285</v>
      </c>
      <c r="AK76" s="237">
        <v>30.676071430635428</v>
      </c>
      <c r="AL76" s="238">
        <v>29.603383412890391</v>
      </c>
      <c r="AM76" s="238">
        <v>0.01</v>
      </c>
      <c r="AN76" s="238">
        <v>0</v>
      </c>
      <c r="AO76" s="238">
        <v>32.852026974871634</v>
      </c>
      <c r="AP76" s="237">
        <v>32.081079137661035</v>
      </c>
      <c r="AQ76" s="238">
        <v>31.231227469423438</v>
      </c>
      <c r="AR76" s="238">
        <v>0.01</v>
      </c>
      <c r="AS76" s="238">
        <v>0</v>
      </c>
      <c r="AT76" s="238">
        <v>33.054885714744287</v>
      </c>
      <c r="AU76" s="237">
        <v>32.796938767776773</v>
      </c>
      <c r="AV76" s="238">
        <v>32.231064439112387</v>
      </c>
      <c r="AW76" s="238">
        <v>2.8993936319573756</v>
      </c>
      <c r="AX76" s="238">
        <v>0</v>
      </c>
      <c r="AY76" s="238">
        <v>33.917832529258114</v>
      </c>
      <c r="AZ76" s="237">
        <v>33.705829249690986</v>
      </c>
      <c r="BA76" s="238">
        <v>33.553752500478694</v>
      </c>
      <c r="BB76" s="238">
        <v>27.98456593802301</v>
      </c>
      <c r="BC76" s="238">
        <v>3.605833839795026</v>
      </c>
      <c r="BD76" s="238">
        <v>34.720199664163374</v>
      </c>
      <c r="BE76" s="237">
        <v>37.576642706851203</v>
      </c>
      <c r="BF76" s="238">
        <v>36.926204740198216</v>
      </c>
      <c r="BG76" s="238">
        <v>35.282188938475251</v>
      </c>
      <c r="BH76" s="238">
        <v>29.475253026466369</v>
      </c>
      <c r="BI76" s="239">
        <v>41.12900306529491</v>
      </c>
    </row>
    <row r="77" spans="1:61" x14ac:dyDescent="0.25">
      <c r="A77" s="240" t="s">
        <v>1689</v>
      </c>
      <c r="B77" s="237">
        <v>54.509182451910178</v>
      </c>
      <c r="C77" s="238">
        <v>54.05023905253438</v>
      </c>
      <c r="D77" s="238">
        <v>53.932006413938744</v>
      </c>
      <c r="E77" s="238">
        <v>52.526237424682094</v>
      </c>
      <c r="F77" s="238">
        <v>55.11156772552993</v>
      </c>
      <c r="G77" s="237">
        <v>34.754956794645658</v>
      </c>
      <c r="H77" s="238">
        <v>34.543746703365059</v>
      </c>
      <c r="I77" s="238">
        <v>34.556927147066595</v>
      </c>
      <c r="J77" s="238">
        <v>34.124861703742077</v>
      </c>
      <c r="K77" s="238">
        <v>36.102218385169571</v>
      </c>
      <c r="L77" s="237">
        <v>33.194545996114442</v>
      </c>
      <c r="M77" s="238">
        <v>32.996003843398853</v>
      </c>
      <c r="N77" s="238">
        <v>33.303582877799336</v>
      </c>
      <c r="O77" s="238">
        <v>33.416450495411503</v>
      </c>
      <c r="P77" s="238">
        <v>36.739724438459554</v>
      </c>
      <c r="Q77" s="237">
        <v>32.925088591135236</v>
      </c>
      <c r="R77" s="238">
        <v>32.129834905588957</v>
      </c>
      <c r="S77" s="238">
        <v>32.666143483303884</v>
      </c>
      <c r="T77" s="238">
        <v>32.263701186243729</v>
      </c>
      <c r="U77" s="238">
        <v>37.38090158188669</v>
      </c>
      <c r="V77" s="237">
        <v>35.051181475025174</v>
      </c>
      <c r="W77" s="238">
        <v>34.807379910960201</v>
      </c>
      <c r="X77" s="238">
        <v>34.96579860393404</v>
      </c>
      <c r="Y77" s="238">
        <v>34.616439552862666</v>
      </c>
      <c r="Z77" s="238">
        <v>36.814721700825466</v>
      </c>
      <c r="AA77" s="237">
        <v>33.792526818809669</v>
      </c>
      <c r="AB77" s="238">
        <v>33.612186844824933</v>
      </c>
      <c r="AC77" s="238">
        <v>33.704537626993528</v>
      </c>
      <c r="AD77" s="238">
        <v>32.956688972721139</v>
      </c>
      <c r="AE77" s="238">
        <v>35.787909151584309</v>
      </c>
      <c r="AF77" s="237">
        <v>4.733432609518089</v>
      </c>
      <c r="AG77" s="238">
        <v>4.6170183971899759</v>
      </c>
      <c r="AH77" s="238">
        <v>0</v>
      </c>
      <c r="AI77" s="238">
        <v>0</v>
      </c>
      <c r="AJ77" s="238">
        <v>31.299866436563821</v>
      </c>
      <c r="AK77" s="237">
        <v>4.589484945242293</v>
      </c>
      <c r="AL77" s="238">
        <v>4.4417402914332849</v>
      </c>
      <c r="AM77" s="238">
        <v>0</v>
      </c>
      <c r="AN77" s="238">
        <v>0</v>
      </c>
      <c r="AO77" s="238">
        <v>13.521714071658032</v>
      </c>
      <c r="AP77" s="237">
        <v>4.8146285907747597</v>
      </c>
      <c r="AQ77" s="238">
        <v>4.6715045332061873</v>
      </c>
      <c r="AR77" s="238">
        <v>0</v>
      </c>
      <c r="AS77" s="238">
        <v>0</v>
      </c>
      <c r="AT77" s="238">
        <v>11.405539228099709</v>
      </c>
      <c r="AU77" s="237">
        <v>7.0372973697469687</v>
      </c>
      <c r="AV77" s="238">
        <v>6.9868945325291589</v>
      </c>
      <c r="AW77" s="238">
        <v>2.6732594082282515</v>
      </c>
      <c r="AX77" s="238">
        <v>0</v>
      </c>
      <c r="AY77" s="238">
        <v>25.438451620699592</v>
      </c>
      <c r="AZ77" s="237">
        <v>29.268710021945015</v>
      </c>
      <c r="BA77" s="238">
        <v>26.491082417334368</v>
      </c>
      <c r="BB77" s="238">
        <v>25.883043192525037</v>
      </c>
      <c r="BC77" s="238">
        <v>5.2980989529844686</v>
      </c>
      <c r="BD77" s="238">
        <v>29.532166513837783</v>
      </c>
      <c r="BE77" s="237">
        <v>34.363280465285307</v>
      </c>
      <c r="BF77" s="238">
        <v>33.844911048709022</v>
      </c>
      <c r="BG77" s="238">
        <v>33.419726164329774</v>
      </c>
      <c r="BH77" s="238">
        <v>29.504071166987838</v>
      </c>
      <c r="BI77" s="239">
        <v>36.313490049832545</v>
      </c>
    </row>
    <row r="78" spans="1:61" x14ac:dyDescent="0.25">
      <c r="A78" s="240" t="s">
        <v>1690</v>
      </c>
      <c r="B78" s="237">
        <v>52.3106529288697</v>
      </c>
      <c r="C78" s="238">
        <v>51.916215167154853</v>
      </c>
      <c r="D78" s="238">
        <v>49.707632835068367</v>
      </c>
      <c r="E78" s="238">
        <v>43.156955472927429</v>
      </c>
      <c r="F78" s="238">
        <v>52.976401345866613</v>
      </c>
      <c r="G78" s="237">
        <v>34.929434920031085</v>
      </c>
      <c r="H78" s="238">
        <v>34.745107980344592</v>
      </c>
      <c r="I78" s="238">
        <v>33.383354511132211</v>
      </c>
      <c r="J78" s="238">
        <v>32.101882634907206</v>
      </c>
      <c r="K78" s="238">
        <v>36.183729654478597</v>
      </c>
      <c r="L78" s="237">
        <v>33.332006751560073</v>
      </c>
      <c r="M78" s="238">
        <v>33.196216950083148</v>
      </c>
      <c r="N78" s="238">
        <v>32.305542408746255</v>
      </c>
      <c r="O78" s="238">
        <v>32.22979374196057</v>
      </c>
      <c r="P78" s="238">
        <v>36.697549295828914</v>
      </c>
      <c r="Q78" s="237">
        <v>33.581507293080051</v>
      </c>
      <c r="R78" s="238">
        <v>33.084107009282114</v>
      </c>
      <c r="S78" s="238">
        <v>32.356685143402522</v>
      </c>
      <c r="T78" s="238">
        <v>31.759286751881941</v>
      </c>
      <c r="U78" s="238">
        <v>37.932430806926121</v>
      </c>
      <c r="V78" s="237">
        <v>34.852427932063854</v>
      </c>
      <c r="W78" s="238">
        <v>34.64473146837652</v>
      </c>
      <c r="X78" s="238">
        <v>33.703022959727377</v>
      </c>
      <c r="Y78" s="238">
        <v>32.383017688748836</v>
      </c>
      <c r="Z78" s="238">
        <v>36.87834395618318</v>
      </c>
      <c r="AA78" s="237">
        <v>33.606972563409855</v>
      </c>
      <c r="AB78" s="238">
        <v>33.465820394153333</v>
      </c>
      <c r="AC78" s="238">
        <v>32.483924318654211</v>
      </c>
      <c r="AD78" s="238">
        <v>25.497327168834946</v>
      </c>
      <c r="AE78" s="238">
        <v>35.030335034849109</v>
      </c>
      <c r="AF78" s="237">
        <v>31.0008155544466</v>
      </c>
      <c r="AG78" s="238">
        <v>30.482359311942602</v>
      </c>
      <c r="AH78" s="238">
        <v>7.6999903027035726E-3</v>
      </c>
      <c r="AI78" s="238">
        <v>0</v>
      </c>
      <c r="AJ78" s="238">
        <v>32.409924283809652</v>
      </c>
      <c r="AK78" s="237">
        <v>30.711427283497564</v>
      </c>
      <c r="AL78" s="238">
        <v>29.633383412890389</v>
      </c>
      <c r="AM78" s="238">
        <v>0</v>
      </c>
      <c r="AN78" s="238">
        <v>0</v>
      </c>
      <c r="AO78" s="238">
        <v>31.71289345133815</v>
      </c>
      <c r="AP78" s="237">
        <v>32.201508270398811</v>
      </c>
      <c r="AQ78" s="238">
        <v>31.340920858527845</v>
      </c>
      <c r="AR78" s="238">
        <v>2.5727891336932442E-3</v>
      </c>
      <c r="AS78" s="238">
        <v>0</v>
      </c>
      <c r="AT78" s="238">
        <v>32.556412796524626</v>
      </c>
      <c r="AU78" s="237">
        <v>32.166101271969652</v>
      </c>
      <c r="AV78" s="238">
        <v>31.992267455360597</v>
      </c>
      <c r="AW78" s="238">
        <v>2.8300999240730857</v>
      </c>
      <c r="AX78" s="238">
        <v>0</v>
      </c>
      <c r="AY78" s="238">
        <v>32.484240497504111</v>
      </c>
      <c r="AZ78" s="237">
        <v>32.468080556602644</v>
      </c>
      <c r="BA78" s="238">
        <v>32.442070155064712</v>
      </c>
      <c r="BB78" s="238">
        <v>27.261403225010085</v>
      </c>
      <c r="BC78" s="238">
        <v>0.27005174977066881</v>
      </c>
      <c r="BD78" s="238">
        <v>32.531286548350032</v>
      </c>
      <c r="BE78" s="237">
        <v>35.528941092379831</v>
      </c>
      <c r="BF78" s="238">
        <v>34.940894681614843</v>
      </c>
      <c r="BG78" s="238">
        <v>32.962150656276918</v>
      </c>
      <c r="BH78" s="238">
        <v>26.099999999999998</v>
      </c>
      <c r="BI78" s="239">
        <v>37.865074963833997</v>
      </c>
    </row>
    <row r="79" spans="1:61" x14ac:dyDescent="0.25">
      <c r="A79" s="240" t="s">
        <v>1691</v>
      </c>
      <c r="B79" s="237">
        <v>53.299723982935284</v>
      </c>
      <c r="C79" s="238">
        <v>52.830339217029191</v>
      </c>
      <c r="D79" s="238">
        <v>52.387497505920074</v>
      </c>
      <c r="E79" s="238">
        <v>51.396927456128232</v>
      </c>
      <c r="F79" s="238">
        <v>54.276960174776818</v>
      </c>
      <c r="G79" s="237">
        <v>34.902211891242871</v>
      </c>
      <c r="H79" s="238">
        <v>34.753146342601234</v>
      </c>
      <c r="I79" s="238">
        <v>34.592724006617651</v>
      </c>
      <c r="J79" s="238">
        <v>34.141957469608734</v>
      </c>
      <c r="K79" s="238">
        <v>36.169722700625726</v>
      </c>
      <c r="L79" s="237">
        <v>34.10044445300656</v>
      </c>
      <c r="M79" s="238">
        <v>33.933586888266902</v>
      </c>
      <c r="N79" s="238">
        <v>34.152518715634571</v>
      </c>
      <c r="O79" s="238">
        <v>34.189842132247115</v>
      </c>
      <c r="P79" s="238">
        <v>37.92754288070077</v>
      </c>
      <c r="Q79" s="237">
        <v>34.271250621890538</v>
      </c>
      <c r="R79" s="238">
        <v>33.531649142199548</v>
      </c>
      <c r="S79" s="238">
        <v>33.830842228595493</v>
      </c>
      <c r="T79" s="238">
        <v>33.543173357645671</v>
      </c>
      <c r="U79" s="238">
        <v>38.928273694269819</v>
      </c>
      <c r="V79" s="237">
        <v>36.341917228143785</v>
      </c>
      <c r="W79" s="238">
        <v>36.070635028876296</v>
      </c>
      <c r="X79" s="238">
        <v>36.096328735811525</v>
      </c>
      <c r="Y79" s="238">
        <v>35.721917027655039</v>
      </c>
      <c r="Z79" s="238">
        <v>38.379202038807513</v>
      </c>
      <c r="AA79" s="237">
        <v>35.122871407989365</v>
      </c>
      <c r="AB79" s="238">
        <v>35.033332455220126</v>
      </c>
      <c r="AC79" s="238">
        <v>34.974076176693409</v>
      </c>
      <c r="AD79" s="238">
        <v>37.27946286282144</v>
      </c>
      <c r="AE79" s="238">
        <v>37.333710612486961</v>
      </c>
      <c r="AF79" s="237">
        <v>26.51961579056611</v>
      </c>
      <c r="AG79" s="238">
        <v>25.96314514722734</v>
      </c>
      <c r="AH79" s="238">
        <v>9.9999999999999985E-3</v>
      </c>
      <c r="AI79" s="238">
        <v>2.2955822896520493E-3</v>
      </c>
      <c r="AJ79" s="238">
        <v>33.073991631871095</v>
      </c>
      <c r="AK79" s="237">
        <v>26.244260279712204</v>
      </c>
      <c r="AL79" s="238">
        <v>25.265070712273246</v>
      </c>
      <c r="AM79" s="238">
        <v>0.01</v>
      </c>
      <c r="AN79" s="238">
        <v>0</v>
      </c>
      <c r="AO79" s="238">
        <v>29.271195555521921</v>
      </c>
      <c r="AP79" s="237">
        <v>27.472113412977713</v>
      </c>
      <c r="AQ79" s="238">
        <v>26.686626557725237</v>
      </c>
      <c r="AR79" s="238">
        <v>0.01</v>
      </c>
      <c r="AS79" s="238">
        <v>0</v>
      </c>
      <c r="AT79" s="238">
        <v>31.578561674982968</v>
      </c>
      <c r="AU79" s="237">
        <v>27.930474711480567</v>
      </c>
      <c r="AV79" s="238">
        <v>27.629793191114395</v>
      </c>
      <c r="AW79" s="238">
        <v>2.8620370994609838</v>
      </c>
      <c r="AX79" s="238">
        <v>0</v>
      </c>
      <c r="AY79" s="238">
        <v>31.594769644068894</v>
      </c>
      <c r="AZ79" s="237">
        <v>32.118009271840549</v>
      </c>
      <c r="BA79" s="238">
        <v>31.463542639291258</v>
      </c>
      <c r="BB79" s="238">
        <v>27.55032440788835</v>
      </c>
      <c r="BC79" s="238">
        <v>6.077262082854463</v>
      </c>
      <c r="BD79" s="238">
        <v>33.795190687884734</v>
      </c>
      <c r="BE79" s="237">
        <v>36.500171652409229</v>
      </c>
      <c r="BF79" s="238">
        <v>35.866832744950592</v>
      </c>
      <c r="BG79" s="238">
        <v>35.083000703233836</v>
      </c>
      <c r="BH79" s="238">
        <v>30.59119258662675</v>
      </c>
      <c r="BI79" s="239">
        <v>39.832489416819904</v>
      </c>
    </row>
    <row r="80" spans="1:61" x14ac:dyDescent="0.25">
      <c r="A80" s="240" t="s">
        <v>1692</v>
      </c>
      <c r="B80" s="237">
        <v>53.069878988426815</v>
      </c>
      <c r="C80" s="238">
        <v>52.70229172144731</v>
      </c>
      <c r="D80" s="238">
        <v>52.371639158087881</v>
      </c>
      <c r="E80" s="238">
        <v>51.714142851759277</v>
      </c>
      <c r="F80" s="238">
        <v>53.293951198783454</v>
      </c>
      <c r="G80" s="237">
        <v>34.247357021111554</v>
      </c>
      <c r="H80" s="238">
        <v>34.03545617963551</v>
      </c>
      <c r="I80" s="238">
        <v>34.19088320231814</v>
      </c>
      <c r="J80" s="238">
        <v>34.010071918293086</v>
      </c>
      <c r="K80" s="238">
        <v>35.44409875492827</v>
      </c>
      <c r="L80" s="237">
        <v>32.773782992766819</v>
      </c>
      <c r="M80" s="238">
        <v>32.473081250966374</v>
      </c>
      <c r="N80" s="238">
        <v>32.900038777832997</v>
      </c>
      <c r="O80" s="238">
        <v>32.85152518937317</v>
      </c>
      <c r="P80" s="238">
        <v>34.640486856211545</v>
      </c>
      <c r="Q80" s="237">
        <v>31.572270437584802</v>
      </c>
      <c r="R80" s="238">
        <v>31.033470662164415</v>
      </c>
      <c r="S80" s="238">
        <v>31.652084326379455</v>
      </c>
      <c r="T80" s="238">
        <v>31.647772544023709</v>
      </c>
      <c r="U80" s="238">
        <v>33.12705260516357</v>
      </c>
      <c r="V80" s="237">
        <v>33.999911050786508</v>
      </c>
      <c r="W80" s="238">
        <v>33.873421806169119</v>
      </c>
      <c r="X80" s="238">
        <v>34.095063284623571</v>
      </c>
      <c r="Y80" s="238">
        <v>34.005691104337849</v>
      </c>
      <c r="Z80" s="238">
        <v>34.966363048075706</v>
      </c>
      <c r="AA80" s="237">
        <v>33.212290218550066</v>
      </c>
      <c r="AB80" s="238">
        <v>33.046973782864953</v>
      </c>
      <c r="AC80" s="238">
        <v>33.405089235416384</v>
      </c>
      <c r="AD80" s="238">
        <v>32.931362653077301</v>
      </c>
      <c r="AE80" s="238">
        <v>34.429408123041512</v>
      </c>
      <c r="AF80" s="237" t="s">
        <v>1722</v>
      </c>
      <c r="AG80" s="238" t="s">
        <v>1722</v>
      </c>
      <c r="AH80" s="238" t="s">
        <v>1722</v>
      </c>
      <c r="AI80" s="238" t="s">
        <v>1722</v>
      </c>
      <c r="AJ80" s="238">
        <v>30.663698537248777</v>
      </c>
      <c r="AK80" s="237" t="s">
        <v>1722</v>
      </c>
      <c r="AL80" s="238" t="s">
        <v>1722</v>
      </c>
      <c r="AM80" s="238" t="s">
        <v>1722</v>
      </c>
      <c r="AN80" s="238" t="s">
        <v>1722</v>
      </c>
      <c r="AO80" s="238">
        <v>10.169442415895078</v>
      </c>
      <c r="AP80" s="237" t="s">
        <v>1722</v>
      </c>
      <c r="AQ80" s="238" t="s">
        <v>1722</v>
      </c>
      <c r="AR80" s="238" t="s">
        <v>1722</v>
      </c>
      <c r="AS80" s="238" t="s">
        <v>1722</v>
      </c>
      <c r="AT80" s="238">
        <v>7.227444226084538</v>
      </c>
      <c r="AU80" s="237">
        <v>2.6833108122332532</v>
      </c>
      <c r="AV80" s="238">
        <v>2.6693339962014075</v>
      </c>
      <c r="AW80" s="238">
        <v>2.7132842644743858</v>
      </c>
      <c r="AX80" s="238">
        <v>0</v>
      </c>
      <c r="AY80" s="238">
        <v>24.577633639160783</v>
      </c>
      <c r="AZ80" s="237">
        <v>29.20001181991649</v>
      </c>
      <c r="BA80" s="238">
        <v>25.804112631678912</v>
      </c>
      <c r="BB80" s="238">
        <v>26.09703601959319</v>
      </c>
      <c r="BC80" s="238">
        <v>5.5089965099482292</v>
      </c>
      <c r="BD80" s="238">
        <v>29.921742810271645</v>
      </c>
      <c r="BE80" s="237">
        <v>33.543584357101373</v>
      </c>
      <c r="BF80" s="238">
        <v>33.393755227118568</v>
      </c>
      <c r="BG80" s="238">
        <v>33.068379785088162</v>
      </c>
      <c r="BH80" s="238">
        <v>30.008747888886617</v>
      </c>
      <c r="BI80" s="239">
        <v>34.081312589554948</v>
      </c>
    </row>
    <row r="81" spans="1:61" x14ac:dyDescent="0.25">
      <c r="A81" s="240" t="s">
        <v>1693</v>
      </c>
      <c r="B81" s="237">
        <v>63.125385071474753</v>
      </c>
      <c r="C81" s="238">
        <v>61.522942515486356</v>
      </c>
      <c r="D81" s="238">
        <v>155.52231096031375</v>
      </c>
      <c r="E81" s="238">
        <v>179.09533981517541</v>
      </c>
      <c r="F81" s="238">
        <v>167.34362861283006</v>
      </c>
      <c r="G81" s="237">
        <v>24.911370133546523</v>
      </c>
      <c r="H81" s="238">
        <v>24.826083162281517</v>
      </c>
      <c r="I81" s="238">
        <v>30.334364274456448</v>
      </c>
      <c r="J81" s="238">
        <v>30.665460648409152</v>
      </c>
      <c r="K81" s="238">
        <v>31.365011548818938</v>
      </c>
      <c r="L81" s="237">
        <v>7.3775471356995412</v>
      </c>
      <c r="M81" s="238">
        <v>7.201795258545884</v>
      </c>
      <c r="N81" s="238">
        <v>11.408824481813371</v>
      </c>
      <c r="O81" s="238">
        <v>11.534565384845495</v>
      </c>
      <c r="P81" s="238">
        <v>10.463677448127525</v>
      </c>
      <c r="Q81" s="237">
        <v>0.83791078697421961</v>
      </c>
      <c r="R81" s="238">
        <v>0.42151330234248408</v>
      </c>
      <c r="S81" s="238">
        <v>0.85292671966572475</v>
      </c>
      <c r="T81" s="238">
        <v>0.8487304200593021</v>
      </c>
      <c r="U81" s="238">
        <v>0.84106002983573669</v>
      </c>
      <c r="V81" s="237">
        <v>30.420342090750083</v>
      </c>
      <c r="W81" s="238">
        <v>30.194809163640677</v>
      </c>
      <c r="X81" s="238">
        <v>32.508377835381964</v>
      </c>
      <c r="Y81" s="238">
        <v>32.550044999891739</v>
      </c>
      <c r="Z81" s="238">
        <v>30.97363543158982</v>
      </c>
      <c r="AA81" s="237">
        <v>29.375934558387318</v>
      </c>
      <c r="AB81" s="238">
        <v>29.269701805224102</v>
      </c>
      <c r="AC81" s="238">
        <v>31.705723207521515</v>
      </c>
      <c r="AD81" s="238">
        <v>31.430785272377396</v>
      </c>
      <c r="AE81" s="238">
        <v>32.553674344365128</v>
      </c>
      <c r="AF81" s="237">
        <v>2.5873193222015647E-3</v>
      </c>
      <c r="AG81" s="238">
        <v>2.5832669024961389E-3</v>
      </c>
      <c r="AH81" s="238">
        <v>2.5806560303213077E-3</v>
      </c>
      <c r="AI81" s="238">
        <v>0</v>
      </c>
      <c r="AJ81" s="238">
        <v>5.864356059014316</v>
      </c>
      <c r="AK81" s="237">
        <v>1.0000000000000002E-2</v>
      </c>
      <c r="AL81" s="238">
        <v>5.3621608861337735E-3</v>
      </c>
      <c r="AM81" s="238">
        <v>0.01</v>
      </c>
      <c r="AN81" s="238">
        <v>4.5985110233629483E-3</v>
      </c>
      <c r="AO81" s="238">
        <v>3.5694657620807999</v>
      </c>
      <c r="AP81" s="237">
        <v>5.1906649635341711E-3</v>
      </c>
      <c r="AQ81" s="238">
        <v>5.1925908266689793E-3</v>
      </c>
      <c r="AR81" s="238">
        <v>7.4272108663067564E-3</v>
      </c>
      <c r="AS81" s="238">
        <v>4.8469894416876633E-3</v>
      </c>
      <c r="AT81" s="238">
        <v>6.9631386403112998</v>
      </c>
      <c r="AU81" s="237">
        <v>2.5010682131093023</v>
      </c>
      <c r="AV81" s="238">
        <v>2.4368633638371717</v>
      </c>
      <c r="AW81" s="238">
        <v>2.5955823299744392</v>
      </c>
      <c r="AX81" s="238">
        <v>7.4119114361359427E-3</v>
      </c>
      <c r="AY81" s="238">
        <v>23.30693332217853</v>
      </c>
      <c r="AZ81" s="237">
        <v>0.37812812847913169</v>
      </c>
      <c r="BA81" s="238">
        <v>0.37534752956597139</v>
      </c>
      <c r="BB81" s="238">
        <v>0.38050821745918495</v>
      </c>
      <c r="BC81" s="238">
        <v>4.9612364315011446</v>
      </c>
      <c r="BD81" s="238">
        <v>14.432686460908695</v>
      </c>
      <c r="BE81" s="237">
        <v>14.757733115370534</v>
      </c>
      <c r="BF81" s="238">
        <v>6.2490525834321042</v>
      </c>
      <c r="BG81" s="238">
        <v>20.936977005298889</v>
      </c>
      <c r="BH81" s="238">
        <v>28.409312643474191</v>
      </c>
      <c r="BI81" s="239">
        <v>20.752921430746181</v>
      </c>
    </row>
    <row r="82" spans="1:61" x14ac:dyDescent="0.25">
      <c r="A82" s="240" t="s">
        <v>1694</v>
      </c>
      <c r="B82" s="237">
        <v>54.832415219901684</v>
      </c>
      <c r="C82" s="238">
        <v>54.323487702637422</v>
      </c>
      <c r="D82" s="238">
        <v>53.847769618924424</v>
      </c>
      <c r="E82" s="238">
        <v>52.798291494466568</v>
      </c>
      <c r="F82" s="238">
        <v>55.83538693181324</v>
      </c>
      <c r="G82" s="237">
        <v>35.612030183565174</v>
      </c>
      <c r="H82" s="238">
        <v>35.424620871431244</v>
      </c>
      <c r="I82" s="238">
        <v>35.527325854209302</v>
      </c>
      <c r="J82" s="238">
        <v>35.140155481025118</v>
      </c>
      <c r="K82" s="238">
        <v>37.19867596794429</v>
      </c>
      <c r="L82" s="237">
        <v>34.143064416936994</v>
      </c>
      <c r="M82" s="238">
        <v>33.969939193517348</v>
      </c>
      <c r="N82" s="238">
        <v>34.594739600198778</v>
      </c>
      <c r="O82" s="238">
        <v>34.696513751366915</v>
      </c>
      <c r="P82" s="238">
        <v>38.511465461855515</v>
      </c>
      <c r="Q82" s="237">
        <v>34.18139067446856</v>
      </c>
      <c r="R82" s="238">
        <v>33.431678487606192</v>
      </c>
      <c r="S82" s="238">
        <v>33.955738665549902</v>
      </c>
      <c r="T82" s="238">
        <v>33.798249035884432</v>
      </c>
      <c r="U82" s="238">
        <v>39.449916604393138</v>
      </c>
      <c r="V82" s="237">
        <v>36.103049260654018</v>
      </c>
      <c r="W82" s="238">
        <v>35.876011169767047</v>
      </c>
      <c r="X82" s="238">
        <v>36.239394177509006</v>
      </c>
      <c r="Y82" s="238">
        <v>36.028789325018607</v>
      </c>
      <c r="Z82" s="238">
        <v>38.654927501486227</v>
      </c>
      <c r="AA82" s="237">
        <v>34.917425171246371</v>
      </c>
      <c r="AB82" s="238">
        <v>34.857002994418011</v>
      </c>
      <c r="AC82" s="238">
        <v>35.099771848715008</v>
      </c>
      <c r="AD82" s="238">
        <v>34.98745685009829</v>
      </c>
      <c r="AE82" s="238">
        <v>37.432645028448853</v>
      </c>
      <c r="AF82" s="237">
        <v>19.869761422134289</v>
      </c>
      <c r="AG82" s="238">
        <v>19.496576590603354</v>
      </c>
      <c r="AH82" s="238">
        <v>9.9999999999999985E-3</v>
      </c>
      <c r="AI82" s="238">
        <v>2.2955822896520493E-3</v>
      </c>
      <c r="AJ82" s="238">
        <v>32.907124398797414</v>
      </c>
      <c r="AK82" s="237">
        <v>19.706001834888898</v>
      </c>
      <c r="AL82" s="238">
        <v>18.95916075737091</v>
      </c>
      <c r="AM82" s="238">
        <v>0.01</v>
      </c>
      <c r="AN82" s="238">
        <v>0</v>
      </c>
      <c r="AO82" s="238">
        <v>24.677476795707634</v>
      </c>
      <c r="AP82" s="237">
        <v>20.614095826830813</v>
      </c>
      <c r="AQ82" s="238">
        <v>20.051591960873555</v>
      </c>
      <c r="AR82" s="238">
        <v>0.01</v>
      </c>
      <c r="AS82" s="238">
        <v>4.8469894416876633E-3</v>
      </c>
      <c r="AT82" s="238">
        <v>25.137241763650565</v>
      </c>
      <c r="AU82" s="237">
        <v>21.650961647230872</v>
      </c>
      <c r="AV82" s="238">
        <v>21.416057860047513</v>
      </c>
      <c r="AW82" s="238">
        <v>2.8540321282117569</v>
      </c>
      <c r="AX82" s="238">
        <v>0</v>
      </c>
      <c r="AY82" s="238">
        <v>30.148794426317892</v>
      </c>
      <c r="AZ82" s="237">
        <v>31.694955963871088</v>
      </c>
      <c r="BA82" s="238">
        <v>30.346712584666019</v>
      </c>
      <c r="BB82" s="238">
        <v>27.405016974633394</v>
      </c>
      <c r="BC82" s="238">
        <v>5.6733709809048838</v>
      </c>
      <c r="BD82" s="238">
        <v>37.279471753740438</v>
      </c>
      <c r="BE82" s="237">
        <v>36.235909402394817</v>
      </c>
      <c r="BF82" s="238">
        <v>35.568953797440564</v>
      </c>
      <c r="BG82" s="238">
        <v>34.897694505369806</v>
      </c>
      <c r="BH82" s="238">
        <v>30.758315086943369</v>
      </c>
      <c r="BI82" s="239">
        <v>42.476814518695377</v>
      </c>
    </row>
    <row r="83" spans="1:61" x14ac:dyDescent="0.25">
      <c r="A83" s="240" t="s">
        <v>1695</v>
      </c>
      <c r="B83" s="237">
        <v>54.743198336443797</v>
      </c>
      <c r="C83" s="238">
        <v>54.043592071228083</v>
      </c>
      <c r="D83" s="238">
        <v>53.844882462092876</v>
      </c>
      <c r="E83" s="238">
        <v>52.764802241008958</v>
      </c>
      <c r="F83" s="238">
        <v>55.742435724318042</v>
      </c>
      <c r="G83" s="237">
        <v>35.340565525767929</v>
      </c>
      <c r="H83" s="238">
        <v>35.114277337189769</v>
      </c>
      <c r="I83" s="238">
        <v>35.278812786952649</v>
      </c>
      <c r="J83" s="238">
        <v>34.873715004158427</v>
      </c>
      <c r="K83" s="238">
        <v>36.816988897217968</v>
      </c>
      <c r="L83" s="237">
        <v>33.937299776084124</v>
      </c>
      <c r="M83" s="238">
        <v>33.718419378555858</v>
      </c>
      <c r="N83" s="238">
        <v>34.051635369743998</v>
      </c>
      <c r="O83" s="238">
        <v>34.298008669285814</v>
      </c>
      <c r="P83" s="238">
        <v>37.990324435955152</v>
      </c>
      <c r="Q83" s="237">
        <v>33.776049581637267</v>
      </c>
      <c r="R83" s="238">
        <v>33.037168546811827</v>
      </c>
      <c r="S83" s="238">
        <v>33.408688512505123</v>
      </c>
      <c r="T83" s="238">
        <v>33.330611437514129</v>
      </c>
      <c r="U83" s="238">
        <v>38.879958987436957</v>
      </c>
      <c r="V83" s="237">
        <v>35.862013274368991</v>
      </c>
      <c r="W83" s="238">
        <v>35.528897816449422</v>
      </c>
      <c r="X83" s="238">
        <v>35.698913524821229</v>
      </c>
      <c r="Y83" s="238">
        <v>35.465872521959682</v>
      </c>
      <c r="Z83" s="238">
        <v>38.02319202993889</v>
      </c>
      <c r="AA83" s="237">
        <v>34.687382097598913</v>
      </c>
      <c r="AB83" s="238">
        <v>34.513123422708638</v>
      </c>
      <c r="AC83" s="238">
        <v>34.589671565104219</v>
      </c>
      <c r="AD83" s="238">
        <v>33.999222327926262</v>
      </c>
      <c r="AE83" s="238">
        <v>36.870347209037874</v>
      </c>
      <c r="AF83" s="237">
        <v>11.500655231651789</v>
      </c>
      <c r="AG83" s="238">
        <v>11.270867607493397</v>
      </c>
      <c r="AH83" s="238">
        <v>9.9999999999999985E-3</v>
      </c>
      <c r="AI83" s="238">
        <v>2.2955822896520493E-3</v>
      </c>
      <c r="AJ83" s="238">
        <v>32.461617927393455</v>
      </c>
      <c r="AK83" s="237">
        <v>11.264705738723382</v>
      </c>
      <c r="AL83" s="238">
        <v>10.920326889058529</v>
      </c>
      <c r="AM83" s="238">
        <v>0.01</v>
      </c>
      <c r="AN83" s="238">
        <v>0</v>
      </c>
      <c r="AO83" s="238">
        <v>18.638997305918274</v>
      </c>
      <c r="AP83" s="237">
        <v>11.780072378634948</v>
      </c>
      <c r="AQ83" s="238">
        <v>11.467221487758538</v>
      </c>
      <c r="AR83" s="238">
        <v>0.01</v>
      </c>
      <c r="AS83" s="238">
        <v>0</v>
      </c>
      <c r="AT83" s="238">
        <v>17.509990717722463</v>
      </c>
      <c r="AU83" s="237">
        <v>13.528977596324019</v>
      </c>
      <c r="AV83" s="238">
        <v>13.40024220485005</v>
      </c>
      <c r="AW83" s="238">
        <v>2.7848445134622994</v>
      </c>
      <c r="AX83" s="238">
        <v>0</v>
      </c>
      <c r="AY83" s="238">
        <v>27.85224341634364</v>
      </c>
      <c r="AZ83" s="237">
        <v>30.582991622323718</v>
      </c>
      <c r="BA83" s="238">
        <v>28.308920353624117</v>
      </c>
      <c r="BB83" s="238">
        <v>26.679178475415728</v>
      </c>
      <c r="BC83" s="238">
        <v>5.4805763119326034</v>
      </c>
      <c r="BD83" s="238">
        <v>23.774042884945004</v>
      </c>
      <c r="BE83" s="237">
        <v>35.390325026518951</v>
      </c>
      <c r="BF83" s="238">
        <v>34.755182582738222</v>
      </c>
      <c r="BG83" s="238">
        <v>34.154677975642123</v>
      </c>
      <c r="BH83" s="238">
        <v>30.116856968323635</v>
      </c>
      <c r="BI83" s="239">
        <v>32.257782907626599</v>
      </c>
    </row>
    <row r="84" spans="1:61" x14ac:dyDescent="0.25">
      <c r="A84" s="240" t="s">
        <v>1696</v>
      </c>
      <c r="B84" s="237">
        <v>55.13515833712141</v>
      </c>
      <c r="C84" s="238">
        <v>54.497901972714658</v>
      </c>
      <c r="D84" s="238">
        <v>54.229306129196225</v>
      </c>
      <c r="E84" s="238">
        <v>53.135991642276011</v>
      </c>
      <c r="F84" s="238">
        <v>56.373070538937107</v>
      </c>
      <c r="G84" s="237">
        <v>35.64463583421626</v>
      </c>
      <c r="H84" s="238">
        <v>35.439453411706161</v>
      </c>
      <c r="I84" s="238">
        <v>35.559160311695436</v>
      </c>
      <c r="J84" s="238">
        <v>35.339727515041972</v>
      </c>
      <c r="K84" s="238">
        <v>37.245760713973439</v>
      </c>
      <c r="L84" s="237">
        <v>34.19499745853259</v>
      </c>
      <c r="M84" s="238">
        <v>33.97649040570262</v>
      </c>
      <c r="N84" s="238">
        <v>34.577036068674758</v>
      </c>
      <c r="O84" s="238">
        <v>34.817658092108978</v>
      </c>
      <c r="P84" s="238">
        <v>38.533899193870752</v>
      </c>
      <c r="Q84" s="237">
        <v>34.214852866350071</v>
      </c>
      <c r="R84" s="238">
        <v>33.276868793628203</v>
      </c>
      <c r="S84" s="238">
        <v>33.943552568117269</v>
      </c>
      <c r="T84" s="238">
        <v>33.792197853812603</v>
      </c>
      <c r="U84" s="238">
        <v>39.454210302126192</v>
      </c>
      <c r="V84" s="237">
        <v>36.142699244907526</v>
      </c>
      <c r="W84" s="238">
        <v>35.770096545611445</v>
      </c>
      <c r="X84" s="238">
        <v>36.238916026126169</v>
      </c>
      <c r="Y84" s="238">
        <v>36.026548997830034</v>
      </c>
      <c r="Z84" s="238">
        <v>38.622369762886294</v>
      </c>
      <c r="AA84" s="237">
        <v>34.955110063056729</v>
      </c>
      <c r="AB84" s="238">
        <v>34.730132886067153</v>
      </c>
      <c r="AC84" s="238">
        <v>35.087152722469355</v>
      </c>
      <c r="AD84" s="238">
        <v>34.751228483479721</v>
      </c>
      <c r="AE84" s="238">
        <v>37.431707870358601</v>
      </c>
      <c r="AF84" s="237">
        <v>15.991391721390748</v>
      </c>
      <c r="AG84" s="238">
        <v>15.700211436899009</v>
      </c>
      <c r="AH84" s="238">
        <v>9.9999999999999985E-3</v>
      </c>
      <c r="AI84" s="238">
        <v>2.2955822896520493E-3</v>
      </c>
      <c r="AJ84" s="238">
        <v>32.961926531992198</v>
      </c>
      <c r="AK84" s="237">
        <v>15.84115303262346</v>
      </c>
      <c r="AL84" s="238">
        <v>15.264761574095367</v>
      </c>
      <c r="AM84" s="238">
        <v>0.01</v>
      </c>
      <c r="AN84" s="238">
        <v>2.3371791707798612E-3</v>
      </c>
      <c r="AO84" s="238">
        <v>21.94252579621088</v>
      </c>
      <c r="AP84" s="237">
        <v>16.547274767696411</v>
      </c>
      <c r="AQ84" s="238">
        <v>16.11906248239093</v>
      </c>
      <c r="AR84" s="238">
        <v>0.01</v>
      </c>
      <c r="AS84" s="238">
        <v>4.8469894416876633E-3</v>
      </c>
      <c r="AT84" s="238">
        <v>21.66315562661169</v>
      </c>
      <c r="AU84" s="237">
        <v>17.921950858716354</v>
      </c>
      <c r="AV84" s="238">
        <v>17.719988032651216</v>
      </c>
      <c r="AW84" s="238">
        <v>2.835353861963561</v>
      </c>
      <c r="AX84" s="238">
        <v>0</v>
      </c>
      <c r="AY84" s="238">
        <v>29.18867631556931</v>
      </c>
      <c r="AZ84" s="237">
        <v>31.284309725643521</v>
      </c>
      <c r="BA84" s="238">
        <v>29.42451910638146</v>
      </c>
      <c r="BB84" s="238">
        <v>27.17975199498763</v>
      </c>
      <c r="BC84" s="238">
        <v>5.6116448666715879</v>
      </c>
      <c r="BD84" s="238">
        <v>40.817610336649132</v>
      </c>
      <c r="BE84" s="237">
        <v>35.950714610436194</v>
      </c>
      <c r="BF84" s="238">
        <v>35.239507302035051</v>
      </c>
      <c r="BG84" s="238">
        <v>34.643299868759541</v>
      </c>
      <c r="BH84" s="238">
        <v>30.65279013542219</v>
      </c>
      <c r="BI84" s="239">
        <v>45.041529766215355</v>
      </c>
    </row>
    <row r="85" spans="1:61" x14ac:dyDescent="0.25">
      <c r="A85" s="240" t="s">
        <v>1697</v>
      </c>
      <c r="B85" s="237">
        <v>55.179714213918871</v>
      </c>
      <c r="C85" s="238">
        <v>54.700369501806989</v>
      </c>
      <c r="D85" s="238">
        <v>54.298391523021159</v>
      </c>
      <c r="E85" s="238">
        <v>53.074565875697708</v>
      </c>
      <c r="F85" s="238">
        <v>56.030063576323037</v>
      </c>
      <c r="G85" s="237">
        <v>35.635790215900464</v>
      </c>
      <c r="H85" s="238">
        <v>35.430862816445853</v>
      </c>
      <c r="I85" s="238">
        <v>35.40185679370083</v>
      </c>
      <c r="J85" s="238">
        <v>35.122732547542128</v>
      </c>
      <c r="K85" s="238">
        <v>37.166514506515185</v>
      </c>
      <c r="L85" s="237">
        <v>34.062313639307234</v>
      </c>
      <c r="M85" s="238">
        <v>33.848046477357713</v>
      </c>
      <c r="N85" s="238">
        <v>34.215898406566112</v>
      </c>
      <c r="O85" s="238">
        <v>34.424925222943486</v>
      </c>
      <c r="P85" s="238">
        <v>38.212565463685642</v>
      </c>
      <c r="Q85" s="237">
        <v>33.942506360244231</v>
      </c>
      <c r="R85" s="238">
        <v>33.201678487606188</v>
      </c>
      <c r="S85" s="238">
        <v>33.609349047969715</v>
      </c>
      <c r="T85" s="238">
        <v>33.425083472566207</v>
      </c>
      <c r="U85" s="238">
        <v>39.050859541463069</v>
      </c>
      <c r="V85" s="237">
        <v>35.990118771448131</v>
      </c>
      <c r="W85" s="238">
        <v>35.690270926928378</v>
      </c>
      <c r="X85" s="238">
        <v>35.878308225111013</v>
      </c>
      <c r="Y85" s="238">
        <v>35.702089278868137</v>
      </c>
      <c r="Z85" s="238">
        <v>38.20195862936</v>
      </c>
      <c r="AA85" s="237">
        <v>34.819267658782969</v>
      </c>
      <c r="AB85" s="238">
        <v>34.684032955744662</v>
      </c>
      <c r="AC85" s="238">
        <v>34.771017866508679</v>
      </c>
      <c r="AD85" s="238">
        <v>34.321660644710043</v>
      </c>
      <c r="AE85" s="238">
        <v>37.068319903232812</v>
      </c>
      <c r="AF85" s="237">
        <v>17.186125299381583</v>
      </c>
      <c r="AG85" s="238">
        <v>16.817136758258183</v>
      </c>
      <c r="AH85" s="238">
        <v>9.9999999999999985E-3</v>
      </c>
      <c r="AI85" s="238">
        <v>2.2955822896520493E-3</v>
      </c>
      <c r="AJ85" s="238">
        <v>32.885059298918506</v>
      </c>
      <c r="AK85" s="237">
        <v>17.042964183546683</v>
      </c>
      <c r="AL85" s="238">
        <v>16.37159012940668</v>
      </c>
      <c r="AM85" s="238">
        <v>0.01</v>
      </c>
      <c r="AN85" s="238">
        <v>0</v>
      </c>
      <c r="AO85" s="238">
        <v>22.805283275882292</v>
      </c>
      <c r="AP85" s="237">
        <v>17.855492265089786</v>
      </c>
      <c r="AQ85" s="238">
        <v>17.33059595587439</v>
      </c>
      <c r="AR85" s="238">
        <v>0.01</v>
      </c>
      <c r="AS85" s="238">
        <v>4.8469894416876633E-3</v>
      </c>
      <c r="AT85" s="238">
        <v>22.738553159541041</v>
      </c>
      <c r="AU85" s="237">
        <v>19.10640722958189</v>
      </c>
      <c r="AV85" s="238">
        <v>18.884876992325417</v>
      </c>
      <c r="AW85" s="238">
        <v>2.8434415428217967</v>
      </c>
      <c r="AX85" s="238">
        <v>0</v>
      </c>
      <c r="AY85" s="238">
        <v>29.553063349972579</v>
      </c>
      <c r="AZ85" s="237">
        <v>31.432894228549554</v>
      </c>
      <c r="BA85" s="238">
        <v>29.678566651670284</v>
      </c>
      <c r="BB85" s="238">
        <v>27.32748429803847</v>
      </c>
      <c r="BC85" s="238">
        <v>5.5576345167174539</v>
      </c>
      <c r="BD85" s="238">
        <v>33.44991219110188</v>
      </c>
      <c r="BE85" s="237">
        <v>36.103583485428985</v>
      </c>
      <c r="BF85" s="238">
        <v>35.504748638081601</v>
      </c>
      <c r="BG85" s="238">
        <v>34.877557053763795</v>
      </c>
      <c r="BH85" s="238">
        <v>30.454971815166957</v>
      </c>
      <c r="BI85" s="239">
        <v>39.60817510024134</v>
      </c>
    </row>
    <row r="86" spans="1:61" x14ac:dyDescent="0.25">
      <c r="A86" s="240" t="s">
        <v>1698</v>
      </c>
      <c r="B86" s="237">
        <v>55.244467800361953</v>
      </c>
      <c r="C86" s="238">
        <v>54.769993120570405</v>
      </c>
      <c r="D86" s="238">
        <v>54.370309348563687</v>
      </c>
      <c r="E86" s="238">
        <v>53.174565875697702</v>
      </c>
      <c r="F86" s="238">
        <v>56.101759799978502</v>
      </c>
      <c r="G86" s="237">
        <v>35.653221373387879</v>
      </c>
      <c r="H86" s="238">
        <v>35.450862816445856</v>
      </c>
      <c r="I86" s="238">
        <v>35.446632583136733</v>
      </c>
      <c r="J86" s="238">
        <v>35.165344988228391</v>
      </c>
      <c r="K86" s="238">
        <v>37.216514506515182</v>
      </c>
      <c r="L86" s="237">
        <v>34.087666814363217</v>
      </c>
      <c r="M86" s="238">
        <v>33.8657352630267</v>
      </c>
      <c r="N86" s="238">
        <v>34.27090580465206</v>
      </c>
      <c r="O86" s="238">
        <v>34.477242019570504</v>
      </c>
      <c r="P86" s="238">
        <v>38.272565463685652</v>
      </c>
      <c r="Q86" s="237">
        <v>33.959900172433287</v>
      </c>
      <c r="R86" s="238">
        <v>33.216828364198001</v>
      </c>
      <c r="S86" s="238">
        <v>33.664171656404861</v>
      </c>
      <c r="T86" s="238">
        <v>33.477641859812003</v>
      </c>
      <c r="U86" s="238">
        <v>39.108243571472883</v>
      </c>
      <c r="V86" s="237">
        <v>36.010118771448127</v>
      </c>
      <c r="W86" s="238">
        <v>35.707699087287409</v>
      </c>
      <c r="X86" s="238">
        <v>35.936063396418227</v>
      </c>
      <c r="Y86" s="238">
        <v>35.762089278868139</v>
      </c>
      <c r="Z86" s="238">
        <v>38.264537106881455</v>
      </c>
      <c r="AA86" s="237">
        <v>34.834627748231036</v>
      </c>
      <c r="AB86" s="238">
        <v>34.701381438349443</v>
      </c>
      <c r="AC86" s="238">
        <v>34.817158890032829</v>
      </c>
      <c r="AD86" s="238">
        <v>34.369535883734393</v>
      </c>
      <c r="AE86" s="238">
        <v>37.133345592336916</v>
      </c>
      <c r="AF86" s="237">
        <v>16.851235564544975</v>
      </c>
      <c r="AG86" s="238">
        <v>16.492242414428777</v>
      </c>
      <c r="AH86" s="238">
        <v>9.9999999999999985E-3</v>
      </c>
      <c r="AI86" s="238">
        <v>2.2955822896520493E-3</v>
      </c>
      <c r="AJ86" s="238">
        <v>32.911926531992201</v>
      </c>
      <c r="AK86" s="237">
        <v>16.710282255035111</v>
      </c>
      <c r="AL86" s="238">
        <v>16.041206109491359</v>
      </c>
      <c r="AM86" s="238">
        <v>0.01</v>
      </c>
      <c r="AN86" s="238">
        <v>4.5985110233629483E-3</v>
      </c>
      <c r="AO86" s="238">
        <v>22.580045065327695</v>
      </c>
      <c r="AP86" s="237">
        <v>17.510277698720898</v>
      </c>
      <c r="AQ86" s="238">
        <v>16.967604270966532</v>
      </c>
      <c r="AR86" s="238">
        <v>0.01</v>
      </c>
      <c r="AS86" s="238">
        <v>4.8469894416876633E-3</v>
      </c>
      <c r="AT86" s="238">
        <v>22.455062604102391</v>
      </c>
      <c r="AU86" s="237">
        <v>18.774984807380037</v>
      </c>
      <c r="AV86" s="238">
        <v>18.556090279059518</v>
      </c>
      <c r="AW86" s="238">
        <v>2.848695480712272</v>
      </c>
      <c r="AX86" s="238">
        <v>2.6747893159972344E-3</v>
      </c>
      <c r="AY86" s="238">
        <v>29.497343725889362</v>
      </c>
      <c r="AZ86" s="237">
        <v>31.405177327968349</v>
      </c>
      <c r="BA86" s="238">
        <v>29.618778209680606</v>
      </c>
      <c r="BB86" s="238">
        <v>27.327656904691779</v>
      </c>
      <c r="BC86" s="238">
        <v>5.5602064381438421</v>
      </c>
      <c r="BD86" s="238">
        <v>33.521387666902683</v>
      </c>
      <c r="BE86" s="237">
        <v>36.116169415563775</v>
      </c>
      <c r="BF86" s="238">
        <v>35.492570772317833</v>
      </c>
      <c r="BG86" s="238">
        <v>34.894967794578079</v>
      </c>
      <c r="BH86" s="238">
        <v>30.507586027633497</v>
      </c>
      <c r="BI86" s="239">
        <v>39.666474093785638</v>
      </c>
    </row>
    <row r="87" spans="1:61" x14ac:dyDescent="0.25">
      <c r="A87" s="240" t="s">
        <v>1699</v>
      </c>
      <c r="B87" s="237">
        <v>55.579485362004171</v>
      </c>
      <c r="C87" s="238">
        <v>55.123051592664389</v>
      </c>
      <c r="D87" s="238">
        <v>54.733682071966705</v>
      </c>
      <c r="E87" s="238">
        <v>53.681898300400718</v>
      </c>
      <c r="F87" s="238">
        <v>56.555704339122762</v>
      </c>
      <c r="G87" s="237">
        <v>35.738383280159418</v>
      </c>
      <c r="H87" s="238">
        <v>35.533102910990856</v>
      </c>
      <c r="I87" s="238">
        <v>35.661443190309775</v>
      </c>
      <c r="J87" s="238">
        <v>35.385765786120444</v>
      </c>
      <c r="K87" s="238">
        <v>37.481678945780963</v>
      </c>
      <c r="L87" s="237">
        <v>34.294985232814724</v>
      </c>
      <c r="M87" s="238">
        <v>33.958046477357712</v>
      </c>
      <c r="N87" s="238">
        <v>34.513601938090126</v>
      </c>
      <c r="O87" s="238">
        <v>34.836489849132995</v>
      </c>
      <c r="P87" s="238">
        <v>38.682150146748462</v>
      </c>
      <c r="Q87" s="237">
        <v>34.181852300995018</v>
      </c>
      <c r="R87" s="238">
        <v>33.304260762253755</v>
      </c>
      <c r="S87" s="238">
        <v>33.906522279916274</v>
      </c>
      <c r="T87" s="238">
        <v>33.768412960969343</v>
      </c>
      <c r="U87" s="238">
        <v>39.445640759950109</v>
      </c>
      <c r="V87" s="237">
        <v>36.225267623876121</v>
      </c>
      <c r="W87" s="238">
        <v>35.800236924522153</v>
      </c>
      <c r="X87" s="238">
        <v>36.18421855936095</v>
      </c>
      <c r="Y87" s="238">
        <v>36.007238983432963</v>
      </c>
      <c r="Z87" s="238">
        <v>38.541958629359996</v>
      </c>
      <c r="AA87" s="237">
        <v>35.021960170629335</v>
      </c>
      <c r="AB87" s="238">
        <v>34.788682705482394</v>
      </c>
      <c r="AC87" s="238">
        <v>35.05820725441442</v>
      </c>
      <c r="AD87" s="238">
        <v>34.605093605790081</v>
      </c>
      <c r="AE87" s="238">
        <v>37.39648216833654</v>
      </c>
      <c r="AF87" s="237">
        <v>16.368868775549558</v>
      </c>
      <c r="AG87" s="238">
        <v>16.009659147526282</v>
      </c>
      <c r="AH87" s="238">
        <v>9.9999999999999985E-3</v>
      </c>
      <c r="AI87" s="238">
        <v>0.01</v>
      </c>
      <c r="AJ87" s="238">
        <v>33.106813291973403</v>
      </c>
      <c r="AK87" s="237">
        <v>16.210282255035111</v>
      </c>
      <c r="AL87" s="238">
        <v>15.563158430441995</v>
      </c>
      <c r="AM87" s="238">
        <v>0.01</v>
      </c>
      <c r="AN87" s="238">
        <v>7.3130593945376779E-3</v>
      </c>
      <c r="AO87" s="238">
        <v>22.34293723016615</v>
      </c>
      <c r="AP87" s="237">
        <v>16.992489334065304</v>
      </c>
      <c r="AQ87" s="238">
        <v>16.463836732334947</v>
      </c>
      <c r="AR87" s="238">
        <v>0.01</v>
      </c>
      <c r="AS87" s="238">
        <v>1.0000000000000002E-2</v>
      </c>
      <c r="AT87" s="238">
        <v>22.107405928887587</v>
      </c>
      <c r="AU87" s="237">
        <v>18.326838882440697</v>
      </c>
      <c r="AV87" s="238">
        <v>18.060564281333914</v>
      </c>
      <c r="AW87" s="238">
        <v>2.8567004519614989</v>
      </c>
      <c r="AX87" s="238">
        <v>7.4447934571463996E-3</v>
      </c>
      <c r="AY87" s="238">
        <v>29.462489398291456</v>
      </c>
      <c r="AZ87" s="237">
        <v>31.402894228549556</v>
      </c>
      <c r="BA87" s="238">
        <v>29.536595752961269</v>
      </c>
      <c r="BB87" s="238">
        <v>27.392650562614602</v>
      </c>
      <c r="BC87" s="238">
        <v>5.5833537309813277</v>
      </c>
      <c r="BD87" s="238">
        <v>34.224301204446348</v>
      </c>
      <c r="BE87" s="237">
        <v>36.168778277387602</v>
      </c>
      <c r="BF87" s="238">
        <v>35.623150856801374</v>
      </c>
      <c r="BG87" s="238">
        <v>34.976854028962485</v>
      </c>
      <c r="BH87" s="238">
        <v>30.712790135422189</v>
      </c>
      <c r="BI87" s="239">
        <v>40.352515717807101</v>
      </c>
    </row>
    <row r="88" spans="1:61" x14ac:dyDescent="0.25">
      <c r="A88" s="240" t="s">
        <v>1700</v>
      </c>
      <c r="B88" s="237">
        <v>55.446496311208101</v>
      </c>
      <c r="C88" s="238">
        <v>54.781997312436168</v>
      </c>
      <c r="D88" s="238">
        <v>54.43919495976823</v>
      </c>
      <c r="E88" s="238">
        <v>53.46437142043623</v>
      </c>
      <c r="F88" s="238">
        <v>56.887765323219973</v>
      </c>
      <c r="G88" s="237">
        <v>35.501335064024168</v>
      </c>
      <c r="H88" s="238">
        <v>35.300153806680349</v>
      </c>
      <c r="I88" s="238">
        <v>35.406632583136727</v>
      </c>
      <c r="J88" s="238">
        <v>35.152002088962327</v>
      </c>
      <c r="K88" s="238">
        <v>37.326823726019377</v>
      </c>
      <c r="L88" s="237">
        <v>34.049991345673654</v>
      </c>
      <c r="M88" s="238">
        <v>33.768419378555855</v>
      </c>
      <c r="N88" s="238">
        <v>34.367812090219786</v>
      </c>
      <c r="O88" s="238">
        <v>34.633422456715891</v>
      </c>
      <c r="P88" s="238">
        <v>38.488622423473586</v>
      </c>
      <c r="Q88" s="237">
        <v>33.981236940298501</v>
      </c>
      <c r="R88" s="238">
        <v>33.099436395572454</v>
      </c>
      <c r="S88" s="238">
        <v>33.758780707966402</v>
      </c>
      <c r="T88" s="238">
        <v>33.594478062936659</v>
      </c>
      <c r="U88" s="238">
        <v>39.224115053712673</v>
      </c>
      <c r="V88" s="237">
        <v>35.974943763574871</v>
      </c>
      <c r="W88" s="238">
        <v>35.584077682780489</v>
      </c>
      <c r="X88" s="238">
        <v>36.014504528487933</v>
      </c>
      <c r="Y88" s="238">
        <v>35.841719637810101</v>
      </c>
      <c r="Z88" s="238">
        <v>38.381958629359993</v>
      </c>
      <c r="AA88" s="237">
        <v>34.788293959430185</v>
      </c>
      <c r="AB88" s="238">
        <v>34.568251546700303</v>
      </c>
      <c r="AC88" s="238">
        <v>34.890862730433774</v>
      </c>
      <c r="AD88" s="238">
        <v>34.426989405453689</v>
      </c>
      <c r="AE88" s="238">
        <v>37.224644433440268</v>
      </c>
      <c r="AF88" s="237">
        <v>14.77702963417668</v>
      </c>
      <c r="AG88" s="238">
        <v>14.441882130935181</v>
      </c>
      <c r="AH88" s="238">
        <v>9.9999999999999985E-3</v>
      </c>
      <c r="AI88" s="238">
        <v>2.2955822896520493E-3</v>
      </c>
      <c r="AJ88" s="238">
        <v>32.867348376609741</v>
      </c>
      <c r="AK88" s="237">
        <v>14.575290389227616</v>
      </c>
      <c r="AL88" s="238">
        <v>14.008648465115996</v>
      </c>
      <c r="AM88" s="238">
        <v>0.01</v>
      </c>
      <c r="AN88" s="238">
        <v>2.3371791707798612E-3</v>
      </c>
      <c r="AO88" s="238">
        <v>21.133903504954915</v>
      </c>
      <c r="AP88" s="237">
        <v>15.309081171708398</v>
      </c>
      <c r="AQ88" s="238">
        <v>14.772345852929067</v>
      </c>
      <c r="AR88" s="238">
        <v>0.01</v>
      </c>
      <c r="AS88" s="238">
        <v>4.8469894416876633E-3</v>
      </c>
      <c r="AT88" s="238">
        <v>20.639956361703874</v>
      </c>
      <c r="AU88" s="237">
        <v>16.564951460807251</v>
      </c>
      <c r="AV88" s="238">
        <v>16.351856814541815</v>
      </c>
      <c r="AW88" s="238">
        <v>2.7900750678269515</v>
      </c>
      <c r="AX88" s="238">
        <v>0</v>
      </c>
      <c r="AY88" s="238">
        <v>28.523311934707227</v>
      </c>
      <c r="AZ88" s="237">
        <v>30.743833597783876</v>
      </c>
      <c r="BA88" s="238">
        <v>28.777265126242064</v>
      </c>
      <c r="BB88" s="238">
        <v>26.794505769162015</v>
      </c>
      <c r="BC88" s="238">
        <v>5.4830487953522216</v>
      </c>
      <c r="BD88" s="238">
        <v>35.205699433952773</v>
      </c>
      <c r="BE88" s="237">
        <v>35.825856082865194</v>
      </c>
      <c r="BF88" s="238">
        <v>34.959529435421629</v>
      </c>
      <c r="BG88" s="238">
        <v>34.494786775322012</v>
      </c>
      <c r="BH88" s="238">
        <v>30.547328238601509</v>
      </c>
      <c r="BI88" s="239">
        <v>41.31654952205826</v>
      </c>
    </row>
    <row r="89" spans="1:61" x14ac:dyDescent="0.25">
      <c r="A89" s="240" t="s">
        <v>1701</v>
      </c>
      <c r="B89" s="237">
        <v>53.067690982859048</v>
      </c>
      <c r="C89" s="238">
        <v>52.675768248833556</v>
      </c>
      <c r="D89" s="238">
        <v>50.642470457447729</v>
      </c>
      <c r="E89" s="238">
        <v>34.35344496505752</v>
      </c>
      <c r="F89" s="238">
        <v>53.626918832743357</v>
      </c>
      <c r="G89" s="237">
        <v>35.415387213592709</v>
      </c>
      <c r="H89" s="238">
        <v>35.21293792374199</v>
      </c>
      <c r="I89" s="238">
        <v>34.020546609104827</v>
      </c>
      <c r="J89" s="238">
        <v>32.604160574566379</v>
      </c>
      <c r="K89" s="238">
        <v>36.664381339938089</v>
      </c>
      <c r="L89" s="237">
        <v>33.939941286916117</v>
      </c>
      <c r="M89" s="238">
        <v>33.780228347748711</v>
      </c>
      <c r="N89" s="238">
        <v>32.925906181369335</v>
      </c>
      <c r="O89" s="238">
        <v>32.631086947128409</v>
      </c>
      <c r="P89" s="238">
        <v>37.262714350526061</v>
      </c>
      <c r="Q89" s="237">
        <v>34.033772769674357</v>
      </c>
      <c r="R89" s="238">
        <v>33.50552679396133</v>
      </c>
      <c r="S89" s="238">
        <v>32.649952639640127</v>
      </c>
      <c r="T89" s="238">
        <v>31.984658883192949</v>
      </c>
      <c r="U89" s="238">
        <v>38.309587096367956</v>
      </c>
      <c r="V89" s="237">
        <v>34.850145163460439</v>
      </c>
      <c r="W89" s="238">
        <v>34.615099939610232</v>
      </c>
      <c r="X89" s="238">
        <v>33.852120648151647</v>
      </c>
      <c r="Y89" s="238">
        <v>31.546524619173717</v>
      </c>
      <c r="Z89" s="238">
        <v>36.890552778021423</v>
      </c>
      <c r="AA89" s="237">
        <v>33.93662369214163</v>
      </c>
      <c r="AB89" s="238">
        <v>33.784347221551087</v>
      </c>
      <c r="AC89" s="238">
        <v>32.618911813555044</v>
      </c>
      <c r="AD89" s="238">
        <v>20.17738416678425</v>
      </c>
      <c r="AE89" s="238">
        <v>35.389121090118358</v>
      </c>
      <c r="AF89" s="237">
        <v>30.444382107322497</v>
      </c>
      <c r="AG89" s="238">
        <v>30.022570624283791</v>
      </c>
      <c r="AH89" s="238">
        <v>2.3000096972964268E-3</v>
      </c>
      <c r="AI89" s="238">
        <v>0</v>
      </c>
      <c r="AJ89" s="238">
        <v>32.180483645761313</v>
      </c>
      <c r="AK89" s="237">
        <v>30.396071430635423</v>
      </c>
      <c r="AL89" s="238">
        <v>29.330697894727166</v>
      </c>
      <c r="AM89" s="238">
        <v>0</v>
      </c>
      <c r="AN89" s="238">
        <v>0</v>
      </c>
      <c r="AO89" s="238">
        <v>31.458862582913017</v>
      </c>
      <c r="AP89" s="237">
        <v>31.70850533937433</v>
      </c>
      <c r="AQ89" s="238">
        <v>30.863082479067788</v>
      </c>
      <c r="AR89" s="238">
        <v>0.01</v>
      </c>
      <c r="AS89" s="238">
        <v>0</v>
      </c>
      <c r="AT89" s="238">
        <v>31.700228026593145</v>
      </c>
      <c r="AU89" s="237">
        <v>31.610815812113948</v>
      </c>
      <c r="AV89" s="238">
        <v>31.388679096435393</v>
      </c>
      <c r="AW89" s="238">
        <v>2.8088594272099803</v>
      </c>
      <c r="AX89" s="238">
        <v>0</v>
      </c>
      <c r="AY89" s="238">
        <v>32.000984522713964</v>
      </c>
      <c r="AZ89" s="237">
        <v>32.270626426352713</v>
      </c>
      <c r="BA89" s="238">
        <v>32.185350175987004</v>
      </c>
      <c r="BB89" s="238">
        <v>27.291440170801927</v>
      </c>
      <c r="BC89" s="238">
        <v>0</v>
      </c>
      <c r="BD89" s="238">
        <v>32.256882445571641</v>
      </c>
      <c r="BE89" s="237">
        <v>35.86538437399841</v>
      </c>
      <c r="BF89" s="238">
        <v>35.308561060816544</v>
      </c>
      <c r="BG89" s="238">
        <v>33.495382620419456</v>
      </c>
      <c r="BH89" s="238">
        <v>23.529757768935184</v>
      </c>
      <c r="BI89" s="239">
        <v>38.397205920044314</v>
      </c>
    </row>
    <row r="90" spans="1:61" x14ac:dyDescent="0.25">
      <c r="A90" s="240" t="s">
        <v>1702</v>
      </c>
      <c r="B90" s="237">
        <v>52.81922138680504</v>
      </c>
      <c r="C90" s="238">
        <v>52.576234811748229</v>
      </c>
      <c r="D90" s="238">
        <v>51.583823996892207</v>
      </c>
      <c r="E90" s="238">
        <v>51.26590624777554</v>
      </c>
      <c r="F90" s="238">
        <v>52.95918354565773</v>
      </c>
      <c r="G90" s="237">
        <v>34.395367553856232</v>
      </c>
      <c r="H90" s="238">
        <v>34.378045002177025</v>
      </c>
      <c r="I90" s="238">
        <v>34.141744916838803</v>
      </c>
      <c r="J90" s="238">
        <v>32.619554683929998</v>
      </c>
      <c r="K90" s="238">
        <v>35.358129376245891</v>
      </c>
      <c r="L90" s="237">
        <v>33.188159755307815</v>
      </c>
      <c r="M90" s="238">
        <v>33.255570987703017</v>
      </c>
      <c r="N90" s="238">
        <v>33.446511181289175</v>
      </c>
      <c r="O90" s="238">
        <v>32.458341094392431</v>
      </c>
      <c r="P90" s="238">
        <v>36.036624380761928</v>
      </c>
      <c r="Q90" s="237">
        <v>33.529650539914059</v>
      </c>
      <c r="R90" s="238">
        <v>33.073177571508616</v>
      </c>
      <c r="S90" s="238">
        <v>33.216871581196074</v>
      </c>
      <c r="T90" s="238">
        <v>32.114594346975778</v>
      </c>
      <c r="U90" s="238">
        <v>37.965784864151097</v>
      </c>
      <c r="V90" s="237">
        <v>35.643130536223588</v>
      </c>
      <c r="W90" s="238">
        <v>35.438799133008864</v>
      </c>
      <c r="X90" s="238">
        <v>35.295766279996556</v>
      </c>
      <c r="Y90" s="238">
        <v>34.153481838495438</v>
      </c>
      <c r="Z90" s="238">
        <v>37.133913243477672</v>
      </c>
      <c r="AA90" s="237">
        <v>34.140898807408611</v>
      </c>
      <c r="AB90" s="238">
        <v>34.306722850324313</v>
      </c>
      <c r="AC90" s="238">
        <v>33.78691315876376</v>
      </c>
      <c r="AD90" s="238">
        <v>0</v>
      </c>
      <c r="AE90" s="238">
        <v>35.367869830128967</v>
      </c>
      <c r="AF90" s="237">
        <v>27.271697675753735</v>
      </c>
      <c r="AG90" s="238">
        <v>26.855605195306659</v>
      </c>
      <c r="AH90" s="238">
        <v>9.9999999999999985E-3</v>
      </c>
      <c r="AI90" s="238">
        <v>0</v>
      </c>
      <c r="AJ90" s="238">
        <v>32.056147480392873</v>
      </c>
      <c r="AK90" s="237">
        <v>26.924987993758492</v>
      </c>
      <c r="AL90" s="238">
        <v>25.886545982138756</v>
      </c>
      <c r="AM90" s="238">
        <v>0.01</v>
      </c>
      <c r="AN90" s="238">
        <v>0</v>
      </c>
      <c r="AO90" s="238">
        <v>28.61675431261186</v>
      </c>
      <c r="AP90" s="237">
        <v>28.180330910371083</v>
      </c>
      <c r="AQ90" s="238">
        <v>27.310661840879046</v>
      </c>
      <c r="AR90" s="238">
        <v>0.01</v>
      </c>
      <c r="AS90" s="238">
        <v>0</v>
      </c>
      <c r="AT90" s="238">
        <v>21.446497398108949</v>
      </c>
      <c r="AU90" s="237">
        <v>28.776353504547956</v>
      </c>
      <c r="AV90" s="238">
        <v>28.564112004858391</v>
      </c>
      <c r="AW90" s="238">
        <v>2.8060850103254049</v>
      </c>
      <c r="AX90" s="238">
        <v>0</v>
      </c>
      <c r="AY90" s="238">
        <v>31.184337339765936</v>
      </c>
      <c r="AZ90" s="237">
        <v>31.611230454767266</v>
      </c>
      <c r="BA90" s="238">
        <v>31.307764568158579</v>
      </c>
      <c r="BB90" s="238">
        <v>27.15732107255166</v>
      </c>
      <c r="BC90" s="238">
        <v>0</v>
      </c>
      <c r="BD90" s="238">
        <v>32.526805431422396</v>
      </c>
      <c r="BE90" s="237">
        <v>36.291847972288856</v>
      </c>
      <c r="BF90" s="238">
        <v>35.659103590763166</v>
      </c>
      <c r="BG90" s="238">
        <v>34.599130057945864</v>
      </c>
      <c r="BH90" s="238">
        <v>29.663256631758884</v>
      </c>
      <c r="BI90" s="239">
        <v>39.295416558441005</v>
      </c>
    </row>
    <row r="91" spans="1:61" x14ac:dyDescent="0.25">
      <c r="A91" s="240" t="s">
        <v>1703</v>
      </c>
      <c r="B91" s="237">
        <v>54.715183945496797</v>
      </c>
      <c r="C91" s="238">
        <v>54.233636435905119</v>
      </c>
      <c r="D91" s="238">
        <v>53.833523095551982</v>
      </c>
      <c r="E91" s="238">
        <v>52.65547798141705</v>
      </c>
      <c r="F91" s="238">
        <v>55.566128687847801</v>
      </c>
      <c r="G91" s="237">
        <v>35.348705191626713</v>
      </c>
      <c r="H91" s="238">
        <v>35.157561360950432</v>
      </c>
      <c r="I91" s="238">
        <v>35.134036997516752</v>
      </c>
      <c r="J91" s="238">
        <v>34.820598834453968</v>
      </c>
      <c r="K91" s="238">
        <v>36.827538544367414</v>
      </c>
      <c r="L91" s="237">
        <v>33.795354508770657</v>
      </c>
      <c r="M91" s="238">
        <v>33.575735263026694</v>
      </c>
      <c r="N91" s="238">
        <v>33.811083527035471</v>
      </c>
      <c r="O91" s="238">
        <v>33.839932539445122</v>
      </c>
      <c r="P91" s="238">
        <v>37.546440538215762</v>
      </c>
      <c r="Q91" s="237">
        <v>33.667319001582989</v>
      </c>
      <c r="R91" s="238">
        <v>32.924586272164262</v>
      </c>
      <c r="S91" s="238">
        <v>33.06956260484332</v>
      </c>
      <c r="T91" s="238">
        <v>32.856292525382443</v>
      </c>
      <c r="U91" s="238">
        <v>38.366537063633828</v>
      </c>
      <c r="V91" s="237">
        <v>35.702051524305048</v>
      </c>
      <c r="W91" s="238">
        <v>35.404801517390538</v>
      </c>
      <c r="X91" s="238">
        <v>35.380144593119716</v>
      </c>
      <c r="Y91" s="238">
        <v>35.121092458452907</v>
      </c>
      <c r="Z91" s="238">
        <v>37.581547495833689</v>
      </c>
      <c r="AA91" s="237">
        <v>34.539601364320987</v>
      </c>
      <c r="AB91" s="238">
        <v>34.401311760845608</v>
      </c>
      <c r="AC91" s="238">
        <v>34.271456856193787</v>
      </c>
      <c r="AD91" s="238">
        <v>33.705318823216764</v>
      </c>
      <c r="AE91" s="238">
        <v>36.460717572521567</v>
      </c>
      <c r="AF91" s="237">
        <v>13.077691225157036</v>
      </c>
      <c r="AG91" s="238">
        <v>12.792905030890338</v>
      </c>
      <c r="AH91" s="238">
        <v>9.9999999999999985E-3</v>
      </c>
      <c r="AI91" s="238">
        <v>2.2955822896520493E-3</v>
      </c>
      <c r="AJ91" s="238">
        <v>32.247039772010993</v>
      </c>
      <c r="AK91" s="237">
        <v>12.818471104111886</v>
      </c>
      <c r="AL91" s="238">
        <v>12.442151336221301</v>
      </c>
      <c r="AM91" s="238">
        <v>0.01</v>
      </c>
      <c r="AN91" s="238">
        <v>0</v>
      </c>
      <c r="AO91" s="238">
        <v>19.640965253156654</v>
      </c>
      <c r="AP91" s="237">
        <v>13.430863674315027</v>
      </c>
      <c r="AQ91" s="238">
        <v>13.13769073058668</v>
      </c>
      <c r="AR91" s="238">
        <v>0.01</v>
      </c>
      <c r="AS91" s="238">
        <v>0</v>
      </c>
      <c r="AT91" s="238">
        <v>18.872408380978197</v>
      </c>
      <c r="AU91" s="237">
        <v>15.136624726146884</v>
      </c>
      <c r="AV91" s="238">
        <v>14.973344427442738</v>
      </c>
      <c r="AW91" s="238">
        <v>2.7848445134622994</v>
      </c>
      <c r="AX91" s="238">
        <v>0</v>
      </c>
      <c r="AY91" s="238">
        <v>28.174256616191194</v>
      </c>
      <c r="AZ91" s="237">
        <v>30.885312051639449</v>
      </c>
      <c r="BA91" s="238">
        <v>28.810556978223072</v>
      </c>
      <c r="BB91" s="238">
        <v>26.844713091239083</v>
      </c>
      <c r="BC91" s="238">
        <v>5.4933364810577707</v>
      </c>
      <c r="BD91" s="238">
        <v>31.716648520655113</v>
      </c>
      <c r="BE91" s="237">
        <v>35.382597623955164</v>
      </c>
      <c r="BF91" s="238">
        <v>35.045324276062658</v>
      </c>
      <c r="BG91" s="238">
        <v>34.186379510364112</v>
      </c>
      <c r="BH91" s="238">
        <v>29.971652860534942</v>
      </c>
      <c r="BI91" s="239">
        <v>38.074680999471916</v>
      </c>
    </row>
    <row r="92" spans="1:61" x14ac:dyDescent="0.25">
      <c r="A92" s="240" t="s">
        <v>1704</v>
      </c>
      <c r="B92" s="237">
        <v>54.873333860370821</v>
      </c>
      <c r="C92" s="238">
        <v>54.414121236952013</v>
      </c>
      <c r="D92" s="238">
        <v>53.972297537328544</v>
      </c>
      <c r="E92" s="238">
        <v>52.872104425490228</v>
      </c>
      <c r="F92" s="238">
        <v>55.797146973784443</v>
      </c>
      <c r="G92" s="237">
        <v>35.657689111656303</v>
      </c>
      <c r="H92" s="238">
        <v>35.471045406481309</v>
      </c>
      <c r="I92" s="238">
        <v>35.454172711639309</v>
      </c>
      <c r="J92" s="238">
        <v>34.978914884110914</v>
      </c>
      <c r="K92" s="238">
        <v>37.134825127007531</v>
      </c>
      <c r="L92" s="237">
        <v>34.090370609670622</v>
      </c>
      <c r="M92" s="238">
        <v>33.845362551158544</v>
      </c>
      <c r="N92" s="238">
        <v>34.192436767605521</v>
      </c>
      <c r="O92" s="238">
        <v>34.363796179963501</v>
      </c>
      <c r="P92" s="238">
        <v>38.13840337478122</v>
      </c>
      <c r="Q92" s="237">
        <v>33.943412398236092</v>
      </c>
      <c r="R92" s="238">
        <v>33.211678487606186</v>
      </c>
      <c r="S92" s="238">
        <v>33.581343170861963</v>
      </c>
      <c r="T92" s="238">
        <v>33.385859457897404</v>
      </c>
      <c r="U92" s="238">
        <v>38.996745858231172</v>
      </c>
      <c r="V92" s="237">
        <v>36.012725400352778</v>
      </c>
      <c r="W92" s="238">
        <v>35.69874646751046</v>
      </c>
      <c r="X92" s="238">
        <v>35.809880870325436</v>
      </c>
      <c r="Y92" s="238">
        <v>35.654164576733962</v>
      </c>
      <c r="Z92" s="238">
        <v>38.134903195626116</v>
      </c>
      <c r="AA92" s="237">
        <v>34.829697205788548</v>
      </c>
      <c r="AB92" s="238">
        <v>34.704511329998589</v>
      </c>
      <c r="AC92" s="238">
        <v>34.728848438198099</v>
      </c>
      <c r="AD92" s="238">
        <v>34.455388745144845</v>
      </c>
      <c r="AE92" s="238">
        <v>37.023335150327739</v>
      </c>
      <c r="AF92" s="237">
        <v>19.70234874145649</v>
      </c>
      <c r="AG92" s="238">
        <v>19.294579243684915</v>
      </c>
      <c r="AH92" s="238">
        <v>9.9999999999999985E-3</v>
      </c>
      <c r="AI92" s="238">
        <v>4.886186625071255E-3</v>
      </c>
      <c r="AJ92" s="238">
        <v>32.857348376609743</v>
      </c>
      <c r="AK92" s="237">
        <v>19.536373826104551</v>
      </c>
      <c r="AL92" s="238">
        <v>18.793798596484777</v>
      </c>
      <c r="AM92" s="238">
        <v>0.01</v>
      </c>
      <c r="AN92" s="238">
        <v>4.5985110233629483E-3</v>
      </c>
      <c r="AO92" s="238">
        <v>24.518302009588201</v>
      </c>
      <c r="AP92" s="237">
        <v>20.461498127138753</v>
      </c>
      <c r="AQ92" s="238">
        <v>19.875608591057844</v>
      </c>
      <c r="AR92" s="238">
        <v>0.01</v>
      </c>
      <c r="AS92" s="238">
        <v>4.8469894416876633E-3</v>
      </c>
      <c r="AT92" s="238">
        <v>24.932731566520314</v>
      </c>
      <c r="AU92" s="237">
        <v>21.496233830210365</v>
      </c>
      <c r="AV92" s="238">
        <v>21.270927290913743</v>
      </c>
      <c r="AW92" s="238">
        <v>2.848695480712272</v>
      </c>
      <c r="AX92" s="238">
        <v>5.2628778798612923E-3</v>
      </c>
      <c r="AY92" s="238">
        <v>30.063459847365145</v>
      </c>
      <c r="AZ92" s="237">
        <v>31.707434800522474</v>
      </c>
      <c r="BA92" s="238">
        <v>30.306996078626725</v>
      </c>
      <c r="BB92" s="238">
        <v>27.384813491854047</v>
      </c>
      <c r="BC92" s="238">
        <v>5.585925652407715</v>
      </c>
      <c r="BD92" s="238">
        <v>33.910027509198748</v>
      </c>
      <c r="BE92" s="237">
        <v>36.15332347226002</v>
      </c>
      <c r="BF92" s="238">
        <v>35.539024644102788</v>
      </c>
      <c r="BG92" s="238">
        <v>34.859638185447686</v>
      </c>
      <c r="BH92" s="238">
        <v>30.462702763577298</v>
      </c>
      <c r="BI92" s="239">
        <v>39.958916671110373</v>
      </c>
    </row>
    <row r="93" spans="1:61" x14ac:dyDescent="0.25">
      <c r="A93" s="240" t="s">
        <v>1705</v>
      </c>
      <c r="B93" s="237">
        <v>54.823206340825728</v>
      </c>
      <c r="C93" s="238">
        <v>54.350590759550187</v>
      </c>
      <c r="D93" s="238">
        <v>54.168200319870401</v>
      </c>
      <c r="E93" s="238">
        <v>52.775380841718281</v>
      </c>
      <c r="F93" s="238">
        <v>55.440672759074964</v>
      </c>
      <c r="G93" s="237">
        <v>34.959783252519884</v>
      </c>
      <c r="H93" s="238">
        <v>34.748579243639981</v>
      </c>
      <c r="I93" s="238">
        <v>34.738594629519049</v>
      </c>
      <c r="J93" s="238">
        <v>34.306574618938171</v>
      </c>
      <c r="K93" s="238">
        <v>36.247386980241743</v>
      </c>
      <c r="L93" s="237">
        <v>33.329539883255514</v>
      </c>
      <c r="M93" s="238">
        <v>33.190626461390885</v>
      </c>
      <c r="N93" s="238">
        <v>33.438201191067797</v>
      </c>
      <c r="O93" s="238">
        <v>33.551071184035159</v>
      </c>
      <c r="P93" s="238">
        <v>36.902792815441764</v>
      </c>
      <c r="Q93" s="237">
        <v>33.067331396992316</v>
      </c>
      <c r="R93" s="238">
        <v>32.274685028997141</v>
      </c>
      <c r="S93" s="238">
        <v>32.80103670486708</v>
      </c>
      <c r="T93" s="238">
        <v>32.404069514004355</v>
      </c>
      <c r="U93" s="238">
        <v>37.555404074217094</v>
      </c>
      <c r="V93" s="237">
        <v>35.194111964231055</v>
      </c>
      <c r="W93" s="238">
        <v>34.99687761474447</v>
      </c>
      <c r="X93" s="238">
        <v>35.105771934071711</v>
      </c>
      <c r="Y93" s="238">
        <v>34.782713235759267</v>
      </c>
      <c r="Z93" s="238">
        <v>36.979902961728506</v>
      </c>
      <c r="AA93" s="237">
        <v>33.956159026062757</v>
      </c>
      <c r="AB93" s="238">
        <v>33.775927061526637</v>
      </c>
      <c r="AC93" s="238">
        <v>33.853565531575981</v>
      </c>
      <c r="AD93" s="238">
        <v>33.145524217527964</v>
      </c>
      <c r="AE93" s="238">
        <v>35.945672721792384</v>
      </c>
      <c r="AF93" s="237">
        <v>4.9509096636768994</v>
      </c>
      <c r="AG93" s="238">
        <v>4.8371064907079866</v>
      </c>
      <c r="AH93" s="238">
        <v>0</v>
      </c>
      <c r="AI93" s="238">
        <v>0</v>
      </c>
      <c r="AJ93" s="238">
        <v>31.544753196545027</v>
      </c>
      <c r="AK93" s="237">
        <v>4.8298569364579427</v>
      </c>
      <c r="AL93" s="238">
        <v>4.6771024523194189</v>
      </c>
      <c r="AM93" s="238">
        <v>0</v>
      </c>
      <c r="AN93" s="238">
        <v>0</v>
      </c>
      <c r="AO93" s="238">
        <v>13.77712667859832</v>
      </c>
      <c r="AP93" s="237">
        <v>5.0672262904668193</v>
      </c>
      <c r="AQ93" s="238">
        <v>4.9140961111953949</v>
      </c>
      <c r="AR93" s="238">
        <v>0</v>
      </c>
      <c r="AS93" s="238">
        <v>0</v>
      </c>
      <c r="AT93" s="238">
        <v>11.683865876885436</v>
      </c>
      <c r="AU93" s="237">
        <v>7.2903528898257868</v>
      </c>
      <c r="AV93" s="238">
        <v>7.2373364908875484</v>
      </c>
      <c r="AW93" s="238">
        <v>2.6972743219759319</v>
      </c>
      <c r="AX93" s="238">
        <v>0</v>
      </c>
      <c r="AY93" s="238">
        <v>25.711879658291267</v>
      </c>
      <c r="AZ93" s="237">
        <v>29.538514284712424</v>
      </c>
      <c r="BA93" s="238">
        <v>26.740763399063169</v>
      </c>
      <c r="BB93" s="238">
        <v>26.093018930887535</v>
      </c>
      <c r="BC93" s="238">
        <v>5.3238181672483433</v>
      </c>
      <c r="BD93" s="238">
        <v>29.791147474067454</v>
      </c>
      <c r="BE93" s="237">
        <v>34.607168915357924</v>
      </c>
      <c r="BF93" s="238">
        <v>34.019624667043345</v>
      </c>
      <c r="BG93" s="238">
        <v>33.590122476159479</v>
      </c>
      <c r="BH93" s="238">
        <v>29.631865170098678</v>
      </c>
      <c r="BI93" s="239">
        <v>36.591668934388586</v>
      </c>
    </row>
    <row r="94" spans="1:61" x14ac:dyDescent="0.25">
      <c r="A94" s="240" t="s">
        <v>1706</v>
      </c>
      <c r="B94" s="237">
        <v>53.230264935160264</v>
      </c>
      <c r="C94" s="238">
        <v>52.747124138542546</v>
      </c>
      <c r="D94" s="238">
        <v>52.317565339934617</v>
      </c>
      <c r="E94" s="238">
        <v>51.551702078125466</v>
      </c>
      <c r="F94" s="238">
        <v>54.34494006808707</v>
      </c>
      <c r="G94" s="237">
        <v>35.405779620743921</v>
      </c>
      <c r="H94" s="238">
        <v>35.17285821359706</v>
      </c>
      <c r="I94" s="238">
        <v>35.05335588165233</v>
      </c>
      <c r="J94" s="238">
        <v>34.5919450197663</v>
      </c>
      <c r="K94" s="238">
        <v>36.622129865511035</v>
      </c>
      <c r="L94" s="237">
        <v>34.697485562538624</v>
      </c>
      <c r="M94" s="238">
        <v>34.407426532074076</v>
      </c>
      <c r="N94" s="238">
        <v>34.889465301934891</v>
      </c>
      <c r="O94" s="238">
        <v>34.874865656399464</v>
      </c>
      <c r="P94" s="238">
        <v>38.719315266945422</v>
      </c>
      <c r="Q94" s="237">
        <v>35.025733887381278</v>
      </c>
      <c r="R94" s="238">
        <v>34.185837161763153</v>
      </c>
      <c r="S94" s="238">
        <v>34.534975135614999</v>
      </c>
      <c r="T94" s="238">
        <v>34.242569714458995</v>
      </c>
      <c r="U94" s="238">
        <v>39.924008878492998</v>
      </c>
      <c r="V94" s="237">
        <v>36.774421201731073</v>
      </c>
      <c r="W94" s="238">
        <v>36.493824326622843</v>
      </c>
      <c r="X94" s="238">
        <v>36.662109420429147</v>
      </c>
      <c r="Y94" s="238">
        <v>36.258078404000443</v>
      </c>
      <c r="Z94" s="238">
        <v>39.032791597228318</v>
      </c>
      <c r="AA94" s="237">
        <v>35.686151770301642</v>
      </c>
      <c r="AB94" s="238">
        <v>35.457957451518027</v>
      </c>
      <c r="AC94" s="238">
        <v>35.472122248878179</v>
      </c>
      <c r="AD94" s="238">
        <v>37.042974203115087</v>
      </c>
      <c r="AE94" s="238">
        <v>37.958736301591067</v>
      </c>
      <c r="AF94" s="237">
        <v>26.10244585370306</v>
      </c>
      <c r="AG94" s="238">
        <v>25.474382878282096</v>
      </c>
      <c r="AH94" s="238">
        <v>9.9999999999999985E-3</v>
      </c>
      <c r="AI94" s="238">
        <v>4.886186625071255E-3</v>
      </c>
      <c r="AJ94" s="238">
        <v>33.638878391852302</v>
      </c>
      <c r="AK94" s="237">
        <v>25.839268413904708</v>
      </c>
      <c r="AL94" s="238">
        <v>24.759699675946791</v>
      </c>
      <c r="AM94" s="238">
        <v>0.01</v>
      </c>
      <c r="AN94" s="238">
        <v>7.3130593945376779E-3</v>
      </c>
      <c r="AO94" s="238">
        <v>29.166486909865561</v>
      </c>
      <c r="AP94" s="237">
        <v>27.049110481953228</v>
      </c>
      <c r="AQ94" s="238">
        <v>26.218701718645026</v>
      </c>
      <c r="AR94" s="238">
        <v>0.01</v>
      </c>
      <c r="AS94" s="238">
        <v>4.8469894416876633E-3</v>
      </c>
      <c r="AT94" s="238">
        <v>31.161405217335481</v>
      </c>
      <c r="AU94" s="237">
        <v>27.591774119073655</v>
      </c>
      <c r="AV94" s="238">
        <v>27.163726459748624</v>
      </c>
      <c r="AW94" s="238">
        <v>2.9100669269563446</v>
      </c>
      <c r="AX94" s="238">
        <v>5.2628778798612923E-3</v>
      </c>
      <c r="AY94" s="238">
        <v>31.9680328508882</v>
      </c>
      <c r="AZ94" s="237">
        <v>32.63723513305807</v>
      </c>
      <c r="BA94" s="238">
        <v>31.731571740582247</v>
      </c>
      <c r="BB94" s="238">
        <v>28.000645359557467</v>
      </c>
      <c r="BC94" s="238">
        <v>6.0257242163199471</v>
      </c>
      <c r="BD94" s="238">
        <v>34.432141500199251</v>
      </c>
      <c r="BE94" s="237">
        <v>37.10661231901063</v>
      </c>
      <c r="BF94" s="238">
        <v>36.326738986055823</v>
      </c>
      <c r="BG94" s="238">
        <v>35.647879630555884</v>
      </c>
      <c r="BH94" s="238">
        <v>31.000784371049374</v>
      </c>
      <c r="BI94" s="239">
        <v>40.57206204727985</v>
      </c>
    </row>
    <row r="95" spans="1:61" x14ac:dyDescent="0.25">
      <c r="A95" s="240" t="s">
        <v>1707</v>
      </c>
      <c r="B95" s="237">
        <v>54.942970811534209</v>
      </c>
      <c r="C95" s="238">
        <v>54.436734472363042</v>
      </c>
      <c r="D95" s="238">
        <v>54.140299388774778</v>
      </c>
      <c r="E95" s="238">
        <v>52.902315533391125</v>
      </c>
      <c r="F95" s="238">
        <v>55.638369598359873</v>
      </c>
      <c r="G95" s="237">
        <v>35.052016646135151</v>
      </c>
      <c r="H95" s="238">
        <v>34.847891973004913</v>
      </c>
      <c r="I95" s="238">
        <v>34.882174884892635</v>
      </c>
      <c r="J95" s="238">
        <v>34.464645079874828</v>
      </c>
      <c r="K95" s="238">
        <v>36.577398327656354</v>
      </c>
      <c r="L95" s="237">
        <v>33.563795218484692</v>
      </c>
      <c r="M95" s="238">
        <v>33.219499174836784</v>
      </c>
      <c r="N95" s="238">
        <v>33.669340985235898</v>
      </c>
      <c r="O95" s="238">
        <v>33.789177065987289</v>
      </c>
      <c r="P95" s="238">
        <v>37.274716881900957</v>
      </c>
      <c r="Q95" s="237">
        <v>33.336361643487109</v>
      </c>
      <c r="R95" s="238">
        <v>32.54626142850654</v>
      </c>
      <c r="S95" s="238">
        <v>33.025978957225099</v>
      </c>
      <c r="T95" s="238">
        <v>32.661875921633438</v>
      </c>
      <c r="U95" s="238">
        <v>37.912157812712692</v>
      </c>
      <c r="V95" s="237">
        <v>35.447754579420739</v>
      </c>
      <c r="W95" s="238">
        <v>35.076464124262493</v>
      </c>
      <c r="X95" s="238">
        <v>35.337614921289322</v>
      </c>
      <c r="Y95" s="238">
        <v>34.967798384860949</v>
      </c>
      <c r="Z95" s="238">
        <v>37.302530050970184</v>
      </c>
      <c r="AA95" s="237">
        <v>34.020761408866605</v>
      </c>
      <c r="AB95" s="238">
        <v>33.852872287526488</v>
      </c>
      <c r="AC95" s="238">
        <v>33.946241258571455</v>
      </c>
      <c r="AD95" s="238">
        <v>33.107217721865247</v>
      </c>
      <c r="AE95" s="238">
        <v>36.083989121520716</v>
      </c>
      <c r="AF95" s="237">
        <v>5.7881884009968836</v>
      </c>
      <c r="AG95" s="238">
        <v>5.6520889280554023</v>
      </c>
      <c r="AH95" s="238">
        <v>2.3000096972964268E-3</v>
      </c>
      <c r="AI95" s="238">
        <v>0</v>
      </c>
      <c r="AJ95" s="238">
        <v>31.624753196545026</v>
      </c>
      <c r="AK95" s="237">
        <v>5.6575307307770117</v>
      </c>
      <c r="AL95" s="238">
        <v>5.485159006809103</v>
      </c>
      <c r="AM95" s="238">
        <v>0</v>
      </c>
      <c r="AN95" s="238">
        <v>0</v>
      </c>
      <c r="AO95" s="238">
        <v>14.415663398705174</v>
      </c>
      <c r="AP95" s="237">
        <v>5.9376315217992417</v>
      </c>
      <c r="AQ95" s="238">
        <v>5.7597186594713312</v>
      </c>
      <c r="AR95" s="238">
        <v>0</v>
      </c>
      <c r="AS95" s="238">
        <v>0</v>
      </c>
      <c r="AT95" s="238">
        <v>12.472286525450027</v>
      </c>
      <c r="AU95" s="237">
        <v>8.1027783056404257</v>
      </c>
      <c r="AV95" s="238">
        <v>8.0401147615163406</v>
      </c>
      <c r="AW95" s="238">
        <v>2.7106159407246428</v>
      </c>
      <c r="AX95" s="238">
        <v>0</v>
      </c>
      <c r="AY95" s="238">
        <v>26.04206856484193</v>
      </c>
      <c r="AZ95" s="237">
        <v>29.748691218196534</v>
      </c>
      <c r="BA95" s="238">
        <v>26.949029510707891</v>
      </c>
      <c r="BB95" s="238">
        <v>26.167348092354267</v>
      </c>
      <c r="BC95" s="238">
        <v>5.3521093029386027</v>
      </c>
      <c r="BD95" s="238">
        <v>29.958196522465844</v>
      </c>
      <c r="BE95" s="237">
        <v>34.701622075036234</v>
      </c>
      <c r="BF95" s="238">
        <v>34.141585560478802</v>
      </c>
      <c r="BG95" s="238">
        <v>33.706790491561939</v>
      </c>
      <c r="BH95" s="238">
        <v>29.72985390754101</v>
      </c>
      <c r="BI95" s="239">
        <v>36.621200814659758</v>
      </c>
    </row>
    <row r="96" spans="1:61" x14ac:dyDescent="0.25">
      <c r="A96" s="240" t="s">
        <v>1708</v>
      </c>
      <c r="B96" s="237">
        <v>52.420088005850118</v>
      </c>
      <c r="C96" s="238">
        <v>52.13833630932362</v>
      </c>
      <c r="D96" s="238">
        <v>51.725567811284733</v>
      </c>
      <c r="E96" s="238">
        <v>51.07686137316233</v>
      </c>
      <c r="F96" s="238">
        <v>52.639280884802758</v>
      </c>
      <c r="G96" s="237">
        <v>33.420708508371362</v>
      </c>
      <c r="H96" s="238">
        <v>33.260472616159731</v>
      </c>
      <c r="I96" s="238">
        <v>33.305224585825563</v>
      </c>
      <c r="J96" s="238">
        <v>33.131146652955032</v>
      </c>
      <c r="K96" s="238">
        <v>34.524132276468222</v>
      </c>
      <c r="L96" s="237">
        <v>32.050243743766735</v>
      </c>
      <c r="M96" s="238">
        <v>31.833787609614181</v>
      </c>
      <c r="N96" s="238">
        <v>32.127425169522773</v>
      </c>
      <c r="O96" s="238">
        <v>32.194771979419073</v>
      </c>
      <c r="P96" s="238">
        <v>34.381899590722526</v>
      </c>
      <c r="Q96" s="237">
        <v>31.206340428539121</v>
      </c>
      <c r="R96" s="238">
        <v>30.741903226783364</v>
      </c>
      <c r="S96" s="238">
        <v>31.077231767751503</v>
      </c>
      <c r="T96" s="238">
        <v>31.017560465054757</v>
      </c>
      <c r="U96" s="238">
        <v>32.833479863655676</v>
      </c>
      <c r="V96" s="237">
        <v>33.667773297789132</v>
      </c>
      <c r="W96" s="238">
        <v>33.630199598337803</v>
      </c>
      <c r="X96" s="238">
        <v>33.76666603396788</v>
      </c>
      <c r="Y96" s="238">
        <v>33.544239589290541</v>
      </c>
      <c r="Z96" s="238">
        <v>34.727255435683027</v>
      </c>
      <c r="AA96" s="237">
        <v>32.691663189947789</v>
      </c>
      <c r="AB96" s="238">
        <v>32.480456644848935</v>
      </c>
      <c r="AC96" s="238">
        <v>32.71106441461567</v>
      </c>
      <c r="AD96" s="238">
        <v>32.23542340097142</v>
      </c>
      <c r="AE96" s="238">
        <v>34.132086689227407</v>
      </c>
      <c r="AF96" s="237" t="s">
        <v>1722</v>
      </c>
      <c r="AG96" s="238" t="s">
        <v>1722</v>
      </c>
      <c r="AH96" s="238" t="s">
        <v>1722</v>
      </c>
      <c r="AI96" s="238" t="s">
        <v>1722</v>
      </c>
      <c r="AJ96" s="238">
        <v>30.08382217773822</v>
      </c>
      <c r="AK96" s="237" t="s">
        <v>1722</v>
      </c>
      <c r="AL96" s="238" t="s">
        <v>1722</v>
      </c>
      <c r="AM96" s="238" t="s">
        <v>1722</v>
      </c>
      <c r="AN96" s="238" t="s">
        <v>1722</v>
      </c>
      <c r="AO96" s="238">
        <v>9.9561772418203205</v>
      </c>
      <c r="AP96" s="237" t="s">
        <v>1722</v>
      </c>
      <c r="AQ96" s="238" t="s">
        <v>1722</v>
      </c>
      <c r="AR96" s="238" t="s">
        <v>1722</v>
      </c>
      <c r="AS96" s="238" t="s">
        <v>1722</v>
      </c>
      <c r="AT96" s="238">
        <v>7.0862351046641434</v>
      </c>
      <c r="AU96" s="237">
        <v>2.6174085249895804</v>
      </c>
      <c r="AV96" s="238">
        <v>2.6192131914716259</v>
      </c>
      <c r="AW96" s="238">
        <v>2.6492444944805711</v>
      </c>
      <c r="AX96" s="238">
        <v>0</v>
      </c>
      <c r="AY96" s="238">
        <v>24.038120527622073</v>
      </c>
      <c r="AZ96" s="237">
        <v>28.559543947004695</v>
      </c>
      <c r="BA96" s="238">
        <v>25.331295500928587</v>
      </c>
      <c r="BB96" s="238">
        <v>25.476561215090907</v>
      </c>
      <c r="BC96" s="238">
        <v>5.3598250672177636</v>
      </c>
      <c r="BD96" s="238">
        <v>29.298670040509329</v>
      </c>
      <c r="BE96" s="237">
        <v>33.080065885022385</v>
      </c>
      <c r="BF96" s="238">
        <v>32.930253365676684</v>
      </c>
      <c r="BG96" s="238">
        <v>32.612589296512347</v>
      </c>
      <c r="BH96" s="238">
        <v>29.233694207643314</v>
      </c>
      <c r="BI96" s="239">
        <v>33.583058053107699</v>
      </c>
    </row>
    <row r="97" spans="1:61" x14ac:dyDescent="0.25">
      <c r="A97" s="240" t="s">
        <v>1709</v>
      </c>
      <c r="B97" s="237">
        <v>57.304199590040113</v>
      </c>
      <c r="C97" s="238">
        <v>55.425546134983584</v>
      </c>
      <c r="D97" s="238">
        <v>56.36294460952255</v>
      </c>
      <c r="E97" s="238">
        <v>55.13958454239787</v>
      </c>
      <c r="F97" s="238">
        <v>58.246122357318676</v>
      </c>
      <c r="G97" s="237">
        <v>37.238883154592699</v>
      </c>
      <c r="H97" s="238">
        <v>36.31840820737699</v>
      </c>
      <c r="I97" s="238">
        <v>37.025731058269947</v>
      </c>
      <c r="J97" s="238">
        <v>36.528198295427089</v>
      </c>
      <c r="K97" s="238">
        <v>38.779962715637723</v>
      </c>
      <c r="L97" s="237">
        <v>35.60118583535737</v>
      </c>
      <c r="M97" s="238">
        <v>35.343852455136677</v>
      </c>
      <c r="N97" s="238">
        <v>35.655128749138363</v>
      </c>
      <c r="O97" s="238">
        <v>35.819981494776655</v>
      </c>
      <c r="P97" s="238">
        <v>37.292355536804628</v>
      </c>
      <c r="Q97" s="237">
        <v>35.44693959181366</v>
      </c>
      <c r="R97" s="238">
        <v>34.679673914689367</v>
      </c>
      <c r="S97" s="238">
        <v>35.036067717707475</v>
      </c>
      <c r="T97" s="238">
        <v>34.802095550721134</v>
      </c>
      <c r="U97" s="238">
        <v>39.758875890928252</v>
      </c>
      <c r="V97" s="237">
        <v>37.609429148905654</v>
      </c>
      <c r="W97" s="238">
        <v>37.282808764163121</v>
      </c>
      <c r="X97" s="238">
        <v>37.399195561028222</v>
      </c>
      <c r="Y97" s="238">
        <v>37.183692343225324</v>
      </c>
      <c r="Z97" s="238">
        <v>39.824878889766012</v>
      </c>
      <c r="AA97" s="237">
        <v>35.586960401088966</v>
      </c>
      <c r="AB97" s="238">
        <v>35.539878087750012</v>
      </c>
      <c r="AC97" s="238">
        <v>36.265089551079079</v>
      </c>
      <c r="AD97" s="238">
        <v>35.934826906979374</v>
      </c>
      <c r="AE97" s="238">
        <v>38.644972441707758</v>
      </c>
      <c r="AF97" s="237">
        <v>20.577017945966318</v>
      </c>
      <c r="AG97" s="238">
        <v>18.832420905784463</v>
      </c>
      <c r="AH97" s="238">
        <v>9.9999999999999985E-3</v>
      </c>
      <c r="AI97" s="238">
        <v>7.4785874872338046E-3</v>
      </c>
      <c r="AJ97" s="238">
        <v>34.316586811935814</v>
      </c>
      <c r="AK97" s="237">
        <v>20.406729548935189</v>
      </c>
      <c r="AL97" s="238">
        <v>19.624540669137691</v>
      </c>
      <c r="AM97" s="238">
        <v>0.01</v>
      </c>
      <c r="AN97" s="238">
        <v>4.9482724580454098E-3</v>
      </c>
      <c r="AO97" s="238">
        <v>25.604868436486644</v>
      </c>
      <c r="AP97" s="237">
        <v>21.364501058163235</v>
      </c>
      <c r="AQ97" s="238">
        <v>20.292546195357708</v>
      </c>
      <c r="AR97" s="238">
        <v>0.01</v>
      </c>
      <c r="AS97" s="238">
        <v>7.4222172725650747E-3</v>
      </c>
      <c r="AT97" s="238">
        <v>26.024357373926875</v>
      </c>
      <c r="AU97" s="237">
        <v>22.449279048780589</v>
      </c>
      <c r="AV97" s="238">
        <v>21.3682272248254</v>
      </c>
      <c r="AW97" s="238">
        <v>2.7232842644743855</v>
      </c>
      <c r="AX97" s="238">
        <v>7.4447934571463996E-3</v>
      </c>
      <c r="AY97" s="238">
        <v>31.394870390510981</v>
      </c>
      <c r="AZ97" s="237">
        <v>33.112179116296879</v>
      </c>
      <c r="BA97" s="238">
        <v>31.647472512247482</v>
      </c>
      <c r="BB97" s="238">
        <v>28.59580611631625</v>
      </c>
      <c r="BC97" s="238">
        <v>5.8225424236353485</v>
      </c>
      <c r="BD97" s="238">
        <v>35.414076758789591</v>
      </c>
      <c r="BE97" s="237">
        <v>36.890712277036251</v>
      </c>
      <c r="BF97" s="238">
        <v>37.11706454367414</v>
      </c>
      <c r="BG97" s="238">
        <v>36.40278951659019</v>
      </c>
      <c r="BH97" s="238">
        <v>31.17170494540872</v>
      </c>
      <c r="BI97" s="239">
        <v>41.669459023612411</v>
      </c>
    </row>
    <row r="98" spans="1:61" x14ac:dyDescent="0.25">
      <c r="A98" s="240" t="s">
        <v>1710</v>
      </c>
      <c r="B98" s="237">
        <v>52.829440173244741</v>
      </c>
      <c r="C98" s="238">
        <v>52.363892029645754</v>
      </c>
      <c r="D98" s="238">
        <v>51.924195145739397</v>
      </c>
      <c r="E98" s="238">
        <v>50.953808835906393</v>
      </c>
      <c r="F98" s="238">
        <v>53.801842377568626</v>
      </c>
      <c r="G98" s="237">
        <v>34.750839365241646</v>
      </c>
      <c r="H98" s="238">
        <v>34.614559712632953</v>
      </c>
      <c r="I98" s="238">
        <v>34.451439486642329</v>
      </c>
      <c r="J98" s="238">
        <v>34.076710791474255</v>
      </c>
      <c r="K98" s="238">
        <v>35.936292961753814</v>
      </c>
      <c r="L98" s="237">
        <v>34.179705901094685</v>
      </c>
      <c r="M98" s="238">
        <v>34.010902962067739</v>
      </c>
      <c r="N98" s="238">
        <v>34.237137028903028</v>
      </c>
      <c r="O98" s="238">
        <v>34.262534226769176</v>
      </c>
      <c r="P98" s="238">
        <v>37.97628916623561</v>
      </c>
      <c r="Q98" s="237">
        <v>34.358680786408861</v>
      </c>
      <c r="R98" s="238">
        <v>33.619081540255294</v>
      </c>
      <c r="S98" s="238">
        <v>33.907993878208821</v>
      </c>
      <c r="T98" s="238">
        <v>33.620614970399878</v>
      </c>
      <c r="U98" s="238">
        <v>38.940299079648085</v>
      </c>
      <c r="V98" s="237">
        <v>36.459310599239132</v>
      </c>
      <c r="W98" s="238">
        <v>36.188388919491231</v>
      </c>
      <c r="X98" s="238">
        <v>36.211439086790456</v>
      </c>
      <c r="Y98" s="238">
        <v>35.831888666557127</v>
      </c>
      <c r="Z98" s="238">
        <v>38.492191649855272</v>
      </c>
      <c r="AA98" s="237">
        <v>35.247897791899419</v>
      </c>
      <c r="AB98" s="238">
        <v>35.150633722353078</v>
      </c>
      <c r="AC98" s="238">
        <v>35.073999907729359</v>
      </c>
      <c r="AD98" s="238">
        <v>37.274740118090364</v>
      </c>
      <c r="AE98" s="238">
        <v>37.466363440637132</v>
      </c>
      <c r="AF98" s="237">
        <v>26.477335588539667</v>
      </c>
      <c r="AG98" s="238">
        <v>25.918338896915948</v>
      </c>
      <c r="AH98" s="238">
        <v>9.9999999999999985E-3</v>
      </c>
      <c r="AI98" s="238">
        <v>2.2955822896520493E-3</v>
      </c>
      <c r="AJ98" s="238">
        <v>33.193991631871093</v>
      </c>
      <c r="AK98" s="237">
        <v>26.204260279712198</v>
      </c>
      <c r="AL98" s="238">
        <v>25.215070712273253</v>
      </c>
      <c r="AM98" s="238">
        <v>0.01</v>
      </c>
      <c r="AN98" s="238">
        <v>0</v>
      </c>
      <c r="AO98" s="238">
        <v>29.276800399571673</v>
      </c>
      <c r="AP98" s="237">
        <v>27.429496546300886</v>
      </c>
      <c r="AQ98" s="238">
        <v>26.63921813571444</v>
      </c>
      <c r="AR98" s="238">
        <v>0.01</v>
      </c>
      <c r="AS98" s="238">
        <v>2.6335896836128616E-3</v>
      </c>
      <c r="AT98" s="238">
        <v>31.538071363861711</v>
      </c>
      <c r="AU98" s="237">
        <v>27.903655168929305</v>
      </c>
      <c r="AV98" s="238">
        <v>27.595620813660641</v>
      </c>
      <c r="AW98" s="238">
        <v>2.8727103944599524</v>
      </c>
      <c r="AX98" s="238">
        <v>0</v>
      </c>
      <c r="AY98" s="238">
        <v>31.684100486163398</v>
      </c>
      <c r="AZ98" s="237">
        <v>32.230385834801687</v>
      </c>
      <c r="BA98" s="238">
        <v>31.548631068671511</v>
      </c>
      <c r="BB98" s="238">
        <v>27.645466410826991</v>
      </c>
      <c r="BC98" s="238">
        <v>6.0797345662740812</v>
      </c>
      <c r="BD98" s="238">
        <v>33.925485783044891</v>
      </c>
      <c r="BE98" s="237">
        <v>36.630507916796851</v>
      </c>
      <c r="BF98" s="238">
        <v>35.98429621353408</v>
      </c>
      <c r="BG98" s="238">
        <v>35.203000703233826</v>
      </c>
      <c r="BH98" s="238">
        <v>30.683719427248398</v>
      </c>
      <c r="BI98" s="239">
        <v>39.857363975388189</v>
      </c>
    </row>
    <row r="99" spans="1:61" x14ac:dyDescent="0.25">
      <c r="A99" s="240" t="s">
        <v>1711</v>
      </c>
      <c r="B99" s="237">
        <v>53.249055440579824</v>
      </c>
      <c r="C99" s="238">
        <v>52.831097697072735</v>
      </c>
      <c r="D99" s="238">
        <v>52.377065854454834</v>
      </c>
      <c r="E99" s="238">
        <v>51.356135138869703</v>
      </c>
      <c r="F99" s="238">
        <v>53.877440811004661</v>
      </c>
      <c r="G99" s="237">
        <v>35.07514040439915</v>
      </c>
      <c r="H99" s="238">
        <v>34.917952634197924</v>
      </c>
      <c r="I99" s="238">
        <v>34.747398899668141</v>
      </c>
      <c r="J99" s="238">
        <v>34.280053690740324</v>
      </c>
      <c r="K99" s="238">
        <v>36.334554105553551</v>
      </c>
      <c r="L99" s="237">
        <v>34.174414936418863</v>
      </c>
      <c r="M99" s="238">
        <v>33.956682591422719</v>
      </c>
      <c r="N99" s="238">
        <v>34.221782930700059</v>
      </c>
      <c r="O99" s="238">
        <v>34.234180223591622</v>
      </c>
      <c r="P99" s="238">
        <v>38.029066743339968</v>
      </c>
      <c r="Q99" s="237">
        <v>34.338680786408865</v>
      </c>
      <c r="R99" s="238">
        <v>33.5890815402553</v>
      </c>
      <c r="S99" s="238">
        <v>33.883192852106902</v>
      </c>
      <c r="T99" s="238">
        <v>33.580850285825932</v>
      </c>
      <c r="U99" s="238">
        <v>39.179321232358539</v>
      </c>
      <c r="V99" s="237">
        <v>36.378948489001843</v>
      </c>
      <c r="W99" s="238">
        <v>36.103534783416059</v>
      </c>
      <c r="X99" s="238">
        <v>36.141837228586297</v>
      </c>
      <c r="Y99" s="238">
        <v>35.788527044302327</v>
      </c>
      <c r="Z99" s="238">
        <v>38.5029353662934</v>
      </c>
      <c r="AA99" s="237">
        <v>35.17519621035165</v>
      </c>
      <c r="AB99" s="238">
        <v>35.073332455220125</v>
      </c>
      <c r="AC99" s="238">
        <v>35.018382058703544</v>
      </c>
      <c r="AD99" s="238">
        <v>36.568054473748226</v>
      </c>
      <c r="AE99" s="238">
        <v>37.36636344063713</v>
      </c>
      <c r="AF99" s="237">
        <v>26.389615790566111</v>
      </c>
      <c r="AG99" s="238">
        <v>25.843145147227339</v>
      </c>
      <c r="AH99" s="238">
        <v>9.9999999999999985E-3</v>
      </c>
      <c r="AI99" s="238">
        <v>2.2955822896520493E-3</v>
      </c>
      <c r="AJ99" s="238">
        <v>33.109102369664633</v>
      </c>
      <c r="AK99" s="237">
        <v>26.119268413904702</v>
      </c>
      <c r="AL99" s="238">
        <v>25.145070712273249</v>
      </c>
      <c r="AM99" s="238">
        <v>0.01</v>
      </c>
      <c r="AN99" s="238">
        <v>2.3371791707798612E-3</v>
      </c>
      <c r="AO99" s="238">
        <v>29.182606599743458</v>
      </c>
      <c r="AP99" s="237">
        <v>27.344325048322112</v>
      </c>
      <c r="AQ99" s="238">
        <v>26.561779863173033</v>
      </c>
      <c r="AR99" s="238">
        <v>0.01</v>
      </c>
      <c r="AS99" s="238">
        <v>4.8469894416876633E-3</v>
      </c>
      <c r="AT99" s="238">
        <v>31.287311518940843</v>
      </c>
      <c r="AU99" s="237">
        <v>27.813206842784098</v>
      </c>
      <c r="AV99" s="238">
        <v>27.512944116648903</v>
      </c>
      <c r="AW99" s="238">
        <v>2.8673737469604683</v>
      </c>
      <c r="AX99" s="238">
        <v>0</v>
      </c>
      <c r="AY99" s="238">
        <v>31.601797782053783</v>
      </c>
      <c r="AZ99" s="237">
        <v>32.14534350810446</v>
      </c>
      <c r="BA99" s="238">
        <v>31.478631068671515</v>
      </c>
      <c r="BB99" s="238">
        <v>27.585386449577509</v>
      </c>
      <c r="BC99" s="238">
        <v>5.943422730675552</v>
      </c>
      <c r="BD99" s="238">
        <v>33.863300078542437</v>
      </c>
      <c r="BE99" s="237">
        <v>36.53278051423306</v>
      </c>
      <c r="BF99" s="238">
        <v>35.896832744950594</v>
      </c>
      <c r="BG99" s="238">
        <v>35.109799473843736</v>
      </c>
      <c r="BH99" s="238">
        <v>30.567441099272955</v>
      </c>
      <c r="BI99" s="239">
        <v>40.021244884724616</v>
      </c>
    </row>
    <row r="100" spans="1:61" x14ac:dyDescent="0.25">
      <c r="A100" s="240" t="s">
        <v>1712</v>
      </c>
      <c r="B100" s="237">
        <v>53.450986840061994</v>
      </c>
      <c r="C100" s="238">
        <v>53.030103420758145</v>
      </c>
      <c r="D100" s="238">
        <v>52.570860699334219</v>
      </c>
      <c r="E100" s="238">
        <v>51.547840436980003</v>
      </c>
      <c r="F100" s="238">
        <v>54.081769586163432</v>
      </c>
      <c r="G100" s="237">
        <v>35.204817541893959</v>
      </c>
      <c r="H100" s="238">
        <v>35.050197036138577</v>
      </c>
      <c r="I100" s="238">
        <v>34.879994485288123</v>
      </c>
      <c r="J100" s="238">
        <v>34.407441250054049</v>
      </c>
      <c r="K100" s="238">
        <v>36.471967730114272</v>
      </c>
      <c r="L100" s="237">
        <v>34.301723366829329</v>
      </c>
      <c r="M100" s="238">
        <v>34.083998665223554</v>
      </c>
      <c r="N100" s="238">
        <v>34.351782930700054</v>
      </c>
      <c r="O100" s="238">
        <v>34.364180223591624</v>
      </c>
      <c r="P100" s="238">
        <v>38.169066743339968</v>
      </c>
      <c r="Q100" s="237">
        <v>34.466110950927181</v>
      </c>
      <c r="R100" s="238">
        <v>33.718756030344785</v>
      </c>
      <c r="S100" s="238">
        <v>34.013192852106904</v>
      </c>
      <c r="T100" s="238">
        <v>33.705731744891459</v>
      </c>
      <c r="U100" s="238">
        <v>39.329013281625464</v>
      </c>
      <c r="V100" s="237">
        <v>36.516703970334483</v>
      </c>
      <c r="W100" s="238">
        <v>36.2386806473409</v>
      </c>
      <c r="X100" s="238">
        <v>36.279592399893524</v>
      </c>
      <c r="Y100" s="238">
        <v>35.923676748867145</v>
      </c>
      <c r="Z100" s="238">
        <v>38.650353321833371</v>
      </c>
      <c r="AA100" s="237">
        <v>35.310222594261703</v>
      </c>
      <c r="AB100" s="238">
        <v>35.208343686236127</v>
      </c>
      <c r="AC100" s="238">
        <v>35.148345708929853</v>
      </c>
      <c r="AD100" s="238">
        <v>36.702650640529008</v>
      </c>
      <c r="AE100" s="238">
        <v>37.506363440637138</v>
      </c>
      <c r="AF100" s="237">
        <v>26.489615790566113</v>
      </c>
      <c r="AG100" s="238">
        <v>25.940861286184042</v>
      </c>
      <c r="AH100" s="238">
        <v>9.9999999999999985E-3</v>
      </c>
      <c r="AI100" s="238">
        <v>4.886186625071255E-3</v>
      </c>
      <c r="AJ100" s="238">
        <v>33.231702554179861</v>
      </c>
      <c r="AK100" s="237">
        <v>26.219268413904707</v>
      </c>
      <c r="AL100" s="238">
        <v>25.237747354996152</v>
      </c>
      <c r="AM100" s="238">
        <v>0.01</v>
      </c>
      <c r="AN100" s="238">
        <v>7.3130593945376779E-3</v>
      </c>
      <c r="AO100" s="238">
        <v>29.298019206683744</v>
      </c>
      <c r="AP100" s="237">
        <v>27.446898846608818</v>
      </c>
      <c r="AQ100" s="238">
        <v>26.659203210449132</v>
      </c>
      <c r="AR100" s="238">
        <v>0.01</v>
      </c>
      <c r="AS100" s="238">
        <v>4.8469894416876633E-3</v>
      </c>
      <c r="AT100" s="238">
        <v>31.407801830062102</v>
      </c>
      <c r="AU100" s="237">
        <v>27.921047974995684</v>
      </c>
      <c r="AV100" s="238">
        <v>27.618184475788446</v>
      </c>
      <c r="AW100" s="238">
        <v>2.8780470419594373</v>
      </c>
      <c r="AX100" s="238">
        <v>5.2628778798612923E-3</v>
      </c>
      <c r="AY100" s="238">
        <v>31.722206902962533</v>
      </c>
      <c r="AZ100" s="237">
        <v>32.270292371259337</v>
      </c>
      <c r="BA100" s="238">
        <v>31.598631068671516</v>
      </c>
      <c r="BB100" s="238">
        <v>27.68790175143484</v>
      </c>
      <c r="BC100" s="238">
        <v>5.9665700235130386</v>
      </c>
      <c r="BD100" s="238">
        <v>33.993401139058811</v>
      </c>
      <c r="BE100" s="237">
        <v>36.673093846931643</v>
      </c>
      <c r="BF100" s="238">
        <v>36.032025367721502</v>
      </c>
      <c r="BG100" s="238">
        <v>35.242677700918087</v>
      </c>
      <c r="BH100" s="238">
        <v>30.682645207061647</v>
      </c>
      <c r="BI100" s="239">
        <v>40.171244884724615</v>
      </c>
    </row>
    <row r="101" spans="1:61" x14ac:dyDescent="0.25">
      <c r="A101" s="240" t="s">
        <v>1713</v>
      </c>
      <c r="B101" s="237">
        <v>52.963634907010814</v>
      </c>
      <c r="C101" s="238">
        <v>52.474851480759</v>
      </c>
      <c r="D101" s="238">
        <v>52.044732908217028</v>
      </c>
      <c r="E101" s="238">
        <v>51.224715690831211</v>
      </c>
      <c r="F101" s="238">
        <v>54.026164338212872</v>
      </c>
      <c r="G101" s="237">
        <v>35.150964798223939</v>
      </c>
      <c r="H101" s="238">
        <v>34.961684393854576</v>
      </c>
      <c r="I101" s="238">
        <v>34.798545274479288</v>
      </c>
      <c r="J101" s="238">
        <v>34.339278612806936</v>
      </c>
      <c r="K101" s="238">
        <v>36.339554837486361</v>
      </c>
      <c r="L101" s="237">
        <v>34.459780129725985</v>
      </c>
      <c r="M101" s="238">
        <v>34.27055899680348</v>
      </c>
      <c r="N101" s="238">
        <v>34.619843806607783</v>
      </c>
      <c r="O101" s="238">
        <v>34.605236076626753</v>
      </c>
      <c r="P101" s="238">
        <v>38.417003046704245</v>
      </c>
      <c r="Q101" s="237">
        <v>34.750909910673904</v>
      </c>
      <c r="R101" s="238">
        <v>34.165837161763143</v>
      </c>
      <c r="S101" s="238">
        <v>34.270366084053457</v>
      </c>
      <c r="T101" s="238">
        <v>33.982871536052329</v>
      </c>
      <c r="U101" s="238">
        <v>39.675661733861901</v>
      </c>
      <c r="V101" s="237">
        <v>36.992138433127664</v>
      </c>
      <c r="W101" s="238">
        <v>36.708970190547682</v>
      </c>
      <c r="X101" s="238">
        <v>36.819117948190005</v>
      </c>
      <c r="Y101" s="238">
        <v>36.405125814160932</v>
      </c>
      <c r="Z101" s="238">
        <v>39.153638170141022</v>
      </c>
      <c r="AA101" s="237">
        <v>35.870266292380414</v>
      </c>
      <c r="AB101" s="238">
        <v>35.665258718650968</v>
      </c>
      <c r="AC101" s="238">
        <v>35.615643369140813</v>
      </c>
      <c r="AD101" s="238">
        <v>37.155567997181478</v>
      </c>
      <c r="AE101" s="238">
        <v>38.146448493590931</v>
      </c>
      <c r="AF101" s="237">
        <v>26.182445853703058</v>
      </c>
      <c r="AG101" s="238">
        <v>25.564110688306506</v>
      </c>
      <c r="AH101" s="238">
        <v>1.2300009697296426E-2</v>
      </c>
      <c r="AI101" s="238">
        <v>0.01</v>
      </c>
      <c r="AJ101" s="238">
        <v>33.806278207337058</v>
      </c>
      <c r="AK101" s="237">
        <v>25.919268413904703</v>
      </c>
      <c r="AL101" s="238">
        <v>24.85238519411002</v>
      </c>
      <c r="AM101" s="238">
        <v>0.01</v>
      </c>
      <c r="AN101" s="238">
        <v>0.01</v>
      </c>
      <c r="AO101" s="238">
        <v>29.278187227328281</v>
      </c>
      <c r="AP101" s="237">
        <v>27.131727348630054</v>
      </c>
      <c r="AQ101" s="238">
        <v>26.308286686461066</v>
      </c>
      <c r="AR101" s="238">
        <v>1.222010856631448E-2</v>
      </c>
      <c r="AS101" s="238">
        <v>1.0000000000000002E-2</v>
      </c>
      <c r="AT101" s="238">
        <v>31.261958319809679</v>
      </c>
      <c r="AU101" s="237">
        <v>27.679682393542887</v>
      </c>
      <c r="AV101" s="238">
        <v>27.279444292289096</v>
      </c>
      <c r="AW101" s="238">
        <v>2.925592377199671</v>
      </c>
      <c r="AX101" s="238">
        <v>0.01</v>
      </c>
      <c r="AY101" s="238">
        <v>32.114888926071551</v>
      </c>
      <c r="AZ101" s="237">
        <v>32.802183996212953</v>
      </c>
      <c r="BA101" s="238">
        <v>31.90908888394199</v>
      </c>
      <c r="BB101" s="238">
        <v>28.135768608675964</v>
      </c>
      <c r="BC101" s="238">
        <v>6.0643030377157565</v>
      </c>
      <c r="BD101" s="238">
        <v>34.602302841069566</v>
      </c>
      <c r="BE101" s="237">
        <v>37.292067124138214</v>
      </c>
      <c r="BF101" s="238">
        <v>36.535384756992968</v>
      </c>
      <c r="BG101" s="238">
        <v>35.825613373685918</v>
      </c>
      <c r="BH101" s="238">
        <v>31.155988478838065</v>
      </c>
      <c r="BI101" s="239">
        <v>40.686910167249508</v>
      </c>
    </row>
    <row r="102" spans="1:61" x14ac:dyDescent="0.25">
      <c r="A102" s="240" t="s">
        <v>1714</v>
      </c>
      <c r="B102" s="237">
        <v>52.665238903272616</v>
      </c>
      <c r="C102" s="238">
        <v>52.397759018167804</v>
      </c>
      <c r="D102" s="238">
        <v>51.330765325056923</v>
      </c>
      <c r="E102" s="238">
        <v>51.496671913273964</v>
      </c>
      <c r="F102" s="238">
        <v>52.798737456308217</v>
      </c>
      <c r="G102" s="237">
        <v>34.410196731104435</v>
      </c>
      <c r="H102" s="238">
        <v>34.431671642719408</v>
      </c>
      <c r="I102" s="238">
        <v>34.03154077460492</v>
      </c>
      <c r="J102" s="238">
        <v>32.572656585275702</v>
      </c>
      <c r="K102" s="238">
        <v>35.247582764898269</v>
      </c>
      <c r="L102" s="237">
        <v>32.982459518054796</v>
      </c>
      <c r="M102" s="238">
        <v>33.089418835809873</v>
      </c>
      <c r="N102" s="238">
        <v>33.310397861528351</v>
      </c>
      <c r="O102" s="238">
        <v>32.279804993003417</v>
      </c>
      <c r="P102" s="238">
        <v>35.802623729616791</v>
      </c>
      <c r="Q102" s="237">
        <v>33.364826563206691</v>
      </c>
      <c r="R102" s="238">
        <v>32.901461622325527</v>
      </c>
      <c r="S102" s="238">
        <v>33.10973338132893</v>
      </c>
      <c r="T102" s="238">
        <v>32.076453853714931</v>
      </c>
      <c r="U102" s="238">
        <v>37.814383529043546</v>
      </c>
      <c r="V102" s="237">
        <v>35.506201930682892</v>
      </c>
      <c r="W102" s="238">
        <v>35.325024194920083</v>
      </c>
      <c r="X102" s="238">
        <v>35.129857795586283</v>
      </c>
      <c r="Y102" s="238">
        <v>33.859733842983964</v>
      </c>
      <c r="Z102" s="238">
        <v>36.895388299271993</v>
      </c>
      <c r="AA102" s="237">
        <v>33.894677958692718</v>
      </c>
      <c r="AB102" s="238">
        <v>34.162530976872375</v>
      </c>
      <c r="AC102" s="238">
        <v>33.673453641290621</v>
      </c>
      <c r="AD102" s="238">
        <v>5.4744009047650781</v>
      </c>
      <c r="AE102" s="238">
        <v>35.217869830128961</v>
      </c>
      <c r="AF102" s="237">
        <v>27.579196943400508</v>
      </c>
      <c r="AG102" s="238">
        <v>27.125605195306658</v>
      </c>
      <c r="AH102" s="238">
        <v>9.9999999999999985E-3</v>
      </c>
      <c r="AI102" s="238">
        <v>0</v>
      </c>
      <c r="AJ102" s="238">
        <v>31.893014713466556</v>
      </c>
      <c r="AK102" s="237">
        <v>27.276214494177484</v>
      </c>
      <c r="AL102" s="238">
        <v>26.245344609281354</v>
      </c>
      <c r="AM102" s="238">
        <v>0</v>
      </c>
      <c r="AN102" s="238">
        <v>0</v>
      </c>
      <c r="AO102" s="238">
        <v>28.806957106586502</v>
      </c>
      <c r="AP102" s="237">
        <v>28.523399813051082</v>
      </c>
      <c r="AQ102" s="238">
        <v>27.708193609443519</v>
      </c>
      <c r="AR102" s="238">
        <v>0</v>
      </c>
      <c r="AS102" s="238">
        <v>0</v>
      </c>
      <c r="AT102" s="238">
        <v>23.129245112760504</v>
      </c>
      <c r="AU102" s="237">
        <v>29.116893407455539</v>
      </c>
      <c r="AV102" s="238">
        <v>29.022665325053438</v>
      </c>
      <c r="AW102" s="238">
        <v>2.7901811609617839</v>
      </c>
      <c r="AX102" s="238">
        <v>0</v>
      </c>
      <c r="AY102" s="238">
        <v>31.123598073937735</v>
      </c>
      <c r="AZ102" s="237">
        <v>31.571443812295637</v>
      </c>
      <c r="BA102" s="238">
        <v>31.334428536513609</v>
      </c>
      <c r="BB102" s="238">
        <v>27.042269501674483</v>
      </c>
      <c r="BC102" s="238">
        <v>0.68155917799264043</v>
      </c>
      <c r="BD102" s="238">
        <v>32.274708851307167</v>
      </c>
      <c r="BE102" s="237">
        <v>36.226653180330239</v>
      </c>
      <c r="BF102" s="238">
        <v>35.596496212684421</v>
      </c>
      <c r="BG102" s="238">
        <v>34.515532516726061</v>
      </c>
      <c r="BH102" s="238">
        <v>29.417383095318812</v>
      </c>
      <c r="BI102" s="239">
        <v>39.155296449452734</v>
      </c>
    </row>
    <row r="103" spans="1:61" x14ac:dyDescent="0.25">
      <c r="A103" s="240" t="s">
        <v>1715</v>
      </c>
      <c r="B103" s="237">
        <v>52.750207789237706</v>
      </c>
      <c r="C103" s="238">
        <v>52.483331661886737</v>
      </c>
      <c r="D103" s="238">
        <v>51.443288515660832</v>
      </c>
      <c r="E103" s="238">
        <v>51.36511703744646</v>
      </c>
      <c r="F103" s="238">
        <v>52.861023813049989</v>
      </c>
      <c r="G103" s="237">
        <v>34.395686909409186</v>
      </c>
      <c r="H103" s="238">
        <v>34.396665438203641</v>
      </c>
      <c r="I103" s="238">
        <v>34.102012788257909</v>
      </c>
      <c r="J103" s="238">
        <v>32.581195600292666</v>
      </c>
      <c r="K103" s="238">
        <v>35.288812068147365</v>
      </c>
      <c r="L103" s="237">
        <v>33.092806580251832</v>
      </c>
      <c r="M103" s="238">
        <v>33.190173789155814</v>
      </c>
      <c r="N103" s="238">
        <v>33.353072834677228</v>
      </c>
      <c r="O103" s="238">
        <v>32.398729296917843</v>
      </c>
      <c r="P103" s="238">
        <v>35.9539086720781</v>
      </c>
      <c r="Q103" s="237">
        <v>33.474463181252823</v>
      </c>
      <c r="R103" s="238">
        <v>33.003503081419126</v>
      </c>
      <c r="S103" s="238">
        <v>33.147212365610372</v>
      </c>
      <c r="T103" s="238">
        <v>32.079245789943897</v>
      </c>
      <c r="U103" s="238">
        <v>37.89411717425385</v>
      </c>
      <c r="V103" s="237">
        <v>35.548382043968935</v>
      </c>
      <c r="W103" s="238">
        <v>35.358215677309524</v>
      </c>
      <c r="X103" s="238">
        <v>35.185392958223375</v>
      </c>
      <c r="Y103" s="238">
        <v>33.952785768842617</v>
      </c>
      <c r="Z103" s="238">
        <v>37.019833815747155</v>
      </c>
      <c r="AA103" s="237">
        <v>34.02695968740754</v>
      </c>
      <c r="AB103" s="238">
        <v>34.239574031958128</v>
      </c>
      <c r="AC103" s="238">
        <v>33.706297810757782</v>
      </c>
      <c r="AD103" s="238">
        <v>2.9539794471514873</v>
      </c>
      <c r="AE103" s="238">
        <v>35.302844141024863</v>
      </c>
      <c r="AF103" s="237">
        <v>27.439196943400507</v>
      </c>
      <c r="AG103" s="238">
        <v>26.995393882965466</v>
      </c>
      <c r="AH103" s="238">
        <v>9.9999999999999985E-3</v>
      </c>
      <c r="AI103" s="238">
        <v>0</v>
      </c>
      <c r="AJ103" s="238">
        <v>31.980725635775332</v>
      </c>
      <c r="AK103" s="237">
        <v>27.034987993758492</v>
      </c>
      <c r="AL103" s="238">
        <v>26.026545982138757</v>
      </c>
      <c r="AM103" s="238">
        <v>0</v>
      </c>
      <c r="AN103" s="238">
        <v>0</v>
      </c>
      <c r="AO103" s="238">
        <v>28.703299247397677</v>
      </c>
      <c r="AP103" s="237">
        <v>28.298143176432031</v>
      </c>
      <c r="AQ103" s="238">
        <v>27.448139398799338</v>
      </c>
      <c r="AR103" s="238">
        <v>0.01</v>
      </c>
      <c r="AS103" s="238">
        <v>0</v>
      </c>
      <c r="AT103" s="238">
        <v>22.343383189536798</v>
      </c>
      <c r="AU103" s="237">
        <v>28.932020148291201</v>
      </c>
      <c r="AV103" s="238">
        <v>28.783175068618753</v>
      </c>
      <c r="AW103" s="238">
        <v>2.7955178084612684</v>
      </c>
      <c r="AX103" s="238">
        <v>0</v>
      </c>
      <c r="AY103" s="238">
        <v>31.133584093254136</v>
      </c>
      <c r="AZ103" s="237">
        <v>31.571510845394322</v>
      </c>
      <c r="BA103" s="238">
        <v>31.314883876602057</v>
      </c>
      <c r="BB103" s="238">
        <v>27.10976799064267</v>
      </c>
      <c r="BC103" s="238">
        <v>0.28805519975538013</v>
      </c>
      <c r="BD103" s="238">
        <v>32.370660124042885</v>
      </c>
      <c r="BE103" s="237">
        <v>36.25665318033024</v>
      </c>
      <c r="BF103" s="238">
        <v>35.629103590763165</v>
      </c>
      <c r="BG103" s="238">
        <v>34.536863801075903</v>
      </c>
      <c r="BH103" s="238">
        <v>29.545555498677786</v>
      </c>
      <c r="BI103" s="239">
        <v>39.219957822092482</v>
      </c>
    </row>
    <row r="104" spans="1:61" x14ac:dyDescent="0.25">
      <c r="A104" s="240" t="s">
        <v>1716</v>
      </c>
      <c r="B104" s="237">
        <v>59.734226765410902</v>
      </c>
      <c r="C104" s="238">
        <v>58.492600959451117</v>
      </c>
      <c r="D104" s="238">
        <v>147.38893494728751</v>
      </c>
      <c r="E104" s="238">
        <v>170.3</v>
      </c>
      <c r="F104" s="238">
        <v>158.35642940734047</v>
      </c>
      <c r="G104" s="237">
        <v>24.977437681012972</v>
      </c>
      <c r="H104" s="238">
        <v>24.894009034645769</v>
      </c>
      <c r="I104" s="238">
        <v>30.096490391675072</v>
      </c>
      <c r="J104" s="238">
        <v>30.434070373613967</v>
      </c>
      <c r="K104" s="238">
        <v>31.166982128067609</v>
      </c>
      <c r="L104" s="237">
        <v>7.3433117765524063</v>
      </c>
      <c r="M104" s="238">
        <v>7.27910031965214</v>
      </c>
      <c r="N104" s="238">
        <v>11.358071624372807</v>
      </c>
      <c r="O104" s="238">
        <v>11.483408318126974</v>
      </c>
      <c r="P104" s="238">
        <v>10.38267179491625</v>
      </c>
      <c r="Q104" s="237">
        <v>0.82784941768430564</v>
      </c>
      <c r="R104" s="238">
        <v>0.42151330234248408</v>
      </c>
      <c r="S104" s="238">
        <v>0.83523589600013182</v>
      </c>
      <c r="T104" s="238">
        <v>0.83597428075452351</v>
      </c>
      <c r="U104" s="238">
        <v>0.83096087370001093</v>
      </c>
      <c r="V104" s="237">
        <v>30.361621637605879</v>
      </c>
      <c r="W104" s="238">
        <v>30.120457323781245</v>
      </c>
      <c r="X104" s="238">
        <v>32.140649333937077</v>
      </c>
      <c r="Y104" s="238">
        <v>32.179745590762096</v>
      </c>
      <c r="Z104" s="238">
        <v>30.620048777397695</v>
      </c>
      <c r="AA104" s="237">
        <v>29.30511543053575</v>
      </c>
      <c r="AB104" s="238">
        <v>29.184760251711932</v>
      </c>
      <c r="AC104" s="238">
        <v>31.22040771479632</v>
      </c>
      <c r="AD104" s="238">
        <v>31.073844277741763</v>
      </c>
      <c r="AE104" s="238">
        <v>32.162235304364515</v>
      </c>
      <c r="AF104" s="237" t="s">
        <v>1722</v>
      </c>
      <c r="AG104" s="238" t="s">
        <v>1722</v>
      </c>
      <c r="AH104" s="238" t="s">
        <v>1722</v>
      </c>
      <c r="AI104" s="238" t="s">
        <v>1722</v>
      </c>
      <c r="AJ104" s="238">
        <v>5.7943560590143148</v>
      </c>
      <c r="AK104" s="237">
        <v>5.0081341925044065E-3</v>
      </c>
      <c r="AL104" s="238">
        <v>0</v>
      </c>
      <c r="AM104" s="238">
        <v>0.01</v>
      </c>
      <c r="AN104" s="238">
        <v>0</v>
      </c>
      <c r="AO104" s="238">
        <v>3.4062982295493844</v>
      </c>
      <c r="AP104" s="237">
        <v>5.1906649635341711E-3</v>
      </c>
      <c r="AQ104" s="238">
        <v>2.6159381027719393E-3</v>
      </c>
      <c r="AR104" s="238">
        <v>7.4272108663067564E-3</v>
      </c>
      <c r="AS104" s="238">
        <v>2.2133997580748022E-3</v>
      </c>
      <c r="AT104" s="238">
        <v>6.7991953130294291</v>
      </c>
      <c r="AU104" s="237">
        <v>2.4720712067220858</v>
      </c>
      <c r="AV104" s="238">
        <v>2.4395013009282129</v>
      </c>
      <c r="AW104" s="238">
        <v>2.5448841787293364</v>
      </c>
      <c r="AX104" s="238">
        <v>4.7371221201387087E-3</v>
      </c>
      <c r="AY104" s="238">
        <v>22.976960948901716</v>
      </c>
      <c r="AZ104" s="237">
        <v>0.37555582828539613</v>
      </c>
      <c r="BA104" s="238">
        <v>0.37534752956597139</v>
      </c>
      <c r="BB104" s="238">
        <v>0.38050821745918495</v>
      </c>
      <c r="BC104" s="238">
        <v>4.9226576101053352</v>
      </c>
      <c r="BD104" s="238">
        <v>14.321696690771072</v>
      </c>
      <c r="BE104" s="237">
        <v>14.772874587799535</v>
      </c>
      <c r="BF104" s="238">
        <v>6.2539086739368397</v>
      </c>
      <c r="BG104" s="238">
        <v>20.858140342180743</v>
      </c>
      <c r="BH104" s="238">
        <v>28.027708079753257</v>
      </c>
      <c r="BI104" s="239">
        <v>20.599083344370918</v>
      </c>
    </row>
    <row r="105" spans="1:61" x14ac:dyDescent="0.25">
      <c r="A105" s="240" t="s">
        <v>1717</v>
      </c>
      <c r="B105" s="237">
        <v>62.769429783077015</v>
      </c>
      <c r="C105" s="238">
        <v>61.171932599935182</v>
      </c>
      <c r="D105" s="238">
        <v>154.87349989461634</v>
      </c>
      <c r="E105" s="238">
        <v>179.62096483558818</v>
      </c>
      <c r="F105" s="238">
        <v>166.39462146049374</v>
      </c>
      <c r="G105" s="237">
        <v>24.413837051544768</v>
      </c>
      <c r="H105" s="238">
        <v>24.33120333395534</v>
      </c>
      <c r="I105" s="238">
        <v>29.728278545160265</v>
      </c>
      <c r="J105" s="238">
        <v>30.056824005771777</v>
      </c>
      <c r="K105" s="238">
        <v>30.738291963574309</v>
      </c>
      <c r="L105" s="237">
        <v>7.2279163671983246</v>
      </c>
      <c r="M105" s="238">
        <v>7.0548632879677635</v>
      </c>
      <c r="N105" s="238">
        <v>11.180818302047095</v>
      </c>
      <c r="O105" s="238">
        <v>11.303756680826027</v>
      </c>
      <c r="P105" s="238">
        <v>10.249705019693288</v>
      </c>
      <c r="Q105" s="237">
        <v>0.79723941372682039</v>
      </c>
      <c r="R105" s="238">
        <v>0.40133447403885458</v>
      </c>
      <c r="S105" s="238">
        <v>0.80662929754681345</v>
      </c>
      <c r="T105" s="238">
        <v>0.81718510001363509</v>
      </c>
      <c r="U105" s="238">
        <v>0.80023577825250725</v>
      </c>
      <c r="V105" s="237">
        <v>30.245193238322088</v>
      </c>
      <c r="W105" s="238">
        <v>30.024845350689802</v>
      </c>
      <c r="X105" s="238">
        <v>32.671477989722931</v>
      </c>
      <c r="Y105" s="238">
        <v>32.837783737287921</v>
      </c>
      <c r="Z105" s="238">
        <v>30.797787776900662</v>
      </c>
      <c r="AA105" s="237">
        <v>29.211337721482856</v>
      </c>
      <c r="AB105" s="238">
        <v>29.10240053809115</v>
      </c>
      <c r="AC105" s="238">
        <v>31.315825118009286</v>
      </c>
      <c r="AD105" s="238">
        <v>31.250818361398764</v>
      </c>
      <c r="AE105" s="238">
        <v>32.365962152365256</v>
      </c>
      <c r="AF105" s="237">
        <v>2.5873193222015647E-3</v>
      </c>
      <c r="AG105" s="238">
        <v>2.5832669024961389E-3</v>
      </c>
      <c r="AH105" s="238">
        <v>2.5806560303213077E-3</v>
      </c>
      <c r="AI105" s="238">
        <v>0</v>
      </c>
      <c r="AJ105" s="238">
        <v>5.8317583767243404</v>
      </c>
      <c r="AK105" s="237">
        <v>7.6900627040772116E-3</v>
      </c>
      <c r="AL105" s="238">
        <v>0</v>
      </c>
      <c r="AM105" s="238">
        <v>0.01</v>
      </c>
      <c r="AN105" s="238">
        <v>4.5985110233629483E-3</v>
      </c>
      <c r="AO105" s="238">
        <v>3.5173805730977779</v>
      </c>
      <c r="AP105" s="237">
        <v>5.1906649635341711E-3</v>
      </c>
      <c r="AQ105" s="238">
        <v>5.1925908266689793E-3</v>
      </c>
      <c r="AR105" s="238">
        <v>7.4272108663067564E-3</v>
      </c>
      <c r="AS105" s="238">
        <v>4.8469894416876633E-3</v>
      </c>
      <c r="AT105" s="238">
        <v>6.9631386403112998</v>
      </c>
      <c r="AU105" s="237">
        <v>2.5221569450272772</v>
      </c>
      <c r="AV105" s="238">
        <v>2.4579668605655005</v>
      </c>
      <c r="AW105" s="238">
        <v>2.5982506537241821</v>
      </c>
      <c r="AX105" s="238">
        <v>7.4119114361359427E-3</v>
      </c>
      <c r="AY105" s="238">
        <v>23.447009100458274</v>
      </c>
      <c r="AZ105" s="237">
        <v>0.36526662751045375</v>
      </c>
      <c r="BA105" s="238">
        <v>0.36506403560525985</v>
      </c>
      <c r="BB105" s="238">
        <v>0.36765321011259089</v>
      </c>
      <c r="BC105" s="238">
        <v>4.8892226315623004</v>
      </c>
      <c r="BD105" s="238">
        <v>14.230693727051488</v>
      </c>
      <c r="BE105" s="237">
        <v>14.677733115370531</v>
      </c>
      <c r="BF105" s="238">
        <v>6.2113234292446755</v>
      </c>
      <c r="BG105" s="238">
        <v>20.714535253515049</v>
      </c>
      <c r="BH105" s="238">
        <v>28.006032426398271</v>
      </c>
      <c r="BI105" s="239">
        <v>20.455496613898415</v>
      </c>
    </row>
    <row r="106" spans="1:61" x14ac:dyDescent="0.25">
      <c r="A106" s="240" t="s">
        <v>1718</v>
      </c>
      <c r="B106" s="237">
        <v>55.074475663573146</v>
      </c>
      <c r="C106" s="238">
        <v>54.086908476068757</v>
      </c>
      <c r="D106" s="238">
        <v>49.909495489166147</v>
      </c>
      <c r="E106" s="238">
        <v>43.999291239045149</v>
      </c>
      <c r="F106" s="238">
        <v>55.951107358610919</v>
      </c>
      <c r="G106" s="237">
        <v>38.123826203768786</v>
      </c>
      <c r="H106" s="238">
        <v>37.857226721403251</v>
      </c>
      <c r="I106" s="238">
        <v>34.558129664255205</v>
      </c>
      <c r="J106" s="238">
        <v>32.319444776025769</v>
      </c>
      <c r="K106" s="238">
        <v>39.459548412197044</v>
      </c>
      <c r="L106" s="237">
        <v>36.045137424478412</v>
      </c>
      <c r="M106" s="238">
        <v>35.95458890147583</v>
      </c>
      <c r="N106" s="238">
        <v>34.16542956188583</v>
      </c>
      <c r="O106" s="238">
        <v>33.758812059389555</v>
      </c>
      <c r="P106" s="238">
        <v>39.60805267147704</v>
      </c>
      <c r="Q106" s="237">
        <v>37.246544903324292</v>
      </c>
      <c r="R106" s="238">
        <v>36.946461380051787</v>
      </c>
      <c r="S106" s="238">
        <v>34.620695034259597</v>
      </c>
      <c r="T106" s="238">
        <v>33.026161067843212</v>
      </c>
      <c r="U106" s="238">
        <v>41.029030940455385</v>
      </c>
      <c r="V106" s="237">
        <v>37.53469593001163</v>
      </c>
      <c r="W106" s="238">
        <v>37.37033251825347</v>
      </c>
      <c r="X106" s="238">
        <v>35.337047961516902</v>
      </c>
      <c r="Y106" s="238">
        <v>31.801894334531038</v>
      </c>
      <c r="Z106" s="238">
        <v>39.671661745071098</v>
      </c>
      <c r="AA106" s="237">
        <v>36.582264644965797</v>
      </c>
      <c r="AB106" s="238">
        <v>36.371059113646041</v>
      </c>
      <c r="AC106" s="238">
        <v>33.499743244818269</v>
      </c>
      <c r="AD106" s="238">
        <v>26.265734230019117</v>
      </c>
      <c r="AE106" s="238">
        <v>38.236981652597194</v>
      </c>
      <c r="AF106" s="237">
        <v>35.086221248695381</v>
      </c>
      <c r="AG106" s="238">
        <v>34.191531656369882</v>
      </c>
      <c r="AH106" s="238">
        <v>9.9999999999999985E-3</v>
      </c>
      <c r="AI106" s="238">
        <v>0</v>
      </c>
      <c r="AJ106" s="238">
        <v>36.058031770620445</v>
      </c>
      <c r="AK106" s="237">
        <v>34.996708238217707</v>
      </c>
      <c r="AL106" s="238">
        <v>34.584169663469062</v>
      </c>
      <c r="AM106" s="238">
        <v>0.01</v>
      </c>
      <c r="AN106" s="238">
        <v>0</v>
      </c>
      <c r="AO106" s="238">
        <v>36.116105670814996</v>
      </c>
      <c r="AP106" s="237">
        <v>36.352297569798985</v>
      </c>
      <c r="AQ106" s="238">
        <v>35.51149810363885</v>
      </c>
      <c r="AR106" s="238">
        <v>0.01</v>
      </c>
      <c r="AS106" s="238">
        <v>0</v>
      </c>
      <c r="AT106" s="238">
        <v>36.67382324617563</v>
      </c>
      <c r="AU106" s="237">
        <v>36.705099864283937</v>
      </c>
      <c r="AV106" s="238">
        <v>36.467091190006968</v>
      </c>
      <c r="AW106" s="238">
        <v>3.1896503352893233</v>
      </c>
      <c r="AX106" s="238">
        <v>0</v>
      </c>
      <c r="AY106" s="238">
        <v>36.963920447679342</v>
      </c>
      <c r="AZ106" s="237">
        <v>36.877240787332084</v>
      </c>
      <c r="BA106" s="238">
        <v>36.844311595838583</v>
      </c>
      <c r="BB106" s="238">
        <v>30.697326708061844</v>
      </c>
      <c r="BC106" s="238">
        <v>0.29577096403454201</v>
      </c>
      <c r="BD106" s="238">
        <v>36.999639768783446</v>
      </c>
      <c r="BE106" s="237">
        <v>40.092963914104061</v>
      </c>
      <c r="BF106" s="238">
        <v>38.792434332663525</v>
      </c>
      <c r="BG106" s="238">
        <v>34.640793728527854</v>
      </c>
      <c r="BH106" s="238">
        <v>25.344613959170861</v>
      </c>
      <c r="BI106" s="239">
        <v>41.377639697117218</v>
      </c>
    </row>
    <row r="107" spans="1:61" x14ac:dyDescent="0.25">
      <c r="A107" s="240" t="s">
        <v>1719</v>
      </c>
      <c r="B107" s="237">
        <v>54.278964681899929</v>
      </c>
      <c r="C107" s="238">
        <v>53.861835217787451</v>
      </c>
      <c r="D107" s="238">
        <v>53.390402350675487</v>
      </c>
      <c r="E107" s="238">
        <v>52.094242298625332</v>
      </c>
      <c r="F107" s="238">
        <v>55.152786091033782</v>
      </c>
      <c r="G107" s="237">
        <v>35.304262626142545</v>
      </c>
      <c r="H107" s="238">
        <v>35.128739892392858</v>
      </c>
      <c r="I107" s="238">
        <v>35.027370689795823</v>
      </c>
      <c r="J107" s="238">
        <v>34.532832752453729</v>
      </c>
      <c r="K107" s="238">
        <v>36.597563066572484</v>
      </c>
      <c r="L107" s="237">
        <v>33.701558386323796</v>
      </c>
      <c r="M107" s="238">
        <v>33.482296004821606</v>
      </c>
      <c r="N107" s="238">
        <v>33.736644915919918</v>
      </c>
      <c r="O107" s="238">
        <v>33.790714308268605</v>
      </c>
      <c r="P107" s="238">
        <v>37.503034606052374</v>
      </c>
      <c r="Q107" s="237">
        <v>33.578070782451377</v>
      </c>
      <c r="R107" s="238">
        <v>32.859421722869129</v>
      </c>
      <c r="S107" s="238">
        <v>33.165684701874419</v>
      </c>
      <c r="T107" s="238">
        <v>32.854179359074287</v>
      </c>
      <c r="U107" s="238">
        <v>38.371375944173288</v>
      </c>
      <c r="V107" s="237">
        <v>35.607938658162084</v>
      </c>
      <c r="W107" s="238">
        <v>35.354550345875786</v>
      </c>
      <c r="X107" s="238">
        <v>35.43057537252151</v>
      </c>
      <c r="Y107" s="238">
        <v>35.154392412302435</v>
      </c>
      <c r="Z107" s="238">
        <v>37.696753062596848</v>
      </c>
      <c r="AA107" s="237">
        <v>34.463749265874583</v>
      </c>
      <c r="AB107" s="238">
        <v>34.374466405934598</v>
      </c>
      <c r="AC107" s="238">
        <v>34.334165557800269</v>
      </c>
      <c r="AD107" s="238">
        <v>33.59939243882318</v>
      </c>
      <c r="AE107" s="238">
        <v>36.554437315650098</v>
      </c>
      <c r="AF107" s="237">
        <v>24.115281113235795</v>
      </c>
      <c r="AG107" s="238">
        <v>23.641189371481239</v>
      </c>
      <c r="AH107" s="238">
        <v>9.9999999999999985E-3</v>
      </c>
      <c r="AI107" s="238">
        <v>0</v>
      </c>
      <c r="AJ107" s="238">
        <v>32.439861432113297</v>
      </c>
      <c r="AK107" s="237">
        <v>23.895858771346841</v>
      </c>
      <c r="AL107" s="238">
        <v>23.012853369754833</v>
      </c>
      <c r="AM107" s="238">
        <v>0.01</v>
      </c>
      <c r="AN107" s="238">
        <v>0</v>
      </c>
      <c r="AO107" s="238">
        <v>27.349763548922937</v>
      </c>
      <c r="AP107" s="237">
        <v>25.013042384529374</v>
      </c>
      <c r="AQ107" s="238">
        <v>24.324497186161256</v>
      </c>
      <c r="AR107" s="238">
        <v>0.01</v>
      </c>
      <c r="AS107" s="238">
        <v>0</v>
      </c>
      <c r="AT107" s="238">
        <v>28.442706635446353</v>
      </c>
      <c r="AU107" s="237">
        <v>25.639964141206452</v>
      </c>
      <c r="AV107" s="238">
        <v>25.380683805974147</v>
      </c>
      <c r="AW107" s="238">
        <v>2.8141960747094643</v>
      </c>
      <c r="AX107" s="238">
        <v>0</v>
      </c>
      <c r="AY107" s="238">
        <v>30.608249105292021</v>
      </c>
      <c r="AZ107" s="237">
        <v>31.461334014183901</v>
      </c>
      <c r="BA107" s="238">
        <v>30.641799379492113</v>
      </c>
      <c r="BB107" s="238">
        <v>27.100036000864907</v>
      </c>
      <c r="BC107" s="238">
        <v>5.4548570976687305</v>
      </c>
      <c r="BD107" s="238">
        <v>32.420925040335213</v>
      </c>
      <c r="BE107" s="237">
        <v>35.83429687552384</v>
      </c>
      <c r="BF107" s="238">
        <v>35.224920564790779</v>
      </c>
      <c r="BG107" s="238">
        <v>34.490542199255557</v>
      </c>
      <c r="BH107" s="238">
        <v>30.054476227744683</v>
      </c>
      <c r="BI107" s="239">
        <v>38.587015672223302</v>
      </c>
    </row>
    <row r="108" spans="1:61" x14ac:dyDescent="0.25">
      <c r="A108" s="240" t="s">
        <v>1720</v>
      </c>
      <c r="B108" s="237">
        <v>54.103974225043117</v>
      </c>
      <c r="C108" s="238">
        <v>53.682646210810184</v>
      </c>
      <c r="D108" s="238">
        <v>53.191857248535996</v>
      </c>
      <c r="E108" s="238">
        <v>51.870361500873038</v>
      </c>
      <c r="F108" s="238">
        <v>55.007645072205776</v>
      </c>
      <c r="G108" s="237">
        <v>35.194609710394097</v>
      </c>
      <c r="H108" s="238">
        <v>35.019074811843005</v>
      </c>
      <c r="I108" s="238">
        <v>34.892771893243008</v>
      </c>
      <c r="J108" s="238">
        <v>34.420928973585312</v>
      </c>
      <c r="K108" s="238">
        <v>36.491785139897416</v>
      </c>
      <c r="L108" s="237">
        <v>33.648063816765386</v>
      </c>
      <c r="M108" s="238">
        <v>33.440749462776147</v>
      </c>
      <c r="N108" s="238">
        <v>33.696625823568084</v>
      </c>
      <c r="O108" s="238">
        <v>33.708439528553058</v>
      </c>
      <c r="P108" s="238">
        <v>37.428033840282566</v>
      </c>
      <c r="Q108" s="237">
        <v>33.553344527363187</v>
      </c>
      <c r="R108" s="238">
        <v>32.854246089550436</v>
      </c>
      <c r="S108" s="238">
        <v>33.113639830697885</v>
      </c>
      <c r="T108" s="238">
        <v>32.80929613356588</v>
      </c>
      <c r="U108" s="238">
        <v>38.277920888071542</v>
      </c>
      <c r="V108" s="237">
        <v>35.583475776272614</v>
      </c>
      <c r="W108" s="238">
        <v>35.303862698314859</v>
      </c>
      <c r="X108" s="238">
        <v>35.373966184930879</v>
      </c>
      <c r="Y108" s="238">
        <v>35.067527540621533</v>
      </c>
      <c r="Z108" s="238">
        <v>37.60857862370748</v>
      </c>
      <c r="AA108" s="237">
        <v>34.435616063184597</v>
      </c>
      <c r="AB108" s="238">
        <v>34.322562604535747</v>
      </c>
      <c r="AC108" s="238">
        <v>34.273266161930103</v>
      </c>
      <c r="AD108" s="238">
        <v>33.065416960622976</v>
      </c>
      <c r="AE108" s="238">
        <v>36.473404075417335</v>
      </c>
      <c r="AF108" s="237">
        <v>30.773204556929972</v>
      </c>
      <c r="AG108" s="238">
        <v>30.167464968113194</v>
      </c>
      <c r="AH108" s="238">
        <v>9.9999999999999985E-3</v>
      </c>
      <c r="AI108" s="238">
        <v>0</v>
      </c>
      <c r="AJ108" s="238">
        <v>32.279639956526225</v>
      </c>
      <c r="AK108" s="237">
        <v>30.438753359147</v>
      </c>
      <c r="AL108" s="238">
        <v>29.363383412890393</v>
      </c>
      <c r="AM108" s="238">
        <v>0.01</v>
      </c>
      <c r="AN108" s="238">
        <v>0</v>
      </c>
      <c r="AO108" s="238">
        <v>31.851501837045895</v>
      </c>
      <c r="AP108" s="237">
        <v>31.866293704029928</v>
      </c>
      <c r="AQ108" s="238">
        <v>30.995406731540278</v>
      </c>
      <c r="AR108" s="238">
        <v>0.01</v>
      </c>
      <c r="AS108" s="238">
        <v>0</v>
      </c>
      <c r="AT108" s="238">
        <v>33.981065250576911</v>
      </c>
      <c r="AU108" s="237">
        <v>31.874244221541375</v>
      </c>
      <c r="AV108" s="238">
        <v>31.540341843448026</v>
      </c>
      <c r="AW108" s="238">
        <v>2.7981861322110104</v>
      </c>
      <c r="AX108" s="238">
        <v>0</v>
      </c>
      <c r="AY108" s="238">
        <v>31.790077953465889</v>
      </c>
      <c r="AZ108" s="237">
        <v>31.489540732688717</v>
      </c>
      <c r="BA108" s="238">
        <v>31.428384826978551</v>
      </c>
      <c r="BB108" s="238">
        <v>26.947557644799414</v>
      </c>
      <c r="BC108" s="238">
        <v>5.369983690597949</v>
      </c>
      <c r="BD108" s="238">
        <v>31.975195369478328</v>
      </c>
      <c r="BE108" s="237">
        <v>35.643073932570104</v>
      </c>
      <c r="BF108" s="238">
        <v>35.060072574284206</v>
      </c>
      <c r="BG108" s="238">
        <v>34.298460642048006</v>
      </c>
      <c r="BH108" s="238">
        <v>29.939097376266197</v>
      </c>
      <c r="BI108" s="239">
        <v>38.178471850719113</v>
      </c>
    </row>
    <row r="109" spans="1:61" x14ac:dyDescent="0.25">
      <c r="A109" s="240" t="s">
        <v>1721</v>
      </c>
      <c r="B109" s="237" t="s">
        <v>1722</v>
      </c>
      <c r="C109" s="238" t="s">
        <v>1722</v>
      </c>
      <c r="D109" s="238" t="s">
        <v>1722</v>
      </c>
      <c r="E109" s="238" t="s">
        <v>1722</v>
      </c>
      <c r="F109" s="238" t="s">
        <v>1722</v>
      </c>
      <c r="G109" s="237">
        <v>34.77199147335088</v>
      </c>
      <c r="H109" s="238">
        <v>34.567039544069168</v>
      </c>
      <c r="I109" s="238">
        <v>34.58623387599404</v>
      </c>
      <c r="J109" s="238">
        <v>34.196422067038391</v>
      </c>
      <c r="K109" s="238">
        <v>36.112180187119357</v>
      </c>
      <c r="L109" s="237">
        <v>33.22572602240345</v>
      </c>
      <c r="M109" s="238">
        <v>33.024541805640141</v>
      </c>
      <c r="N109" s="238">
        <v>33.366704132668609</v>
      </c>
      <c r="O109" s="238">
        <v>33.534505693659199</v>
      </c>
      <c r="P109" s="238">
        <v>36.795521826365786</v>
      </c>
      <c r="Q109" s="237">
        <v>32.987451648009944</v>
      </c>
      <c r="R109" s="238">
        <v>32.134838100573887</v>
      </c>
      <c r="S109" s="238">
        <v>32.809125711601368</v>
      </c>
      <c r="T109" s="238">
        <v>32.301108972023862</v>
      </c>
      <c r="U109" s="238">
        <v>37.390901581886688</v>
      </c>
      <c r="V109" s="237">
        <v>35.101018066330447</v>
      </c>
      <c r="W109" s="238">
        <v>34.82447797177754</v>
      </c>
      <c r="X109" s="238">
        <v>35.048603443436328</v>
      </c>
      <c r="Y109" s="238">
        <v>34.668469184266044</v>
      </c>
      <c r="Z109" s="238">
        <v>36.861707783917595</v>
      </c>
      <c r="AA109" s="237">
        <v>33.809745052180517</v>
      </c>
      <c r="AB109" s="238">
        <v>33.665657719784207</v>
      </c>
      <c r="AC109" s="238">
        <v>33.742683594281161</v>
      </c>
      <c r="AD109" s="238">
        <v>33.025430728599041</v>
      </c>
      <c r="AE109" s="238">
        <v>35.855313074334973</v>
      </c>
      <c r="AF109" s="237">
        <v>4.5008008632199701</v>
      </c>
      <c r="AG109" s="238">
        <v>4.384734536146679</v>
      </c>
      <c r="AH109" s="238">
        <v>0</v>
      </c>
      <c r="AI109" s="238">
        <v>0</v>
      </c>
      <c r="AJ109" s="238">
        <v>31.322464118853802</v>
      </c>
      <c r="AK109" s="237">
        <v>4.3744930794347967</v>
      </c>
      <c r="AL109" s="238">
        <v>4.2363781305471502</v>
      </c>
      <c r="AM109" s="238">
        <v>0</v>
      </c>
      <c r="AN109" s="238">
        <v>0</v>
      </c>
      <c r="AO109" s="238">
        <v>13.441917773750108</v>
      </c>
      <c r="AP109" s="237">
        <v>4.5868402261191639</v>
      </c>
      <c r="AQ109" s="238">
        <v>4.4489129552169802</v>
      </c>
      <c r="AR109" s="238">
        <v>0</v>
      </c>
      <c r="AS109" s="238">
        <v>0</v>
      </c>
      <c r="AT109" s="238">
        <v>11.249040804571054</v>
      </c>
      <c r="AU109" s="237">
        <v>6.8384821414787291</v>
      </c>
      <c r="AV109" s="238">
        <v>6.790745756354303</v>
      </c>
      <c r="AW109" s="238">
        <v>2.6839327032272204</v>
      </c>
      <c r="AX109" s="238">
        <v>0</v>
      </c>
      <c r="AY109" s="238">
        <v>25.495280757039144</v>
      </c>
      <c r="AZ109" s="237">
        <v>29.380628983194971</v>
      </c>
      <c r="BA109" s="238">
        <v>26.581878756555732</v>
      </c>
      <c r="BB109" s="238">
        <v>26.026360320219563</v>
      </c>
      <c r="BC109" s="238">
        <v>5.3058147172636314</v>
      </c>
      <c r="BD109" s="238">
        <v>29.610344271238379</v>
      </c>
      <c r="BE109" s="237">
        <v>34.459084864682914</v>
      </c>
      <c r="BF109" s="238">
        <v>33.977829158010863</v>
      </c>
      <c r="BG109" s="238">
        <v>33.547587161428744</v>
      </c>
      <c r="BH109" s="238">
        <v>29.573360657416067</v>
      </c>
      <c r="BI109" s="239">
        <v>36.473975310786848</v>
      </c>
    </row>
    <row r="110" spans="1:61" x14ac:dyDescent="0.25">
      <c r="A110" s="240" t="s">
        <v>1723</v>
      </c>
      <c r="B110" s="237">
        <v>52.740006042108412</v>
      </c>
      <c r="C110" s="238">
        <v>52.480816221389219</v>
      </c>
      <c r="D110" s="238">
        <v>51.43755320634947</v>
      </c>
      <c r="E110" s="238">
        <v>51.385541732092243</v>
      </c>
      <c r="F110" s="238">
        <v>52.852964459015631</v>
      </c>
      <c r="G110" s="237">
        <v>34.413429294047539</v>
      </c>
      <c r="H110" s="238">
        <v>34.414425343658642</v>
      </c>
      <c r="I110" s="238">
        <v>34.092012788257911</v>
      </c>
      <c r="J110" s="238">
        <v>32.578637125879482</v>
      </c>
      <c r="K110" s="238">
        <v>35.294317853363893</v>
      </c>
      <c r="L110" s="237">
        <v>33.082816568292863</v>
      </c>
      <c r="M110" s="238">
        <v>33.180173789155809</v>
      </c>
      <c r="N110" s="238">
        <v>33.345768968115294</v>
      </c>
      <c r="O110" s="238">
        <v>32.388729296917845</v>
      </c>
      <c r="P110" s="238">
        <v>35.946587142195263</v>
      </c>
      <c r="Q110" s="237">
        <v>33.464463181252817</v>
      </c>
      <c r="R110" s="238">
        <v>32.990920806771555</v>
      </c>
      <c r="S110" s="238">
        <v>33.137212365610367</v>
      </c>
      <c r="T110" s="238">
        <v>32.076687402698091</v>
      </c>
      <c r="U110" s="238">
        <v>37.886690761200207</v>
      </c>
      <c r="V110" s="237">
        <v>35.540988672873596</v>
      </c>
      <c r="W110" s="238">
        <v>35.350461786694588</v>
      </c>
      <c r="X110" s="238">
        <v>35.175392958223384</v>
      </c>
      <c r="Y110" s="238">
        <v>33.939556046921489</v>
      </c>
      <c r="Z110" s="238">
        <v>37.00725533822569</v>
      </c>
      <c r="AA110" s="237">
        <v>34.014301179507228</v>
      </c>
      <c r="AB110" s="238">
        <v>34.229574031958123</v>
      </c>
      <c r="AC110" s="238">
        <v>33.696747508692859</v>
      </c>
      <c r="AD110" s="238">
        <v>3.3060606751805071</v>
      </c>
      <c r="AE110" s="238">
        <v>35.295217001978791</v>
      </c>
      <c r="AF110" s="237">
        <v>27.456587410590345</v>
      </c>
      <c r="AG110" s="238">
        <v>27.020710851477254</v>
      </c>
      <c r="AH110" s="238">
        <v>9.9999999999999985E-3</v>
      </c>
      <c r="AI110" s="238">
        <v>0</v>
      </c>
      <c r="AJ110" s="238">
        <v>31.973238691278894</v>
      </c>
      <c r="AK110" s="237">
        <v>27.072678056462571</v>
      </c>
      <c r="AL110" s="238">
        <v>26.059231500301987</v>
      </c>
      <c r="AM110" s="238">
        <v>0</v>
      </c>
      <c r="AN110" s="238">
        <v>0</v>
      </c>
      <c r="AO110" s="238">
        <v>28.715180336987245</v>
      </c>
      <c r="AP110" s="237">
        <v>28.32771404369425</v>
      </c>
      <c r="AQ110" s="238">
        <v>27.488139398799337</v>
      </c>
      <c r="AR110" s="238">
        <v>2.2201085663144807E-3</v>
      </c>
      <c r="AS110" s="238">
        <v>0</v>
      </c>
      <c r="AT110" s="238">
        <v>22.447722364493014</v>
      </c>
      <c r="AU110" s="237">
        <v>28.966299639166504</v>
      </c>
      <c r="AV110" s="238">
        <v>28.828379912715757</v>
      </c>
      <c r="AW110" s="238">
        <v>2.7955178084612684</v>
      </c>
      <c r="AX110" s="238">
        <v>0</v>
      </c>
      <c r="AY110" s="238">
        <v>31.12796540152635</v>
      </c>
      <c r="AZ110" s="237">
        <v>31.573952352148769</v>
      </c>
      <c r="BA110" s="238">
        <v>31.327171256131525</v>
      </c>
      <c r="BB110" s="238">
        <v>27.102283292500005</v>
      </c>
      <c r="BC110" s="238">
        <v>0.34206554970951392</v>
      </c>
      <c r="BD110" s="238">
        <v>32.3555125764628</v>
      </c>
      <c r="BE110" s="237">
        <v>36.251847972288857</v>
      </c>
      <c r="BF110" s="238">
        <v>35.619103590763167</v>
      </c>
      <c r="BG110" s="238">
        <v>34.534597544205937</v>
      </c>
      <c r="BH110" s="238">
        <v>29.528169711144329</v>
      </c>
      <c r="BI110" s="239">
        <v>39.207684885275064</v>
      </c>
    </row>
    <row r="111" spans="1:61" x14ac:dyDescent="0.25">
      <c r="A111" s="240" t="s">
        <v>1724</v>
      </c>
      <c r="B111" s="237">
        <v>52.90849895957151</v>
      </c>
      <c r="C111" s="238">
        <v>52.621432327815519</v>
      </c>
      <c r="D111" s="238">
        <v>51.36635247734251</v>
      </c>
      <c r="E111" s="238">
        <v>51.792285125679904</v>
      </c>
      <c r="F111" s="238">
        <v>53.080771046831394</v>
      </c>
      <c r="G111" s="237">
        <v>34.604349438070344</v>
      </c>
      <c r="H111" s="238">
        <v>34.649457999004788</v>
      </c>
      <c r="I111" s="238">
        <v>34.072026868720492</v>
      </c>
      <c r="J111" s="238">
        <v>32.6125416838698</v>
      </c>
      <c r="K111" s="238">
        <v>35.486357617455567</v>
      </c>
      <c r="L111" s="237">
        <v>33.109440862350269</v>
      </c>
      <c r="M111" s="238">
        <v>33.226352289472942</v>
      </c>
      <c r="N111" s="238">
        <v>33.219655648354475</v>
      </c>
      <c r="O111" s="238">
        <v>32.341956385174555</v>
      </c>
      <c r="P111" s="238">
        <v>36.02073662238687</v>
      </c>
      <c r="Q111" s="237">
        <v>33.489650539914066</v>
      </c>
      <c r="R111" s="238">
        <v>33.029664814282043</v>
      </c>
      <c r="S111" s="238">
        <v>33.042446371587857</v>
      </c>
      <c r="T111" s="238">
        <v>32.060869981256985</v>
      </c>
      <c r="U111" s="238">
        <v>37.936390487011458</v>
      </c>
      <c r="V111" s="237">
        <v>35.426666696237547</v>
      </c>
      <c r="W111" s="238">
        <v>35.254149011371069</v>
      </c>
      <c r="X111" s="238">
        <v>35.024349302811515</v>
      </c>
      <c r="Y111" s="238">
        <v>33.920298012303114</v>
      </c>
      <c r="Z111" s="238">
        <v>37.02612761063844</v>
      </c>
      <c r="AA111" s="237">
        <v>33.992300388510323</v>
      </c>
      <c r="AB111" s="238">
        <v>34.187129053025053</v>
      </c>
      <c r="AC111" s="238">
        <v>33.608793998523673</v>
      </c>
      <c r="AD111" s="238">
        <v>9.4217020525148083</v>
      </c>
      <c r="AE111" s="238">
        <v>35.400556333024738</v>
      </c>
      <c r="AF111" s="237">
        <v>28.058976413073719</v>
      </c>
      <c r="AG111" s="238">
        <v>27.570499539136062</v>
      </c>
      <c r="AH111" s="238">
        <v>9.9999999999999985E-3</v>
      </c>
      <c r="AI111" s="238">
        <v>0</v>
      </c>
      <c r="AJ111" s="238">
        <v>32.037592868849018</v>
      </c>
      <c r="AK111" s="237">
        <v>27.772298061085912</v>
      </c>
      <c r="AL111" s="238">
        <v>26.830423997719059</v>
      </c>
      <c r="AM111" s="238">
        <v>0</v>
      </c>
      <c r="AN111" s="238">
        <v>0</v>
      </c>
      <c r="AO111" s="238">
        <v>29.438580063795246</v>
      </c>
      <c r="AP111" s="237">
        <v>29.046855778218699</v>
      </c>
      <c r="AQ111" s="238">
        <v>28.18830203073189</v>
      </c>
      <c r="AR111" s="238">
        <v>0.01</v>
      </c>
      <c r="AS111" s="238">
        <v>0</v>
      </c>
      <c r="AT111" s="238">
        <v>24.58055555456481</v>
      </c>
      <c r="AU111" s="237">
        <v>29.562946652500923</v>
      </c>
      <c r="AV111" s="238">
        <v>29.454351560220768</v>
      </c>
      <c r="AW111" s="238">
        <v>2.8035227797104953</v>
      </c>
      <c r="AX111" s="238">
        <v>0</v>
      </c>
      <c r="AY111" s="238">
        <v>31.399058683547597</v>
      </c>
      <c r="AZ111" s="237">
        <v>31.806859993162274</v>
      </c>
      <c r="BA111" s="238">
        <v>31.584373568792163</v>
      </c>
      <c r="BB111" s="238">
        <v>27.111955743368064</v>
      </c>
      <c r="BC111" s="238">
        <v>1.2962483988992104</v>
      </c>
      <c r="BD111" s="238">
        <v>32.420749248430113</v>
      </c>
      <c r="BE111" s="237">
        <v>36.166316915942616</v>
      </c>
      <c r="BF111" s="238">
        <v>35.536496212684426</v>
      </c>
      <c r="BG111" s="238">
        <v>34.459668718636294</v>
      </c>
      <c r="BH111" s="238">
        <v>29.448229341802815</v>
      </c>
      <c r="BI111" s="239">
        <v>39.042110649921646</v>
      </c>
    </row>
    <row r="112" spans="1:61" x14ac:dyDescent="0.25">
      <c r="A112" s="240" t="s">
        <v>1725</v>
      </c>
      <c r="B112" s="237">
        <v>54.529951084332588</v>
      </c>
      <c r="C112" s="238">
        <v>54.043348784022605</v>
      </c>
      <c r="D112" s="238">
        <v>53.634660123236891</v>
      </c>
      <c r="E112" s="238">
        <v>52.46736091884717</v>
      </c>
      <c r="F112" s="238">
        <v>55.394444699343417</v>
      </c>
      <c r="G112" s="237">
        <v>35.2813098912399</v>
      </c>
      <c r="H112" s="238">
        <v>35.100997620824778</v>
      </c>
      <c r="I112" s="238">
        <v>35.046564726075452</v>
      </c>
      <c r="J112" s="238">
        <v>34.701048597199062</v>
      </c>
      <c r="K112" s="238">
        <v>36.693758027927409</v>
      </c>
      <c r="L112" s="237">
        <v>33.724985232814717</v>
      </c>
      <c r="M112" s="238">
        <v>33.508419189225869</v>
      </c>
      <c r="N112" s="238">
        <v>33.835849802023048</v>
      </c>
      <c r="O112" s="238">
        <v>33.915347901522637</v>
      </c>
      <c r="P112" s="238">
        <v>37.564229399588307</v>
      </c>
      <c r="Q112" s="237">
        <v>33.602167995251023</v>
      </c>
      <c r="R112" s="238">
        <v>32.857153874108512</v>
      </c>
      <c r="S112" s="238">
        <v>33.18692781133025</v>
      </c>
      <c r="T112" s="238">
        <v>32.939195596917273</v>
      </c>
      <c r="U112" s="238">
        <v>38.302765009773935</v>
      </c>
      <c r="V112" s="237">
        <v>35.634296042972409</v>
      </c>
      <c r="W112" s="238">
        <v>35.332193490700448</v>
      </c>
      <c r="X112" s="238">
        <v>35.470331700380662</v>
      </c>
      <c r="Y112" s="238">
        <v>35.258802834751172</v>
      </c>
      <c r="Z112" s="238">
        <v>37.669902961728503</v>
      </c>
      <c r="AA112" s="237">
        <v>34.477329329778804</v>
      </c>
      <c r="AB112" s="238">
        <v>34.331242083341778</v>
      </c>
      <c r="AC112" s="238">
        <v>34.356394379261445</v>
      </c>
      <c r="AD112" s="238">
        <v>33.718040705772161</v>
      </c>
      <c r="AE112" s="238">
        <v>36.557811161108361</v>
      </c>
      <c r="AF112" s="237">
        <v>11.790719605132802</v>
      </c>
      <c r="AG112" s="238">
        <v>11.540683511035823</v>
      </c>
      <c r="AH112" s="238">
        <v>9.9999999999999985E-3</v>
      </c>
      <c r="AI112" s="238">
        <v>2.2955822896520493E-3</v>
      </c>
      <c r="AJ112" s="238">
        <v>32.332479628830228</v>
      </c>
      <c r="AK112" s="237">
        <v>11.625433452769672</v>
      </c>
      <c r="AL112" s="238">
        <v>11.241802158924036</v>
      </c>
      <c r="AM112" s="238">
        <v>0.01</v>
      </c>
      <c r="AN112" s="238">
        <v>0</v>
      </c>
      <c r="AO112" s="238">
        <v>18.853410302592295</v>
      </c>
      <c r="AP112" s="237">
        <v>12.175263043598484</v>
      </c>
      <c r="AQ112" s="238">
        <v>11.834644835034641</v>
      </c>
      <c r="AR112" s="238">
        <v>0.01</v>
      </c>
      <c r="AS112" s="238">
        <v>0</v>
      </c>
      <c r="AT112" s="238">
        <v>17.84478016784783</v>
      </c>
      <c r="AU112" s="237">
        <v>13.897440538260842</v>
      </c>
      <c r="AV112" s="238">
        <v>13.777716856100071</v>
      </c>
      <c r="AW112" s="238">
        <v>2.7955178084612684</v>
      </c>
      <c r="AX112" s="238">
        <v>0</v>
      </c>
      <c r="AY112" s="238">
        <v>28.009670580142597</v>
      </c>
      <c r="AZ112" s="237">
        <v>30.843224689453248</v>
      </c>
      <c r="BA112" s="238">
        <v>28.62383274930454</v>
      </c>
      <c r="BB112" s="238">
        <v>26.89687272600354</v>
      </c>
      <c r="BC112" s="238">
        <v>5.4651447833742797</v>
      </c>
      <c r="BD112" s="238">
        <v>31.00076222921237</v>
      </c>
      <c r="BE112" s="237">
        <v>35.510661290906576</v>
      </c>
      <c r="BF112" s="238">
        <v>34.88232723426129</v>
      </c>
      <c r="BG112" s="238">
        <v>34.26941771193691</v>
      </c>
      <c r="BH112" s="238">
        <v>30.086511807446747</v>
      </c>
      <c r="BI112" s="239">
        <v>37.596306328234256</v>
      </c>
    </row>
    <row r="113" spans="1:61" x14ac:dyDescent="0.25">
      <c r="A113" s="240" t="s">
        <v>1726</v>
      </c>
      <c r="B113" s="237">
        <v>53.2260369274467</v>
      </c>
      <c r="C113" s="238">
        <v>52.85770710140585</v>
      </c>
      <c r="D113" s="238">
        <v>52.768177821492479</v>
      </c>
      <c r="E113" s="238">
        <v>52.246764145531607</v>
      </c>
      <c r="F113" s="238">
        <v>53.779256666173005</v>
      </c>
      <c r="G113" s="237">
        <v>28.808299930603948</v>
      </c>
      <c r="H113" s="238">
        <v>28.723468075511601</v>
      </c>
      <c r="I113" s="238">
        <v>32.860285688180575</v>
      </c>
      <c r="J113" s="238">
        <v>32.78445404664388</v>
      </c>
      <c r="K113" s="238">
        <v>34.102953619039297</v>
      </c>
      <c r="L113" s="237">
        <v>7.0231614076321076</v>
      </c>
      <c r="M113" s="238">
        <v>7.1244814882599652</v>
      </c>
      <c r="N113" s="238">
        <v>7.6665223305173029</v>
      </c>
      <c r="O113" s="238">
        <v>7.6344436301149035</v>
      </c>
      <c r="P113" s="238">
        <v>5.6381285164004771</v>
      </c>
      <c r="Q113" s="237" t="s">
        <v>1722</v>
      </c>
      <c r="R113" s="238" t="s">
        <v>1722</v>
      </c>
      <c r="S113" s="238" t="s">
        <v>1722</v>
      </c>
      <c r="T113" s="238" t="s">
        <v>1722</v>
      </c>
      <c r="U113" s="238" t="s">
        <v>1722</v>
      </c>
      <c r="V113" s="237">
        <v>32.844028456059881</v>
      </c>
      <c r="W113" s="238">
        <v>32.88063944497587</v>
      </c>
      <c r="X113" s="238">
        <v>33.127156297779145</v>
      </c>
      <c r="Y113" s="238">
        <v>33.033651788553577</v>
      </c>
      <c r="Z113" s="238">
        <v>31.560495434123709</v>
      </c>
      <c r="AA113" s="237">
        <v>31.964978626728261</v>
      </c>
      <c r="AB113" s="238">
        <v>31.982735551270647</v>
      </c>
      <c r="AC113" s="238">
        <v>32.266171157170881</v>
      </c>
      <c r="AD113" s="238">
        <v>31.866995222542602</v>
      </c>
      <c r="AE113" s="238">
        <v>33.319481843430545</v>
      </c>
      <c r="AF113" s="237" t="s">
        <v>1722</v>
      </c>
      <c r="AG113" s="238" t="s">
        <v>1722</v>
      </c>
      <c r="AH113" s="238" t="s">
        <v>1722</v>
      </c>
      <c r="AI113" s="238" t="s">
        <v>1722</v>
      </c>
      <c r="AJ113" s="238" t="s">
        <v>1722</v>
      </c>
      <c r="AK113" s="237" t="s">
        <v>1722</v>
      </c>
      <c r="AL113" s="238" t="s">
        <v>1722</v>
      </c>
      <c r="AM113" s="238" t="s">
        <v>1722</v>
      </c>
      <c r="AN113" s="238" t="s">
        <v>1722</v>
      </c>
      <c r="AO113" s="238">
        <v>1.7541637941146428</v>
      </c>
      <c r="AP113" s="237" t="s">
        <v>1722</v>
      </c>
      <c r="AQ113" s="238" t="s">
        <v>1722</v>
      </c>
      <c r="AR113" s="238" t="s">
        <v>1722</v>
      </c>
      <c r="AS113" s="238" t="s">
        <v>1722</v>
      </c>
      <c r="AT113" s="238">
        <v>6.9324142392455768</v>
      </c>
      <c r="AU113" s="237">
        <v>2.5910476100921112</v>
      </c>
      <c r="AV113" s="238">
        <v>2.5928338205612138</v>
      </c>
      <c r="AW113" s="238">
        <v>2.6146623788687537</v>
      </c>
      <c r="AX113" s="238">
        <v>0</v>
      </c>
      <c r="AY113" s="238">
        <v>23.534174182213665</v>
      </c>
      <c r="AZ113" s="237">
        <v>17.338804917319028</v>
      </c>
      <c r="BA113" s="238">
        <v>23.372850304416254</v>
      </c>
      <c r="BB113" s="238">
        <v>24.983700699926963</v>
      </c>
      <c r="BC113" s="238">
        <v>5.3032427958372441</v>
      </c>
      <c r="BD113" s="238">
        <v>26.541811641304808</v>
      </c>
      <c r="BE113" s="237">
        <v>11.283230283776296</v>
      </c>
      <c r="BF113" s="238">
        <v>0</v>
      </c>
      <c r="BG113" s="238">
        <v>18.992371689687246</v>
      </c>
      <c r="BH113" s="238">
        <v>28.620350935866902</v>
      </c>
      <c r="BI113" s="239">
        <v>18.419199333616586</v>
      </c>
    </row>
    <row r="114" spans="1:61" x14ac:dyDescent="0.25">
      <c r="A114" s="240" t="s">
        <v>1727</v>
      </c>
      <c r="B114" s="237">
        <v>53.059351941521427</v>
      </c>
      <c r="C114" s="238">
        <v>52.688701377720442</v>
      </c>
      <c r="D114" s="238">
        <v>52.606682117426324</v>
      </c>
      <c r="E114" s="238">
        <v>52.085113683470048</v>
      </c>
      <c r="F114" s="238">
        <v>53.607316020207357</v>
      </c>
      <c r="G114" s="237">
        <v>28.638709798216503</v>
      </c>
      <c r="H114" s="238">
        <v>28.605694843565342</v>
      </c>
      <c r="I114" s="238">
        <v>32.702869542801018</v>
      </c>
      <c r="J114" s="238">
        <v>32.632234197771488</v>
      </c>
      <c r="K114" s="238">
        <v>33.830114741519658</v>
      </c>
      <c r="L114" s="237">
        <v>6.9939366366976037</v>
      </c>
      <c r="M114" s="238">
        <v>7.0983127068824627</v>
      </c>
      <c r="N114" s="238">
        <v>7.5957968532085065</v>
      </c>
      <c r="O114" s="238">
        <v>7.5636516198510275</v>
      </c>
      <c r="P114" s="238">
        <v>5.6192645045951002</v>
      </c>
      <c r="Q114" s="237" t="s">
        <v>1722</v>
      </c>
      <c r="R114" s="238" t="s">
        <v>1722</v>
      </c>
      <c r="S114" s="238" t="s">
        <v>1722</v>
      </c>
      <c r="T114" s="238" t="s">
        <v>1722</v>
      </c>
      <c r="U114" s="238" t="s">
        <v>1722</v>
      </c>
      <c r="V114" s="237">
        <v>32.535975269871265</v>
      </c>
      <c r="W114" s="238">
        <v>32.598661984248729</v>
      </c>
      <c r="X114" s="238">
        <v>32.814292625332669</v>
      </c>
      <c r="Y114" s="238">
        <v>32.779687157559913</v>
      </c>
      <c r="Z114" s="238">
        <v>31.315875546979306</v>
      </c>
      <c r="AA114" s="237">
        <v>31.665355405913743</v>
      </c>
      <c r="AB114" s="238">
        <v>31.694210485295248</v>
      </c>
      <c r="AC114" s="238">
        <v>31.964315764680745</v>
      </c>
      <c r="AD114" s="238">
        <v>31.661013588788947</v>
      </c>
      <c r="AE114" s="238">
        <v>33.004456154326441</v>
      </c>
      <c r="AF114" s="237" t="s">
        <v>1722</v>
      </c>
      <c r="AG114" s="238" t="s">
        <v>1722</v>
      </c>
      <c r="AH114" s="238" t="s">
        <v>1722</v>
      </c>
      <c r="AI114" s="238" t="s">
        <v>1722</v>
      </c>
      <c r="AJ114" s="238" t="s">
        <v>1722</v>
      </c>
      <c r="AK114" s="237" t="s">
        <v>1722</v>
      </c>
      <c r="AL114" s="238" t="s">
        <v>1722</v>
      </c>
      <c r="AM114" s="238" t="s">
        <v>1722</v>
      </c>
      <c r="AN114" s="238" t="s">
        <v>1722</v>
      </c>
      <c r="AO114" s="238">
        <v>1.734122626124269</v>
      </c>
      <c r="AP114" s="237" t="s">
        <v>1722</v>
      </c>
      <c r="AQ114" s="238" t="s">
        <v>1722</v>
      </c>
      <c r="AR114" s="238" t="s">
        <v>1722</v>
      </c>
      <c r="AS114" s="238" t="s">
        <v>1722</v>
      </c>
      <c r="AT114" s="238">
        <v>6.8685587681410132</v>
      </c>
      <c r="AU114" s="237">
        <v>2.5621177459625533</v>
      </c>
      <c r="AV114" s="238">
        <v>2.5638907875229959</v>
      </c>
      <c r="AW114" s="238">
        <v>2.5880618509803401</v>
      </c>
      <c r="AX114" s="238">
        <v>0</v>
      </c>
      <c r="AY114" s="238">
        <v>23.309410691876515</v>
      </c>
      <c r="AZ114" s="237">
        <v>17.281106820486301</v>
      </c>
      <c r="BA114" s="238">
        <v>23.262053140134224</v>
      </c>
      <c r="BB114" s="238">
        <v>24.825352389643601</v>
      </c>
      <c r="BC114" s="238">
        <v>5.2852393458525322</v>
      </c>
      <c r="BD114" s="238">
        <v>26.294553642937561</v>
      </c>
      <c r="BE114" s="237">
        <v>11.245816213911086</v>
      </c>
      <c r="BF114" s="238">
        <v>0</v>
      </c>
      <c r="BG114" s="238">
        <v>18.931702273789384</v>
      </c>
      <c r="BH114" s="238">
        <v>28.462843437480334</v>
      </c>
      <c r="BI114" s="239">
        <v>18.361131338082078</v>
      </c>
    </row>
    <row r="115" spans="1:61" x14ac:dyDescent="0.25">
      <c r="A115" s="240" t="s">
        <v>1728</v>
      </c>
      <c r="B115" s="237">
        <v>54.333688834240114</v>
      </c>
      <c r="C115" s="238">
        <v>53.713535476454005</v>
      </c>
      <c r="D115" s="238">
        <v>48.909988866526426</v>
      </c>
      <c r="E115" s="238">
        <v>42.268410767897301</v>
      </c>
      <c r="F115" s="238">
        <v>55.260273054886845</v>
      </c>
      <c r="G115" s="237">
        <v>36.520359967843035</v>
      </c>
      <c r="H115" s="238">
        <v>36.328055218635313</v>
      </c>
      <c r="I115" s="238">
        <v>33.309667828345624</v>
      </c>
      <c r="J115" s="238">
        <v>31.124175868754836</v>
      </c>
      <c r="K115" s="238">
        <v>37.931930013469525</v>
      </c>
      <c r="L115" s="237">
        <v>35.046749144570221</v>
      </c>
      <c r="M115" s="238">
        <v>34.864774918193667</v>
      </c>
      <c r="N115" s="238">
        <v>32.236035178980785</v>
      </c>
      <c r="O115" s="238">
        <v>31.851125702566971</v>
      </c>
      <c r="P115" s="238">
        <v>38.600383511001553</v>
      </c>
      <c r="Q115" s="237">
        <v>35.155351806309355</v>
      </c>
      <c r="R115" s="238">
        <v>34.659567299102079</v>
      </c>
      <c r="S115" s="238">
        <v>32.310861215088501</v>
      </c>
      <c r="T115" s="238">
        <v>31.405089980727869</v>
      </c>
      <c r="U115" s="238">
        <v>39.807749290915105</v>
      </c>
      <c r="V115" s="237">
        <v>36.515929642000117</v>
      </c>
      <c r="W115" s="238">
        <v>36.307556664175131</v>
      </c>
      <c r="X115" s="238">
        <v>33.574521144873813</v>
      </c>
      <c r="Y115" s="238">
        <v>31.194301571875638</v>
      </c>
      <c r="Z115" s="238">
        <v>38.631292089387877</v>
      </c>
      <c r="AA115" s="237">
        <v>35.245356030384983</v>
      </c>
      <c r="AB115" s="238">
        <v>35.148194838253104</v>
      </c>
      <c r="AC115" s="238">
        <v>32.034290657355427</v>
      </c>
      <c r="AD115" s="238">
        <v>24.397401492533437</v>
      </c>
      <c r="AE115" s="238">
        <v>37.062857558076956</v>
      </c>
      <c r="AF115" s="237">
        <v>32.565043698302851</v>
      </c>
      <c r="AG115" s="238">
        <v>31.907995989238199</v>
      </c>
      <c r="AH115" s="238">
        <v>0</v>
      </c>
      <c r="AI115" s="238">
        <v>0</v>
      </c>
      <c r="AJ115" s="238">
        <v>34.150030685686133</v>
      </c>
      <c r="AK115" s="237">
        <v>32.089481073193291</v>
      </c>
      <c r="AL115" s="238">
        <v>31.017827233959061</v>
      </c>
      <c r="AM115" s="238">
        <v>0</v>
      </c>
      <c r="AN115" s="238">
        <v>0</v>
      </c>
      <c r="AO115" s="238">
        <v>33.201204598858041</v>
      </c>
      <c r="AP115" s="237">
        <v>33.784511201423292</v>
      </c>
      <c r="AQ115" s="238">
        <v>32.798062865275284</v>
      </c>
      <c r="AR115" s="238">
        <v>0</v>
      </c>
      <c r="AS115" s="238">
        <v>0</v>
      </c>
      <c r="AT115" s="238">
        <v>34.271596177235324</v>
      </c>
      <c r="AU115" s="237">
        <v>33.575200689948446</v>
      </c>
      <c r="AV115" s="238">
        <v>33.387949772858533</v>
      </c>
      <c r="AW115" s="238">
        <v>2.8275376934581757</v>
      </c>
      <c r="AX115" s="238">
        <v>0</v>
      </c>
      <c r="AY115" s="238">
        <v>33.899613132918745</v>
      </c>
      <c r="AZ115" s="237">
        <v>33.870652856796376</v>
      </c>
      <c r="BA115" s="238">
        <v>33.856874265423585</v>
      </c>
      <c r="BB115" s="238">
        <v>27.193578838403873</v>
      </c>
      <c r="BC115" s="238">
        <v>0.27262367119705622</v>
      </c>
      <c r="BD115" s="238">
        <v>33.958712774559984</v>
      </c>
      <c r="BE115" s="237">
        <v>37.400161487368123</v>
      </c>
      <c r="BF115" s="238">
        <v>36.740638682022677</v>
      </c>
      <c r="BG115" s="238">
        <v>32.578980161639265</v>
      </c>
      <c r="BH115" s="238">
        <v>23.927776989072644</v>
      </c>
      <c r="BI115" s="239">
        <v>39.792849262144642</v>
      </c>
    </row>
    <row r="116" spans="1:61" x14ac:dyDescent="0.25">
      <c r="A116" s="240" t="s">
        <v>1729</v>
      </c>
      <c r="B116" s="237">
        <v>55.379809080667791</v>
      </c>
      <c r="C116" s="238">
        <v>54.882796717441948</v>
      </c>
      <c r="D116" s="238">
        <v>54.408772838291874</v>
      </c>
      <c r="E116" s="238">
        <v>53.316882062297708</v>
      </c>
      <c r="F116" s="238">
        <v>56.363352576593108</v>
      </c>
      <c r="G116" s="237">
        <v>35.973581995069466</v>
      </c>
      <c r="H116" s="238">
        <v>35.783955339926607</v>
      </c>
      <c r="I116" s="238">
        <v>35.856980107879515</v>
      </c>
      <c r="J116" s="238">
        <v>35.481108972788391</v>
      </c>
      <c r="K116" s="238">
        <v>37.544166249939828</v>
      </c>
      <c r="L116" s="237">
        <v>34.462685152940033</v>
      </c>
      <c r="M116" s="238">
        <v>34.138474694468727</v>
      </c>
      <c r="N116" s="238">
        <v>34.976279059328959</v>
      </c>
      <c r="O116" s="238">
        <v>35.092676406214167</v>
      </c>
      <c r="P116" s="238">
        <v>38.955698242389737</v>
      </c>
      <c r="Q116" s="237">
        <v>34.534377558231569</v>
      </c>
      <c r="R116" s="238">
        <v>33.526502854287493</v>
      </c>
      <c r="S116" s="238">
        <v>34.338232232806867</v>
      </c>
      <c r="T116" s="238">
        <v>34.160507367979768</v>
      </c>
      <c r="U116" s="238">
        <v>39.881859899825265</v>
      </c>
      <c r="V116" s="237">
        <v>36.430766492050601</v>
      </c>
      <c r="W116" s="238">
        <v>36.091816234081371</v>
      </c>
      <c r="X116" s="238">
        <v>36.654373029015943</v>
      </c>
      <c r="Y116" s="238">
        <v>36.439437439791035</v>
      </c>
      <c r="Z116" s="238">
        <v>39.074561412741566</v>
      </c>
      <c r="AA116" s="237">
        <v>35.237048392060892</v>
      </c>
      <c r="AB116" s="238">
        <v>35.116166287623123</v>
      </c>
      <c r="AC116" s="238">
        <v>35.473310621806945</v>
      </c>
      <c r="AD116" s="238">
        <v>35.299215627886362</v>
      </c>
      <c r="AE116" s="238">
        <v>37.822054756447727</v>
      </c>
      <c r="AF116" s="237">
        <v>20.017238476293102</v>
      </c>
      <c r="AG116" s="238">
        <v>19.583038183199641</v>
      </c>
      <c r="AH116" s="238">
        <v>9.9999999999999985E-3</v>
      </c>
      <c r="AI116" s="238">
        <v>4.886186625071255E-3</v>
      </c>
      <c r="AJ116" s="238">
        <v>33.214524214282171</v>
      </c>
      <c r="AK116" s="237">
        <v>19.853691897592974</v>
      </c>
      <c r="AL116" s="238">
        <v>19.099160757370907</v>
      </c>
      <c r="AM116" s="238">
        <v>0.01</v>
      </c>
      <c r="AN116" s="238">
        <v>4.5985110233629483E-3</v>
      </c>
      <c r="AO116" s="238">
        <v>24.872679324814687</v>
      </c>
      <c r="AP116" s="237">
        <v>20.771498127138752</v>
      </c>
      <c r="AQ116" s="238">
        <v>20.19639937004689</v>
      </c>
      <c r="AR116" s="238">
        <v>0.01</v>
      </c>
      <c r="AS116" s="238">
        <v>4.8469894416876633E-3</v>
      </c>
      <c r="AT116" s="238">
        <v>25.322560544346281</v>
      </c>
      <c r="AU116" s="237">
        <v>21.821506013189857</v>
      </c>
      <c r="AV116" s="238">
        <v>21.581849967551214</v>
      </c>
      <c r="AW116" s="238">
        <v>2.8807153657091797</v>
      </c>
      <c r="AX116" s="238">
        <v>5.2628778798612923E-3</v>
      </c>
      <c r="AY116" s="238">
        <v>30.419957816261842</v>
      </c>
      <c r="AZ116" s="237">
        <v>32.00990482702597</v>
      </c>
      <c r="BA116" s="238">
        <v>30.634371887536446</v>
      </c>
      <c r="BB116" s="238">
        <v>27.665152635494856</v>
      </c>
      <c r="BC116" s="238">
        <v>5.7299532522854051</v>
      </c>
      <c r="BD116" s="238">
        <v>36.673443099292342</v>
      </c>
      <c r="BE116" s="237">
        <v>36.569091610086183</v>
      </c>
      <c r="BF116" s="238">
        <v>35.909604728586331</v>
      </c>
      <c r="BG116" s="238">
        <v>35.228444778227527</v>
      </c>
      <c r="BH116" s="238">
        <v>31.111250143142403</v>
      </c>
      <c r="BI116" s="239">
        <v>42.196592809458032</v>
      </c>
    </row>
    <row r="117" spans="1:61" x14ac:dyDescent="0.25">
      <c r="A117" s="240" t="s">
        <v>1730</v>
      </c>
      <c r="B117" s="237">
        <v>55.335044186447035</v>
      </c>
      <c r="C117" s="238">
        <v>54.687614320832147</v>
      </c>
      <c r="D117" s="238">
        <v>54.339617081244597</v>
      </c>
      <c r="E117" s="238">
        <v>53.340678177379715</v>
      </c>
      <c r="F117" s="238">
        <v>56.770750400013938</v>
      </c>
      <c r="G117" s="237">
        <v>35.471335064024174</v>
      </c>
      <c r="H117" s="238">
        <v>35.274973222616161</v>
      </c>
      <c r="I117" s="238">
        <v>35.366632583136735</v>
      </c>
      <c r="J117" s="238">
        <v>35.08110256347215</v>
      </c>
      <c r="K117" s="238">
        <v>37.297180575191121</v>
      </c>
      <c r="L117" s="237">
        <v>34.012672927222155</v>
      </c>
      <c r="M117" s="238">
        <v>33.733424048695674</v>
      </c>
      <c r="N117" s="238">
        <v>34.223576497651536</v>
      </c>
      <c r="O117" s="238">
        <v>34.473416004400704</v>
      </c>
      <c r="P117" s="238">
        <v>38.293631733115248</v>
      </c>
      <c r="Q117" s="237">
        <v>33.936387946630489</v>
      </c>
      <c r="R117" s="238">
        <v>33.069802334913163</v>
      </c>
      <c r="S117" s="238">
        <v>33.621323306018191</v>
      </c>
      <c r="T117" s="238">
        <v>33.444781650972871</v>
      </c>
      <c r="U117" s="238">
        <v>39.041807034455559</v>
      </c>
      <c r="V117" s="237">
        <v>35.937188282242239</v>
      </c>
      <c r="W117" s="238">
        <v>35.549259733754454</v>
      </c>
      <c r="X117" s="238">
        <v>35.857254178425876</v>
      </c>
      <c r="Y117" s="238">
        <v>35.699130604978727</v>
      </c>
      <c r="Z117" s="238">
        <v>38.219355845978427</v>
      </c>
      <c r="AA117" s="237">
        <v>34.755926083420441</v>
      </c>
      <c r="AB117" s="238">
        <v>34.540611260321079</v>
      </c>
      <c r="AC117" s="238">
        <v>34.773187294819245</v>
      </c>
      <c r="AD117" s="238">
        <v>34.274906627932239</v>
      </c>
      <c r="AE117" s="238">
        <v>37.072186519532536</v>
      </c>
      <c r="AF117" s="237">
        <v>13.899750896856697</v>
      </c>
      <c r="AG117" s="238">
        <v>13.58203256564197</v>
      </c>
      <c r="AH117" s="238">
        <v>9.9999999999999985E-3</v>
      </c>
      <c r="AI117" s="238">
        <v>2.2955822896520493E-3</v>
      </c>
      <c r="AJ117" s="238">
        <v>32.752528231213262</v>
      </c>
      <c r="AK117" s="237">
        <v>13.697244603692896</v>
      </c>
      <c r="AL117" s="238">
        <v>13.175229749740176</v>
      </c>
      <c r="AM117" s="238">
        <v>0.01</v>
      </c>
      <c r="AN117" s="238">
        <v>0</v>
      </c>
      <c r="AO117" s="238">
        <v>20.487008490898017</v>
      </c>
      <c r="AP117" s="237">
        <v>14.383866605339509</v>
      </c>
      <c r="AQ117" s="238">
        <v>13.891154967021379</v>
      </c>
      <c r="AR117" s="238">
        <v>0.01</v>
      </c>
      <c r="AS117" s="238">
        <v>2.6335896836128616E-3</v>
      </c>
      <c r="AT117" s="238">
        <v>19.841725192868076</v>
      </c>
      <c r="AU117" s="237">
        <v>15.750597501533296</v>
      </c>
      <c r="AV117" s="238">
        <v>15.552416779294697</v>
      </c>
      <c r="AW117" s="238">
        <v>2.7875128372120419</v>
      </c>
      <c r="AX117" s="238">
        <v>0</v>
      </c>
      <c r="AY117" s="238">
        <v>28.346352064102923</v>
      </c>
      <c r="AZ117" s="237">
        <v>30.730449828910725</v>
      </c>
      <c r="BA117" s="238">
        <v>28.677669623912443</v>
      </c>
      <c r="BB117" s="238">
        <v>26.801934767692693</v>
      </c>
      <c r="BC117" s="238">
        <v>5.478004390506217</v>
      </c>
      <c r="BD117" s="238">
        <v>34.521176666318446</v>
      </c>
      <c r="BE117" s="237">
        <v>35.768388693470364</v>
      </c>
      <c r="BF117" s="238">
        <v>34.937258589609058</v>
      </c>
      <c r="BG117" s="238">
        <v>34.36948231687925</v>
      </c>
      <c r="BH117" s="238">
        <v>30.429855079223156</v>
      </c>
      <c r="BI117" s="239">
        <v>40.641957548589744</v>
      </c>
    </row>
    <row r="118" spans="1:61" x14ac:dyDescent="0.25">
      <c r="A118" s="240" t="s">
        <v>1731</v>
      </c>
      <c r="B118" s="237">
        <v>55.196771551833663</v>
      </c>
      <c r="C118" s="238">
        <v>54.577195348282586</v>
      </c>
      <c r="D118" s="238">
        <v>54.310801833262389</v>
      </c>
      <c r="E118" s="238">
        <v>53.306380071266773</v>
      </c>
      <c r="F118" s="238">
        <v>56.40562036765467</v>
      </c>
      <c r="G118" s="237">
        <v>35.779462292090486</v>
      </c>
      <c r="H118" s="238">
        <v>35.579457719101818</v>
      </c>
      <c r="I118" s="238">
        <v>35.694384522259533</v>
      </c>
      <c r="J118" s="238">
        <v>35.462339955728247</v>
      </c>
      <c r="K118" s="238">
        <v>37.380925153239218</v>
      </c>
      <c r="L118" s="237">
        <v>34.314997458532588</v>
      </c>
      <c r="M118" s="238">
        <v>34.111867977040582</v>
      </c>
      <c r="N118" s="238">
        <v>34.724350515381289</v>
      </c>
      <c r="O118" s="238">
        <v>34.986132333536091</v>
      </c>
      <c r="P118" s="238">
        <v>38.700810444522141</v>
      </c>
      <c r="Q118" s="237">
        <v>34.344550853686115</v>
      </c>
      <c r="R118" s="238">
        <v>33.401678487606191</v>
      </c>
      <c r="S118" s="238">
        <v>34.083339011243673</v>
      </c>
      <c r="T118" s="238">
        <v>33.953263507284539</v>
      </c>
      <c r="U118" s="238">
        <v>39.619343085970812</v>
      </c>
      <c r="V118" s="237">
        <v>36.273023105208765</v>
      </c>
      <c r="W118" s="238">
        <v>35.897126601616328</v>
      </c>
      <c r="X118" s="238">
        <v>36.38672268731839</v>
      </c>
      <c r="Y118" s="238">
        <v>36.173939029583423</v>
      </c>
      <c r="Z118" s="238">
        <v>38.792369762886295</v>
      </c>
      <c r="AA118" s="237">
        <v>35.084776357518706</v>
      </c>
      <c r="AB118" s="238">
        <v>34.849724189317058</v>
      </c>
      <c r="AC118" s="238">
        <v>35.233144777482082</v>
      </c>
      <c r="AD118" s="238">
        <v>34.981415461337562</v>
      </c>
      <c r="AE118" s="238">
        <v>37.585608161403911</v>
      </c>
      <c r="AF118" s="237">
        <v>17.435840395573791</v>
      </c>
      <c r="AG118" s="238">
        <v>17.112133550894324</v>
      </c>
      <c r="AH118" s="238">
        <v>9.9999999999999985E-3</v>
      </c>
      <c r="AI118" s="238">
        <v>4.886186625071255E-3</v>
      </c>
      <c r="AJ118" s="238">
        <v>33.076813291973401</v>
      </c>
      <c r="AK118" s="237">
        <v>17.30955454098882</v>
      </c>
      <c r="AL118" s="238">
        <v>16.646934539412168</v>
      </c>
      <c r="AM118" s="238">
        <v>0.01</v>
      </c>
      <c r="AN118" s="238">
        <v>4.5985110233629483E-3</v>
      </c>
      <c r="AO118" s="238">
        <v>23.025886946947022</v>
      </c>
      <c r="AP118" s="237">
        <v>18.092875398412961</v>
      </c>
      <c r="AQ118" s="238">
        <v>17.615100062850829</v>
      </c>
      <c r="AR118" s="238">
        <v>0.01</v>
      </c>
      <c r="AS118" s="238">
        <v>4.8469894416876633E-3</v>
      </c>
      <c r="AT118" s="238">
        <v>23.013896728643626</v>
      </c>
      <c r="AU118" s="237">
        <v>19.352426159656538</v>
      </c>
      <c r="AV118" s="238">
        <v>19.13517364563549</v>
      </c>
      <c r="AW118" s="238">
        <v>2.8540321282117569</v>
      </c>
      <c r="AX118" s="238">
        <v>5.2628778798612923E-3</v>
      </c>
      <c r="AY118" s="238">
        <v>29.654202664138239</v>
      </c>
      <c r="AZ118" s="237">
        <v>31.560415391898172</v>
      </c>
      <c r="BA118" s="238">
        <v>29.833956368300864</v>
      </c>
      <c r="BB118" s="238">
        <v>27.372402957706434</v>
      </c>
      <c r="BC118" s="238">
        <v>5.6682271380521101</v>
      </c>
      <c r="BD118" s="238">
        <v>39.699247965828235</v>
      </c>
      <c r="BE118" s="237">
        <v>36.201050874823821</v>
      </c>
      <c r="BF118" s="238">
        <v>35.504699924805962</v>
      </c>
      <c r="BG118" s="238">
        <v>34.875993396171481</v>
      </c>
      <c r="BH118" s="238">
        <v>30.875725191621228</v>
      </c>
      <c r="BI118" s="239">
        <v>44.310392502240482</v>
      </c>
    </row>
    <row r="119" spans="1:61" x14ac:dyDescent="0.25">
      <c r="A119" s="240" t="s">
        <v>1732</v>
      </c>
      <c r="B119" s="237">
        <v>53.356087424226587</v>
      </c>
      <c r="C119" s="238">
        <v>52.797618203887943</v>
      </c>
      <c r="D119" s="238">
        <v>49.682131560132746</v>
      </c>
      <c r="E119" s="238">
        <v>44.311912859421923</v>
      </c>
      <c r="F119" s="238">
        <v>54.115797177203511</v>
      </c>
      <c r="G119" s="237">
        <v>35.984080487525802</v>
      </c>
      <c r="H119" s="238">
        <v>35.791586598867951</v>
      </c>
      <c r="I119" s="238">
        <v>33.880282017144559</v>
      </c>
      <c r="J119" s="238">
        <v>31.77716719667869</v>
      </c>
      <c r="K119" s="238">
        <v>37.269440233511126</v>
      </c>
      <c r="L119" s="237">
        <v>34.292503797382061</v>
      </c>
      <c r="M119" s="238">
        <v>34.169399177045634</v>
      </c>
      <c r="N119" s="238">
        <v>32.791084913675647</v>
      </c>
      <c r="O119" s="238">
        <v>32.425746391190621</v>
      </c>
      <c r="P119" s="238">
        <v>37.772726179020601</v>
      </c>
      <c r="Q119" s="237">
        <v>34.640302012663952</v>
      </c>
      <c r="R119" s="238">
        <v>34.154581578110566</v>
      </c>
      <c r="S119" s="238">
        <v>32.93792066924054</v>
      </c>
      <c r="T119" s="238">
        <v>31.962229771888733</v>
      </c>
      <c r="U119" s="238">
        <v>38.954564154705061</v>
      </c>
      <c r="V119" s="237">
        <v>35.727888550302289</v>
      </c>
      <c r="W119" s="238">
        <v>35.524695281327382</v>
      </c>
      <c r="X119" s="238">
        <v>34.102598148069205</v>
      </c>
      <c r="Y119" s="238">
        <v>32.053439131267304</v>
      </c>
      <c r="Z119" s="238">
        <v>37.801292089387871</v>
      </c>
      <c r="AA119" s="237">
        <v>34.544738056615756</v>
      </c>
      <c r="AB119" s="238">
        <v>34.39356984195522</v>
      </c>
      <c r="AC119" s="238">
        <v>32.633407360282831</v>
      </c>
      <c r="AD119" s="238">
        <v>26.004375783943619</v>
      </c>
      <c r="AE119" s="238">
        <v>36.245599236275169</v>
      </c>
      <c r="AF119" s="237">
        <v>31.972654695819482</v>
      </c>
      <c r="AG119" s="238">
        <v>31.415214768820682</v>
      </c>
      <c r="AH119" s="238">
        <v>4.8937242056024078E-3</v>
      </c>
      <c r="AI119" s="238">
        <v>0</v>
      </c>
      <c r="AJ119" s="238">
        <v>33.531100854958801</v>
      </c>
      <c r="AK119" s="237">
        <v>31.694117216170145</v>
      </c>
      <c r="AL119" s="238">
        <v>30.681520106934496</v>
      </c>
      <c r="AM119" s="238">
        <v>7.3102370661341605E-3</v>
      </c>
      <c r="AN119" s="238">
        <v>0</v>
      </c>
      <c r="AO119" s="238">
        <v>32.744372225985025</v>
      </c>
      <c r="AP119" s="237">
        <v>33.161508270398812</v>
      </c>
      <c r="AQ119" s="238">
        <v>32.288304920425077</v>
      </c>
      <c r="AR119" s="238">
        <v>0.01</v>
      </c>
      <c r="AS119" s="238">
        <v>0</v>
      </c>
      <c r="AT119" s="238">
        <v>33.659463910576271</v>
      </c>
      <c r="AU119" s="237">
        <v>33.222593496014831</v>
      </c>
      <c r="AV119" s="238">
        <v>33.030587709949572</v>
      </c>
      <c r="AW119" s="238">
        <v>2.8993936319573756</v>
      </c>
      <c r="AX119" s="238">
        <v>0</v>
      </c>
      <c r="AY119" s="238">
        <v>33.544352547477622</v>
      </c>
      <c r="AZ119" s="237">
        <v>33.513131693447761</v>
      </c>
      <c r="BA119" s="238">
        <v>33.501874677953914</v>
      </c>
      <c r="BB119" s="238">
        <v>27.788837203561098</v>
      </c>
      <c r="BC119" s="238">
        <v>0.29834288546092935</v>
      </c>
      <c r="BD119" s="238">
        <v>33.603666287496274</v>
      </c>
      <c r="BE119" s="237">
        <v>36.850335151329027</v>
      </c>
      <c r="BF119" s="238">
        <v>36.175705896430479</v>
      </c>
      <c r="BG119" s="238">
        <v>33.185513375626897</v>
      </c>
      <c r="BH119" s="238">
        <v>25.927549015369895</v>
      </c>
      <c r="BI119" s="239">
        <v>39.00139698837355</v>
      </c>
    </row>
    <row r="120" spans="1:61" x14ac:dyDescent="0.25">
      <c r="A120" s="240" t="s">
        <v>1733</v>
      </c>
      <c r="B120" s="237">
        <v>53.959696101710705</v>
      </c>
      <c r="C120" s="238">
        <v>53.527056154490595</v>
      </c>
      <c r="D120" s="238">
        <v>53.109743971434824</v>
      </c>
      <c r="E120" s="238">
        <v>52.028340305082054</v>
      </c>
      <c r="F120" s="238">
        <v>54.511864495701722</v>
      </c>
      <c r="G120" s="237">
        <v>34.716829566579342</v>
      </c>
      <c r="H120" s="238">
        <v>34.541328232879266</v>
      </c>
      <c r="I120" s="238">
        <v>34.528481936871238</v>
      </c>
      <c r="J120" s="238">
        <v>34.207267427024085</v>
      </c>
      <c r="K120" s="238">
        <v>36.047337434776935</v>
      </c>
      <c r="L120" s="237">
        <v>33.175356746447505</v>
      </c>
      <c r="M120" s="238">
        <v>32.971475827293183</v>
      </c>
      <c r="N120" s="238">
        <v>33.32209218351742</v>
      </c>
      <c r="O120" s="238">
        <v>33.502195349347375</v>
      </c>
      <c r="P120" s="238">
        <v>36.742465277878118</v>
      </c>
      <c r="Q120" s="237">
        <v>32.945172489823605</v>
      </c>
      <c r="R120" s="238">
        <v>32.165025211610974</v>
      </c>
      <c r="S120" s="238">
        <v>32.781007774188566</v>
      </c>
      <c r="T120" s="238">
        <v>32.306807512673416</v>
      </c>
      <c r="U120" s="238">
        <v>37.328650335721491</v>
      </c>
      <c r="V120" s="237">
        <v>35.04775162233252</v>
      </c>
      <c r="W120" s="238">
        <v>34.764150056878748</v>
      </c>
      <c r="X120" s="238">
        <v>35.003494942297067</v>
      </c>
      <c r="Y120" s="238">
        <v>34.647157899563503</v>
      </c>
      <c r="Z120" s="238">
        <v>36.809105000536015</v>
      </c>
      <c r="AA120" s="237">
        <v>33.873955415726861</v>
      </c>
      <c r="AB120" s="238">
        <v>33.737608736654892</v>
      </c>
      <c r="AC120" s="238">
        <v>33.802048578060948</v>
      </c>
      <c r="AD120" s="238">
        <v>33.095397639577669</v>
      </c>
      <c r="AE120" s="238">
        <v>35.807948199022547</v>
      </c>
      <c r="AF120" s="237">
        <v>4.4585206611935231</v>
      </c>
      <c r="AG120" s="238">
        <v>4.3447345361466789</v>
      </c>
      <c r="AH120" s="238">
        <v>2.3000096972964268E-3</v>
      </c>
      <c r="AI120" s="238">
        <v>0</v>
      </c>
      <c r="AJ120" s="238">
        <v>31.382464118853793</v>
      </c>
      <c r="AK120" s="237">
        <v>4.339484945242293</v>
      </c>
      <c r="AL120" s="238">
        <v>4.2063692551068277</v>
      </c>
      <c r="AM120" s="238">
        <v>0</v>
      </c>
      <c r="AN120" s="238">
        <v>0</v>
      </c>
      <c r="AO120" s="238">
        <v>13.44712030285716</v>
      </c>
      <c r="AP120" s="237">
        <v>4.5468402261191647</v>
      </c>
      <c r="AQ120" s="238">
        <v>4.4236810790114367</v>
      </c>
      <c r="AR120" s="238">
        <v>0</v>
      </c>
      <c r="AS120" s="238">
        <v>0</v>
      </c>
      <c r="AT120" s="238">
        <v>11.237055788182172</v>
      </c>
      <c r="AU120" s="237">
        <v>6.8321398226287942</v>
      </c>
      <c r="AV120" s="238">
        <v>6.7865733789005507</v>
      </c>
      <c r="AW120" s="238">
        <v>2.6999426457256743</v>
      </c>
      <c r="AX120" s="238">
        <v>0</v>
      </c>
      <c r="AY120" s="238">
        <v>25.550825455255303</v>
      </c>
      <c r="AZ120" s="237">
        <v>29.452995552555524</v>
      </c>
      <c r="BA120" s="238">
        <v>26.669454230148343</v>
      </c>
      <c r="BB120" s="238">
        <v>26.165909215506336</v>
      </c>
      <c r="BC120" s="238">
        <v>5.3391206334813006</v>
      </c>
      <c r="BD120" s="238">
        <v>29.682918045028419</v>
      </c>
      <c r="BE120" s="237">
        <v>34.542550017232294</v>
      </c>
      <c r="BF120" s="238">
        <v>34.066138396681829</v>
      </c>
      <c r="BG120" s="238">
        <v>33.633054647688809</v>
      </c>
      <c r="BH120" s="238">
        <v>29.63835561046157</v>
      </c>
      <c r="BI120" s="239">
        <v>36.478600981857653</v>
      </c>
    </row>
    <row r="121" spans="1:61" x14ac:dyDescent="0.25">
      <c r="A121" s="240" t="s">
        <v>1734</v>
      </c>
      <c r="B121" s="237">
        <v>52.955362272397437</v>
      </c>
      <c r="C121" s="238">
        <v>52.668021705364737</v>
      </c>
      <c r="D121" s="238">
        <v>52.254741735648182</v>
      </c>
      <c r="E121" s="238">
        <v>51.562501718860581</v>
      </c>
      <c r="F121" s="238">
        <v>53.182010552817808</v>
      </c>
      <c r="G121" s="237">
        <v>33.736818064964808</v>
      </c>
      <c r="H121" s="238">
        <v>33.568714156870058</v>
      </c>
      <c r="I121" s="238">
        <v>33.605247672563166</v>
      </c>
      <c r="J121" s="238">
        <v>33.41886887437655</v>
      </c>
      <c r="K121" s="238">
        <v>34.907381684781598</v>
      </c>
      <c r="L121" s="237">
        <v>32.181099173541469</v>
      </c>
      <c r="M121" s="238">
        <v>31.986098823945195</v>
      </c>
      <c r="N121" s="238">
        <v>32.223117631971277</v>
      </c>
      <c r="O121" s="238">
        <v>32.244594156437692</v>
      </c>
      <c r="P121" s="238">
        <v>34.508305433305296</v>
      </c>
      <c r="Q121" s="237">
        <v>31.210306973654454</v>
      </c>
      <c r="R121" s="238">
        <v>30.800943489650372</v>
      </c>
      <c r="S121" s="238">
        <v>31.179336923592107</v>
      </c>
      <c r="T121" s="238">
        <v>31.06355770142639</v>
      </c>
      <c r="U121" s="238">
        <v>32.853007279290097</v>
      </c>
      <c r="V121" s="237">
        <v>33.724191849969166</v>
      </c>
      <c r="W121" s="238">
        <v>33.68897460664725</v>
      </c>
      <c r="X121" s="238">
        <v>33.823952640887406</v>
      </c>
      <c r="Y121" s="238">
        <v>33.637933172252488</v>
      </c>
      <c r="Z121" s="238">
        <v>34.845676763246885</v>
      </c>
      <c r="AA121" s="237">
        <v>32.751523486809532</v>
      </c>
      <c r="AB121" s="238">
        <v>32.633108162244149</v>
      </c>
      <c r="AC121" s="238">
        <v>32.806317333281527</v>
      </c>
      <c r="AD121" s="238">
        <v>32.310533891035192</v>
      </c>
      <c r="AE121" s="238">
        <v>34.183467187429663</v>
      </c>
      <c r="AF121" s="237">
        <v>2.2802020264471525E-3</v>
      </c>
      <c r="AG121" s="238" t="s">
        <v>1722</v>
      </c>
      <c r="AH121" s="238" t="s">
        <v>1722</v>
      </c>
      <c r="AI121" s="238" t="s">
        <v>1722</v>
      </c>
      <c r="AJ121" s="238">
        <v>30.085738739031278</v>
      </c>
      <c r="AK121" s="237" t="s">
        <v>1722</v>
      </c>
      <c r="AL121" s="238" t="s">
        <v>1722</v>
      </c>
      <c r="AM121" s="238" t="s">
        <v>1722</v>
      </c>
      <c r="AN121" s="238" t="s">
        <v>1722</v>
      </c>
      <c r="AO121" s="238">
        <v>10.004086074397518</v>
      </c>
      <c r="AP121" s="237" t="s">
        <v>1722</v>
      </c>
      <c r="AQ121" s="238" t="s">
        <v>1722</v>
      </c>
      <c r="AR121" s="238" t="s">
        <v>1722</v>
      </c>
      <c r="AS121" s="238" t="s">
        <v>1722</v>
      </c>
      <c r="AT121" s="238">
        <v>7.1194952438358898</v>
      </c>
      <c r="AU121" s="237">
        <v>2.6327767477828607</v>
      </c>
      <c r="AV121" s="238">
        <v>2.6345988556594828</v>
      </c>
      <c r="AW121" s="238">
        <v>2.6625861132292821</v>
      </c>
      <c r="AX121" s="238">
        <v>0</v>
      </c>
      <c r="AY121" s="238">
        <v>24.154023332124897</v>
      </c>
      <c r="AZ121" s="237">
        <v>28.694455480262636</v>
      </c>
      <c r="BA121" s="238">
        <v>25.453866374418762</v>
      </c>
      <c r="BB121" s="238">
        <v>25.594298481136363</v>
      </c>
      <c r="BC121" s="238">
        <v>5.3752565957760892</v>
      </c>
      <c r="BD121" s="238">
        <v>29.443522492929244</v>
      </c>
      <c r="BE121" s="237">
        <v>33.242934760015174</v>
      </c>
      <c r="BF121" s="238">
        <v>33.090567764556276</v>
      </c>
      <c r="BG121" s="238">
        <v>32.762589296512346</v>
      </c>
      <c r="BH121" s="238">
        <v>29.341425156053656</v>
      </c>
      <c r="BI121" s="239">
        <v>33.709599378684331</v>
      </c>
    </row>
    <row r="122" spans="1:61" x14ac:dyDescent="0.25">
      <c r="A122" s="240" t="s">
        <v>1735</v>
      </c>
      <c r="B122" s="237">
        <v>53.37371468260578</v>
      </c>
      <c r="C122" s="238">
        <v>53.085990561422612</v>
      </c>
      <c r="D122" s="238">
        <v>52.66463056622019</v>
      </c>
      <c r="E122" s="238">
        <v>51.663375992898452</v>
      </c>
      <c r="F122" s="238">
        <v>53.603068467479567</v>
      </c>
      <c r="G122" s="237">
        <v>34.179731955913454</v>
      </c>
      <c r="H122" s="238">
        <v>34.00942756733221</v>
      </c>
      <c r="I122" s="238">
        <v>34.04527583348834</v>
      </c>
      <c r="J122" s="238">
        <v>33.787116261266114</v>
      </c>
      <c r="K122" s="238">
        <v>35.466658898681843</v>
      </c>
      <c r="L122" s="237">
        <v>32.668036090319163</v>
      </c>
      <c r="M122" s="238">
        <v>32.473032656268238</v>
      </c>
      <c r="N122" s="238">
        <v>32.710417282505894</v>
      </c>
      <c r="O122" s="238">
        <v>32.729214845061342</v>
      </c>
      <c r="P122" s="238">
        <v>35.255608343904804</v>
      </c>
      <c r="Q122" s="237">
        <v>31.887094414292179</v>
      </c>
      <c r="R122" s="238">
        <v>31.465105752487094</v>
      </c>
      <c r="S122" s="238">
        <v>31.788966188985007</v>
      </c>
      <c r="T122" s="238">
        <v>31.633996544447005</v>
      </c>
      <c r="U122" s="238">
        <v>33.567271409826532</v>
      </c>
      <c r="V122" s="237">
        <v>34.312305922604132</v>
      </c>
      <c r="W122" s="238">
        <v>34.238350547799207</v>
      </c>
      <c r="X122" s="238">
        <v>34.334196313028258</v>
      </c>
      <c r="Y122" s="238">
        <v>34.128630583538076</v>
      </c>
      <c r="Z122" s="238">
        <v>35.597868413102162</v>
      </c>
      <c r="AA122" s="237">
        <v>33.299775175483852</v>
      </c>
      <c r="AB122" s="238">
        <v>33.181299119132952</v>
      </c>
      <c r="AC122" s="238">
        <v>33.291185531964494</v>
      </c>
      <c r="AD122" s="238">
        <v>32.617411140071518</v>
      </c>
      <c r="AE122" s="238">
        <v>34.875788239577076</v>
      </c>
      <c r="AF122" s="237">
        <v>1.0000000000000002E-2</v>
      </c>
      <c r="AG122" s="238">
        <v>9.9999999999999985E-3</v>
      </c>
      <c r="AH122" s="238">
        <v>0</v>
      </c>
      <c r="AI122" s="238">
        <v>0</v>
      </c>
      <c r="AJ122" s="238">
        <v>30.738112443508925</v>
      </c>
      <c r="AK122" s="237">
        <v>1.0000000000000002E-2</v>
      </c>
      <c r="AL122" s="238">
        <v>1.0000000000000002E-2</v>
      </c>
      <c r="AM122" s="238">
        <v>0</v>
      </c>
      <c r="AN122" s="238">
        <v>0</v>
      </c>
      <c r="AO122" s="238">
        <v>10.219655236999728</v>
      </c>
      <c r="AP122" s="237">
        <v>0.01</v>
      </c>
      <c r="AQ122" s="238">
        <v>0.01</v>
      </c>
      <c r="AR122" s="238">
        <v>0</v>
      </c>
      <c r="AS122" s="238">
        <v>0</v>
      </c>
      <c r="AT122" s="238">
        <v>7.2663662068030801</v>
      </c>
      <c r="AU122" s="237">
        <v>2.6723181201290647</v>
      </c>
      <c r="AV122" s="238">
        <v>2.6741679120251005</v>
      </c>
      <c r="AW122" s="238">
        <v>2.6999426457256743</v>
      </c>
      <c r="AX122" s="238">
        <v>0</v>
      </c>
      <c r="AY122" s="238">
        <v>24.515927010420445</v>
      </c>
      <c r="AZ122" s="237">
        <v>29.119292076126694</v>
      </c>
      <c r="BA122" s="238">
        <v>25.831771934549341</v>
      </c>
      <c r="BB122" s="238">
        <v>25.9672146959123</v>
      </c>
      <c r="BC122" s="238">
        <v>5.3315339315275043</v>
      </c>
      <c r="BD122" s="238">
        <v>29.92955532598981</v>
      </c>
      <c r="BE122" s="237">
        <v>33.959688759315156</v>
      </c>
      <c r="BF122" s="238">
        <v>33.622188443908222</v>
      </c>
      <c r="BG122" s="238">
        <v>33.256113528218194</v>
      </c>
      <c r="BH122" s="238">
        <v>29.574360212252692</v>
      </c>
      <c r="BI122" s="239">
        <v>34.43636729870456</v>
      </c>
    </row>
    <row r="123" spans="1:61" x14ac:dyDescent="0.25">
      <c r="A123" s="240" t="s">
        <v>1736</v>
      </c>
      <c r="B123" s="237">
        <v>53.454811593507266</v>
      </c>
      <c r="C123" s="238">
        <v>52.511243709143834</v>
      </c>
      <c r="D123" s="238">
        <v>48.415467262876433</v>
      </c>
      <c r="E123" s="238">
        <v>42.689827829211005</v>
      </c>
      <c r="F123" s="238">
        <v>54.898134904156365</v>
      </c>
      <c r="G123" s="237">
        <v>36.971218651041909</v>
      </c>
      <c r="H123" s="238">
        <v>36.699127993406734</v>
      </c>
      <c r="I123" s="238">
        <v>33.500051443451362</v>
      </c>
      <c r="J123" s="238">
        <v>31.354439723178583</v>
      </c>
      <c r="K123" s="238">
        <v>38.255926651490931</v>
      </c>
      <c r="L123" s="237">
        <v>36.2551320896197</v>
      </c>
      <c r="M123" s="238">
        <v>35.309290564739818</v>
      </c>
      <c r="N123" s="238">
        <v>33.132340127602959</v>
      </c>
      <c r="O123" s="238">
        <v>33.136529551852853</v>
      </c>
      <c r="P123" s="238">
        <v>38.922338680236678</v>
      </c>
      <c r="Q123" s="237">
        <v>36.14895450305292</v>
      </c>
      <c r="R123" s="238">
        <v>35.849190336306236</v>
      </c>
      <c r="S123" s="238">
        <v>33.547512000859527</v>
      </c>
      <c r="T123" s="238">
        <v>32.104439872767273</v>
      </c>
      <c r="U123" s="238">
        <v>39.778461774235517</v>
      </c>
      <c r="V123" s="237">
        <v>36.395309052682002</v>
      </c>
      <c r="W123" s="238">
        <v>36.249167791497683</v>
      </c>
      <c r="X123" s="238">
        <v>34.661470067583487</v>
      </c>
      <c r="Y123" s="238">
        <v>31.095217915552706</v>
      </c>
      <c r="Z123" s="238">
        <v>38.453874133847904</v>
      </c>
      <c r="AA123" s="237">
        <v>35.495333311526402</v>
      </c>
      <c r="AB123" s="238">
        <v>35.291948476057918</v>
      </c>
      <c r="AC123" s="238">
        <v>32.32217503739389</v>
      </c>
      <c r="AD123" s="238">
        <v>26.666216347231728</v>
      </c>
      <c r="AE123" s="238">
        <v>37.086132884597696</v>
      </c>
      <c r="AF123" s="237">
        <v>34.041331513858772</v>
      </c>
      <c r="AG123" s="238">
        <v>33.187056418464451</v>
      </c>
      <c r="AH123" s="238">
        <v>9.9999999999999985E-3</v>
      </c>
      <c r="AI123" s="238">
        <v>0</v>
      </c>
      <c r="AJ123" s="238">
        <v>34.987860014822346</v>
      </c>
      <c r="AK123" s="237">
        <v>33.928985638743612</v>
      </c>
      <c r="AL123" s="238">
        <v>33.551484145305828</v>
      </c>
      <c r="AM123" s="238">
        <v>0.01</v>
      </c>
      <c r="AN123" s="238">
        <v>0</v>
      </c>
      <c r="AO123" s="238">
        <v>35.050593284471574</v>
      </c>
      <c r="AP123" s="237">
        <v>35.263717909463324</v>
      </c>
      <c r="AQ123" s="238">
        <v>34.461443892994659</v>
      </c>
      <c r="AR123" s="238">
        <v>0.01</v>
      </c>
      <c r="AS123" s="238">
        <v>0</v>
      </c>
      <c r="AT123" s="238">
        <v>35.594625222471493</v>
      </c>
      <c r="AU123" s="237">
        <v>35.61291209893939</v>
      </c>
      <c r="AV123" s="238">
        <v>35.383679126204925</v>
      </c>
      <c r="AW123" s="238">
        <v>3.0670135359360109</v>
      </c>
      <c r="AX123" s="238">
        <v>0</v>
      </c>
      <c r="AY123" s="238">
        <v>35.876469208102101</v>
      </c>
      <c r="AZ123" s="237">
        <v>35.774854230770352</v>
      </c>
      <c r="BA123" s="238">
        <v>35.749400850279514</v>
      </c>
      <c r="BB123" s="238">
        <v>30.040185844143242</v>
      </c>
      <c r="BC123" s="238">
        <v>0.3009148068873167</v>
      </c>
      <c r="BD123" s="238">
        <v>35.912112482057111</v>
      </c>
      <c r="BE123" s="237">
        <v>38.910380129624386</v>
      </c>
      <c r="BF123" s="238">
        <v>37.647962694693781</v>
      </c>
      <c r="BG123" s="238">
        <v>33.844691032499554</v>
      </c>
      <c r="BH123" s="238">
        <v>25.749818066959552</v>
      </c>
      <c r="BI123" s="239">
        <v>40.154218401402261</v>
      </c>
    </row>
    <row r="124" spans="1:61" x14ac:dyDescent="0.25">
      <c r="A124" s="240" t="s">
        <v>1737</v>
      </c>
      <c r="B124" s="237">
        <v>54.805683845265555</v>
      </c>
      <c r="C124" s="238">
        <v>53.837348071619445</v>
      </c>
      <c r="D124" s="238">
        <v>49.638971513350661</v>
      </c>
      <c r="E124" s="238">
        <v>43.768749854493542</v>
      </c>
      <c r="F124" s="238">
        <v>55.684445928666364</v>
      </c>
      <c r="G124" s="237">
        <v>37.904137430919732</v>
      </c>
      <c r="H124" s="238">
        <v>37.627222414007583</v>
      </c>
      <c r="I124" s="238">
        <v>34.345634975020644</v>
      </c>
      <c r="J124" s="238">
        <v>32.146994234158775</v>
      </c>
      <c r="K124" s="238">
        <v>39.226969228365981</v>
      </c>
      <c r="L124" s="237">
        <v>35.825516688475375</v>
      </c>
      <c r="M124" s="238">
        <v>35.716174129949799</v>
      </c>
      <c r="N124" s="238">
        <v>33.975429561885832</v>
      </c>
      <c r="O124" s="238">
        <v>33.568441639162273</v>
      </c>
      <c r="P124" s="238">
        <v>39.373080600402048</v>
      </c>
      <c r="Q124" s="237">
        <v>37.061720926616914</v>
      </c>
      <c r="R124" s="238">
        <v>36.754519041201682</v>
      </c>
      <c r="S124" s="238">
        <v>34.397227830857872</v>
      </c>
      <c r="T124" s="238">
        <v>32.918719455089004</v>
      </c>
      <c r="U124" s="238">
        <v>40.783533432785788</v>
      </c>
      <c r="V124" s="237">
        <v>37.315594663047186</v>
      </c>
      <c r="W124" s="238">
        <v>37.167211225319384</v>
      </c>
      <c r="X124" s="238">
        <v>35.081861300630315</v>
      </c>
      <c r="Y124" s="238">
        <v>31.523465611531925</v>
      </c>
      <c r="Z124" s="238">
        <v>39.424240222592559</v>
      </c>
      <c r="AA124" s="237">
        <v>36.392254950793152</v>
      </c>
      <c r="AB124" s="238">
        <v>36.183874739488758</v>
      </c>
      <c r="AC124" s="238">
        <v>33.13860069154412</v>
      </c>
      <c r="AD124" s="238">
        <v>26.00808950179923</v>
      </c>
      <c r="AE124" s="238">
        <v>38.026549282955941</v>
      </c>
      <c r="AF124" s="237">
        <v>34.906000718368595</v>
      </c>
      <c r="AG124" s="238">
        <v>34.029489250660156</v>
      </c>
      <c r="AH124" s="238">
        <v>9.9999999999999985E-3</v>
      </c>
      <c r="AI124" s="238">
        <v>0</v>
      </c>
      <c r="AJ124" s="238">
        <v>35.870233719299989</v>
      </c>
      <c r="AK124" s="237">
        <v>34.787031424278325</v>
      </c>
      <c r="AL124" s="238">
        <v>34.394169663469057</v>
      </c>
      <c r="AM124" s="238">
        <v>0.01</v>
      </c>
      <c r="AN124" s="238">
        <v>0</v>
      </c>
      <c r="AO124" s="238">
        <v>35.938309879939304</v>
      </c>
      <c r="AP124" s="237">
        <v>36.158932475832202</v>
      </c>
      <c r="AQ124" s="238">
        <v>35.337066441270601</v>
      </c>
      <c r="AR124" s="238">
        <v>0.01</v>
      </c>
      <c r="AS124" s="238">
        <v>0</v>
      </c>
      <c r="AT124" s="238">
        <v>36.494625222471498</v>
      </c>
      <c r="AU124" s="237">
        <v>36.515967619018213</v>
      </c>
      <c r="AV124" s="238">
        <v>36.278919485344467</v>
      </c>
      <c r="AW124" s="238">
        <v>3.144394924678537</v>
      </c>
      <c r="AX124" s="238">
        <v>0</v>
      </c>
      <c r="AY124" s="238">
        <v>36.787348485271018</v>
      </c>
      <c r="AZ124" s="237">
        <v>36.685031164254468</v>
      </c>
      <c r="BA124" s="238">
        <v>36.657060153149942</v>
      </c>
      <c r="BB124" s="238">
        <v>30.449977670780651</v>
      </c>
      <c r="BC124" s="238">
        <v>0.29319904260815471</v>
      </c>
      <c r="BD124" s="238">
        <v>36.822213542573479</v>
      </c>
      <c r="BE124" s="237">
        <v>39.892466819455187</v>
      </c>
      <c r="BF124" s="238">
        <v>38.599632115643047</v>
      </c>
      <c r="BG124" s="238">
        <v>34.236512243883283</v>
      </c>
      <c r="BH124" s="238">
        <v>25.117140799792516</v>
      </c>
      <c r="BI124" s="239">
        <v>41.169370281432606</v>
      </c>
    </row>
    <row r="125" spans="1:61" x14ac:dyDescent="0.25">
      <c r="A125" s="240" t="s">
        <v>1738</v>
      </c>
      <c r="B125" s="237">
        <v>54.703233869123409</v>
      </c>
      <c r="C125" s="238">
        <v>53.825805428328579</v>
      </c>
      <c r="D125" s="238">
        <v>49.571118538018695</v>
      </c>
      <c r="E125" s="238">
        <v>44.154412162247048</v>
      </c>
      <c r="F125" s="238">
        <v>55.587316329958021</v>
      </c>
      <c r="G125" s="237">
        <v>38.456842524470652</v>
      </c>
      <c r="H125" s="238">
        <v>38.277552621757785</v>
      </c>
      <c r="I125" s="238">
        <v>34.998651326630842</v>
      </c>
      <c r="J125" s="238">
        <v>33.034248100731389</v>
      </c>
      <c r="K125" s="238">
        <v>39.925727762260372</v>
      </c>
      <c r="L125" s="237">
        <v>36.54315991090786</v>
      </c>
      <c r="M125" s="238">
        <v>36.436529265683625</v>
      </c>
      <c r="N125" s="238">
        <v>34.88121291739472</v>
      </c>
      <c r="O125" s="238">
        <v>34.620191591798211</v>
      </c>
      <c r="P125" s="238">
        <v>40.063774821296292</v>
      </c>
      <c r="Q125" s="237">
        <v>37.548419366236992</v>
      </c>
      <c r="R125" s="238">
        <v>37.311611256643602</v>
      </c>
      <c r="S125" s="238">
        <v>35.543332266764537</v>
      </c>
      <c r="T125" s="238">
        <v>34.513304391889832</v>
      </c>
      <c r="U125" s="238">
        <v>41.014006017151388</v>
      </c>
      <c r="V125" s="237">
        <v>37.446319859360877</v>
      </c>
      <c r="W125" s="238">
        <v>37.364438741832949</v>
      </c>
      <c r="X125" s="238">
        <v>36.159616471937525</v>
      </c>
      <c r="Y125" s="238">
        <v>33.238733299113207</v>
      </c>
      <c r="Z125" s="238">
        <v>39.5216617450711</v>
      </c>
      <c r="AA125" s="237">
        <v>36.813592746617815</v>
      </c>
      <c r="AB125" s="238">
        <v>36.694524548460166</v>
      </c>
      <c r="AC125" s="238">
        <v>34.74260836943219</v>
      </c>
      <c r="AD125" s="238">
        <v>27.363947267050261</v>
      </c>
      <c r="AE125" s="238">
        <v>38.179205751619158</v>
      </c>
      <c r="AF125" s="237">
        <v>35.861110983531987</v>
      </c>
      <c r="AG125" s="238">
        <v>34.969282920631748</v>
      </c>
      <c r="AH125" s="238">
        <v>1.2300009697296426E-2</v>
      </c>
      <c r="AI125" s="238">
        <v>0</v>
      </c>
      <c r="AJ125" s="238">
        <v>36.719673536007214</v>
      </c>
      <c r="AK125" s="237">
        <v>35.749349365735256</v>
      </c>
      <c r="AL125" s="238">
        <v>35.376121984419697</v>
      </c>
      <c r="AM125" s="238">
        <v>1.2339681481384169E-2</v>
      </c>
      <c r="AN125" s="238">
        <v>0</v>
      </c>
      <c r="AO125" s="238">
        <v>36.955896803805011</v>
      </c>
      <c r="AP125" s="237">
        <v>36.952736049982533</v>
      </c>
      <c r="AQ125" s="238">
        <v>36.294489788546706</v>
      </c>
      <c r="AR125" s="238">
        <v>1.222010856631448E-2</v>
      </c>
      <c r="AS125" s="238">
        <v>0</v>
      </c>
      <c r="AT125" s="238">
        <v>37.259117514881964</v>
      </c>
      <c r="AU125" s="237">
        <v>37.192012471281387</v>
      </c>
      <c r="AV125" s="238">
        <v>37.04519510946254</v>
      </c>
      <c r="AW125" s="238">
        <v>3.2562757194238712</v>
      </c>
      <c r="AX125" s="238">
        <v>0</v>
      </c>
      <c r="AY125" s="238">
        <v>37.426037238443158</v>
      </c>
      <c r="AZ125" s="237">
        <v>37.454969390945557</v>
      </c>
      <c r="BA125" s="238">
        <v>37.412233018928141</v>
      </c>
      <c r="BB125" s="238">
        <v>31.585684416537415</v>
      </c>
      <c r="BC125" s="238">
        <v>0.30863057116647863</v>
      </c>
      <c r="BD125" s="238">
        <v>37.552213542573483</v>
      </c>
      <c r="BE125" s="237">
        <v>40.541473984602234</v>
      </c>
      <c r="BF125" s="238">
        <v>39.130426127875182</v>
      </c>
      <c r="BG125" s="238">
        <v>35.887420042612092</v>
      </c>
      <c r="BH125" s="238">
        <v>26.647957230947277</v>
      </c>
      <c r="BI125" s="239">
        <v>41.746755165159541</v>
      </c>
    </row>
    <row r="126" spans="1:61" x14ac:dyDescent="0.25">
      <c r="A126" s="240" t="s">
        <v>1739</v>
      </c>
      <c r="B126" s="237">
        <v>54.80806741468345</v>
      </c>
      <c r="C126" s="238">
        <v>53.839968385199136</v>
      </c>
      <c r="D126" s="238">
        <v>49.638971513350661</v>
      </c>
      <c r="E126" s="238">
        <v>43.768749854493542</v>
      </c>
      <c r="F126" s="238">
        <v>55.687090715320757</v>
      </c>
      <c r="G126" s="237">
        <v>37.906717908786554</v>
      </c>
      <c r="H126" s="238">
        <v>37.629462508552585</v>
      </c>
      <c r="I126" s="238">
        <v>34.347883035897844</v>
      </c>
      <c r="J126" s="238">
        <v>32.146994234158775</v>
      </c>
      <c r="K126" s="238">
        <v>39.226969228365981</v>
      </c>
      <c r="L126" s="237">
        <v>35.825516688475375</v>
      </c>
      <c r="M126" s="238">
        <v>35.718485344280815</v>
      </c>
      <c r="N126" s="238">
        <v>33.975429561885832</v>
      </c>
      <c r="O126" s="238">
        <v>33.568441639162273</v>
      </c>
      <c r="P126" s="238">
        <v>39.373080600402048</v>
      </c>
      <c r="Q126" s="237">
        <v>37.062084308570775</v>
      </c>
      <c r="R126" s="238">
        <v>36.754519041201682</v>
      </c>
      <c r="S126" s="238">
        <v>34.397227830857872</v>
      </c>
      <c r="T126" s="238">
        <v>32.918719455089004</v>
      </c>
      <c r="U126" s="238">
        <v>40.786092629684056</v>
      </c>
      <c r="V126" s="237">
        <v>37.315594663047186</v>
      </c>
      <c r="W126" s="238">
        <v>37.167211225319384</v>
      </c>
      <c r="X126" s="238">
        <v>35.081861300630315</v>
      </c>
      <c r="Y126" s="238">
        <v>31.523465611531925</v>
      </c>
      <c r="Z126" s="238">
        <v>39.426476917229479</v>
      </c>
      <c r="AA126" s="237">
        <v>36.397615040241227</v>
      </c>
      <c r="AB126" s="238">
        <v>36.183874739488758</v>
      </c>
      <c r="AC126" s="238">
        <v>33.13860069154412</v>
      </c>
      <c r="AD126" s="238">
        <v>26.00808950179923</v>
      </c>
      <c r="AE126" s="238">
        <v>38.023896454805779</v>
      </c>
      <c r="AF126" s="237">
        <v>34.906000718368595</v>
      </c>
      <c r="AG126" s="238">
        <v>34.029489250660156</v>
      </c>
      <c r="AH126" s="238">
        <v>9.9999999999999985E-3</v>
      </c>
      <c r="AI126" s="238">
        <v>0</v>
      </c>
      <c r="AJ126" s="238">
        <v>35.867944641608766</v>
      </c>
      <c r="AK126" s="237">
        <v>34.787031424278325</v>
      </c>
      <c r="AL126" s="238">
        <v>34.40148414530583</v>
      </c>
      <c r="AM126" s="238">
        <v>0.01</v>
      </c>
      <c r="AN126" s="238">
        <v>0</v>
      </c>
      <c r="AO126" s="238">
        <v>35.938309879939304</v>
      </c>
      <c r="AP126" s="237">
        <v>36.158932475832202</v>
      </c>
      <c r="AQ126" s="238">
        <v>35.337066441270601</v>
      </c>
      <c r="AR126" s="238">
        <v>0.01</v>
      </c>
      <c r="AS126" s="238">
        <v>0</v>
      </c>
      <c r="AT126" s="238">
        <v>36.494625222471498</v>
      </c>
      <c r="AU126" s="237">
        <v>36.518574812951833</v>
      </c>
      <c r="AV126" s="238">
        <v>36.278919485344467</v>
      </c>
      <c r="AW126" s="238">
        <v>3.144394924678537</v>
      </c>
      <c r="AX126" s="238">
        <v>0</v>
      </c>
      <c r="AY126" s="238">
        <v>36.787348485271018</v>
      </c>
      <c r="AZ126" s="237">
        <v>36.685031164254468</v>
      </c>
      <c r="BA126" s="238">
        <v>36.657060153149942</v>
      </c>
      <c r="BB126" s="238">
        <v>30.449977670780651</v>
      </c>
      <c r="BC126" s="238">
        <v>0.29319904260815471</v>
      </c>
      <c r="BD126" s="238">
        <v>36.824686255847155</v>
      </c>
      <c r="BE126" s="237">
        <v>39.894739416891397</v>
      </c>
      <c r="BF126" s="238">
        <v>38.599632115643047</v>
      </c>
      <c r="BG126" s="238">
        <v>34.236512243883283</v>
      </c>
      <c r="BH126" s="238">
        <v>25.117140799792516</v>
      </c>
      <c r="BI126" s="239">
        <v>41.169370281432606</v>
      </c>
    </row>
    <row r="127" spans="1:61" x14ac:dyDescent="0.25">
      <c r="A127" s="240" t="s">
        <v>1740</v>
      </c>
      <c r="B127" s="237">
        <v>54.257251475940272</v>
      </c>
      <c r="C127" s="238">
        <v>53.327901376497422</v>
      </c>
      <c r="D127" s="238">
        <v>49.163665103131343</v>
      </c>
      <c r="E127" s="238">
        <v>43.793026551266436</v>
      </c>
      <c r="F127" s="238">
        <v>55.131266860841606</v>
      </c>
      <c r="G127" s="237">
        <v>37.974248509173798</v>
      </c>
      <c r="H127" s="238">
        <v>37.797213597064129</v>
      </c>
      <c r="I127" s="238">
        <v>34.631554985593226</v>
      </c>
      <c r="J127" s="238">
        <v>32.764277065584437</v>
      </c>
      <c r="K127" s="238">
        <v>39.595375068895017</v>
      </c>
      <c r="L127" s="237">
        <v>36.083162148584705</v>
      </c>
      <c r="M127" s="238">
        <v>35.976901977551776</v>
      </c>
      <c r="N127" s="238">
        <v>34.44082383257723</v>
      </c>
      <c r="O127" s="238">
        <v>34.300060331016645</v>
      </c>
      <c r="P127" s="238">
        <v>39.692051242040087</v>
      </c>
      <c r="Q127" s="237">
        <v>37.07463550146992</v>
      </c>
      <c r="R127" s="238">
        <v>36.837493011916834</v>
      </c>
      <c r="S127" s="238">
        <v>35.09361643676619</v>
      </c>
      <c r="T127" s="238">
        <v>34.228789494142049</v>
      </c>
      <c r="U127" s="238">
        <v>40.634478601516975</v>
      </c>
      <c r="V127" s="237">
        <v>36.973789730328342</v>
      </c>
      <c r="W127" s="238">
        <v>36.891866902191978</v>
      </c>
      <c r="X127" s="238">
        <v>35.704403141188607</v>
      </c>
      <c r="Y127" s="238">
        <v>32.855322151078887</v>
      </c>
      <c r="Z127" s="238">
        <v>39.026476917229495</v>
      </c>
      <c r="AA127" s="237">
        <v>36.348566362707771</v>
      </c>
      <c r="AB127" s="238">
        <v>36.232212050311219</v>
      </c>
      <c r="AC127" s="238">
        <v>34.343218788243753</v>
      </c>
      <c r="AD127" s="238">
        <v>27.107742657872937</v>
      </c>
      <c r="AE127" s="238">
        <v>37.781031155745453</v>
      </c>
      <c r="AF127" s="237">
        <v>35.406221248695381</v>
      </c>
      <c r="AG127" s="238">
        <v>34.526938181954058</v>
      </c>
      <c r="AH127" s="238">
        <v>9.9999999999999985E-3</v>
      </c>
      <c r="AI127" s="238">
        <v>0</v>
      </c>
      <c r="AJ127" s="238">
        <v>36.337861695706493</v>
      </c>
      <c r="AK127" s="237">
        <v>35.29934136157425</v>
      </c>
      <c r="AL127" s="238">
        <v>34.928798627142598</v>
      </c>
      <c r="AM127" s="238">
        <v>0.01</v>
      </c>
      <c r="AN127" s="238">
        <v>0</v>
      </c>
      <c r="AO127" s="238">
        <v>36.65321980604125</v>
      </c>
      <c r="AP127" s="237">
        <v>36.485309848269246</v>
      </c>
      <c r="AQ127" s="238">
        <v>35.836329872925745</v>
      </c>
      <c r="AR127" s="238">
        <v>0.01</v>
      </c>
      <c r="AS127" s="238">
        <v>0</v>
      </c>
      <c r="AT127" s="238">
        <v>36.951323406676103</v>
      </c>
      <c r="AU127" s="237">
        <v>36.724200236625933</v>
      </c>
      <c r="AV127" s="238">
        <v>36.575195109462541</v>
      </c>
      <c r="AW127" s="238">
        <v>3.2162508631777373</v>
      </c>
      <c r="AX127" s="238">
        <v>0</v>
      </c>
      <c r="AY127" s="238">
        <v>36.996010429738703</v>
      </c>
      <c r="AZ127" s="237">
        <v>37.10604624524062</v>
      </c>
      <c r="BA127" s="238">
        <v>37.063373595256373</v>
      </c>
      <c r="BB127" s="238">
        <v>31.325511809884105</v>
      </c>
      <c r="BC127" s="238">
        <v>0.30605864974009134</v>
      </c>
      <c r="BD127" s="238">
        <v>37.242213542573481</v>
      </c>
      <c r="BE127" s="237">
        <v>40.208238457381249</v>
      </c>
      <c r="BF127" s="238">
        <v>38.637429057752136</v>
      </c>
      <c r="BG127" s="238">
        <v>35.594565226804114</v>
      </c>
      <c r="BH127" s="238">
        <v>26.430226282536935</v>
      </c>
      <c r="BI127" s="239">
        <v>41.400895497869605</v>
      </c>
    </row>
    <row r="128" spans="1:61" x14ac:dyDescent="0.25">
      <c r="A128" s="240" t="s">
        <v>1741</v>
      </c>
      <c r="B128" s="237">
        <v>53.377656706599154</v>
      </c>
      <c r="C128" s="238">
        <v>52.577921495007068</v>
      </c>
      <c r="D128" s="238">
        <v>48.365941522401258</v>
      </c>
      <c r="E128" s="238">
        <v>43.085490136964509</v>
      </c>
      <c r="F128" s="238">
        <v>54.236792028566747</v>
      </c>
      <c r="G128" s="237">
        <v>37.69907401601013</v>
      </c>
      <c r="H128" s="238">
        <v>37.524629968277658</v>
      </c>
      <c r="I128" s="238">
        <v>34.232759721719155</v>
      </c>
      <c r="J128" s="238">
        <v>32.231693589751202</v>
      </c>
      <c r="K128" s="238">
        <v>38.954685185385316</v>
      </c>
      <c r="L128" s="237">
        <v>35.825843730133215</v>
      </c>
      <c r="M128" s="238">
        <v>35.716901977551771</v>
      </c>
      <c r="N128" s="238">
        <v>34.19313088119781</v>
      </c>
      <c r="O128" s="238">
        <v>33.818812059389558</v>
      </c>
      <c r="P128" s="238">
        <v>39.130556777255379</v>
      </c>
      <c r="Q128" s="237">
        <v>36.805325913048392</v>
      </c>
      <c r="R128" s="238">
        <v>36.573008827849371</v>
      </c>
      <c r="S128" s="238">
        <v>34.843616436766183</v>
      </c>
      <c r="T128" s="238">
        <v>33.676834750082932</v>
      </c>
      <c r="U128" s="238">
        <v>40.061343311914946</v>
      </c>
      <c r="V128" s="237">
        <v>36.706034248995692</v>
      </c>
      <c r="W128" s="238">
        <v>36.626721038267142</v>
      </c>
      <c r="X128" s="238">
        <v>35.449267970187016</v>
      </c>
      <c r="Y128" s="238">
        <v>32.547044039095859</v>
      </c>
      <c r="Z128" s="238">
        <v>38.746476917229479</v>
      </c>
      <c r="AA128" s="237">
        <v>36.088566362707766</v>
      </c>
      <c r="AB128" s="238">
        <v>35.972212050311214</v>
      </c>
      <c r="AC128" s="238">
        <v>34.014523932088814</v>
      </c>
      <c r="AD128" s="238">
        <v>26.735561924729293</v>
      </c>
      <c r="AE128" s="238">
        <v>37.344192393285013</v>
      </c>
      <c r="AF128" s="237">
        <v>35.151331513858771</v>
      </c>
      <c r="AG128" s="238">
        <v>34.279460571222153</v>
      </c>
      <c r="AH128" s="238">
        <v>9.9999999999999985E-3</v>
      </c>
      <c r="AI128" s="238">
        <v>0</v>
      </c>
      <c r="AJ128" s="238">
        <v>35.916598616326738</v>
      </c>
      <c r="AK128" s="237">
        <v>35.041651298870171</v>
      </c>
      <c r="AL128" s="238">
        <v>34.678798627142605</v>
      </c>
      <c r="AM128" s="238">
        <v>0.01</v>
      </c>
      <c r="AN128" s="238">
        <v>0</v>
      </c>
      <c r="AO128" s="238">
        <v>36.058180208337276</v>
      </c>
      <c r="AP128" s="237">
        <v>36.222736049982537</v>
      </c>
      <c r="AQ128" s="238">
        <v>35.576290587546865</v>
      </c>
      <c r="AR128" s="238">
        <v>0.01</v>
      </c>
      <c r="AS128" s="238">
        <v>0</v>
      </c>
      <c r="AT128" s="238">
        <v>36.356537166560265</v>
      </c>
      <c r="AU128" s="237">
        <v>36.461564145136187</v>
      </c>
      <c r="AV128" s="238">
        <v>36.315195109462536</v>
      </c>
      <c r="AW128" s="238">
        <v>3.1922359494300565</v>
      </c>
      <c r="AX128" s="238">
        <v>0</v>
      </c>
      <c r="AY128" s="238">
        <v>36.645542876265367</v>
      </c>
      <c r="AZ128" s="237">
        <v>36.583669463121566</v>
      </c>
      <c r="BA128" s="238">
        <v>36.5433789970687</v>
      </c>
      <c r="BB128" s="238">
        <v>30.822645225054355</v>
      </c>
      <c r="BC128" s="238">
        <v>0.3009148068873167</v>
      </c>
      <c r="BD128" s="238">
        <v>36.637126275347349</v>
      </c>
      <c r="BE128" s="237">
        <v>39.554452515981772</v>
      </c>
      <c r="BF128" s="238">
        <v>38.361922036101632</v>
      </c>
      <c r="BG128" s="238">
        <v>35.018485770339652</v>
      </c>
      <c r="BH128" s="238">
        <v>26.000138910692037</v>
      </c>
      <c r="BI128" s="239">
        <v>40.731854641031958</v>
      </c>
    </row>
    <row r="129" spans="1:61" x14ac:dyDescent="0.25">
      <c r="A129" s="240" t="s">
        <v>1742</v>
      </c>
      <c r="B129" s="237">
        <v>52.516691395077657</v>
      </c>
      <c r="C129" s="238">
        <v>51.633266597770458</v>
      </c>
      <c r="D129" s="238">
        <v>47.713174271509622</v>
      </c>
      <c r="E129" s="238">
        <v>42.425056887794632</v>
      </c>
      <c r="F129" s="238">
        <v>53.361355652804356</v>
      </c>
      <c r="G129" s="237">
        <v>37.224298557542994</v>
      </c>
      <c r="H129" s="238">
        <v>37.119453893761275</v>
      </c>
      <c r="I129" s="238">
        <v>33.865141718305907</v>
      </c>
      <c r="J129" s="238">
        <v>31.970214572207812</v>
      </c>
      <c r="K129" s="238">
        <v>38.482750908038781</v>
      </c>
      <c r="L129" s="237">
        <v>35.500036854982241</v>
      </c>
      <c r="M129" s="238">
        <v>35.412596187525054</v>
      </c>
      <c r="N129" s="238">
        <v>33.996588240008982</v>
      </c>
      <c r="O129" s="238">
        <v>33.633803168240483</v>
      </c>
      <c r="P129" s="238">
        <v>38.63505767354318</v>
      </c>
      <c r="Q129" s="237">
        <v>36.316343354251472</v>
      </c>
      <c r="R129" s="238">
        <v>36.101864553837771</v>
      </c>
      <c r="S129" s="238">
        <v>34.623104711175515</v>
      </c>
      <c r="T129" s="238">
        <v>33.532925261964699</v>
      </c>
      <c r="U129" s="238">
        <v>39.429209964136007</v>
      </c>
      <c r="V129" s="237">
        <v>36.152482194632583</v>
      </c>
      <c r="W129" s="238">
        <v>36.065271137590372</v>
      </c>
      <c r="X129" s="238">
        <v>35.201861300630313</v>
      </c>
      <c r="Y129" s="238">
        <v>32.392912090361513</v>
      </c>
      <c r="Z129" s="238">
        <v>38.151292089387873</v>
      </c>
      <c r="AA129" s="237">
        <v>35.612797081042984</v>
      </c>
      <c r="AB129" s="238">
        <v>35.547785081532034</v>
      </c>
      <c r="AC129" s="238">
        <v>33.822632189824979</v>
      </c>
      <c r="AD129" s="238">
        <v>26.571262446795707</v>
      </c>
      <c r="AE129" s="238">
        <v>36.732234198509744</v>
      </c>
      <c r="AF129" s="237">
        <v>34.93971290281268</v>
      </c>
      <c r="AG129" s="238">
        <v>34.056730388371278</v>
      </c>
      <c r="AH129" s="238">
        <v>9.9999999999999985E-3</v>
      </c>
      <c r="AI129" s="238">
        <v>0</v>
      </c>
      <c r="AJ129" s="238">
        <v>35.57989555597154</v>
      </c>
      <c r="AK129" s="237">
        <v>34.865592264570758</v>
      </c>
      <c r="AL129" s="238">
        <v>34.491484145305826</v>
      </c>
      <c r="AM129" s="238">
        <v>0.01</v>
      </c>
      <c r="AN129" s="238">
        <v>0</v>
      </c>
      <c r="AO129" s="238">
        <v>35.756615313887004</v>
      </c>
      <c r="AP129" s="237">
        <v>35.900000000000006</v>
      </c>
      <c r="AQ129" s="238">
        <v>35.349585574651613</v>
      </c>
      <c r="AR129" s="238">
        <v>0.01</v>
      </c>
      <c r="AS129" s="238">
        <v>0</v>
      </c>
      <c r="AT129" s="238">
        <v>35.9</v>
      </c>
      <c r="AU129" s="237">
        <v>36.058091638515286</v>
      </c>
      <c r="AV129" s="238">
        <v>35.960472382812263</v>
      </c>
      <c r="AW129" s="238">
        <v>3.1602987740421584</v>
      </c>
      <c r="AX129" s="238">
        <v>0</v>
      </c>
      <c r="AY129" s="238">
        <v>36.183142102865858</v>
      </c>
      <c r="AZ129" s="237">
        <v>36.157611675564475</v>
      </c>
      <c r="BA129" s="238">
        <v>36.112371987166419</v>
      </c>
      <c r="BB129" s="238">
        <v>30.580426051380186</v>
      </c>
      <c r="BC129" s="238">
        <v>0.29834288546092935</v>
      </c>
      <c r="BD129" s="238">
        <v>36.15200631434773</v>
      </c>
      <c r="BE129" s="237">
        <v>38.995187094420892</v>
      </c>
      <c r="BF129" s="238">
        <v>37.858445196856856</v>
      </c>
      <c r="BG129" s="238">
        <v>34.783698323138182</v>
      </c>
      <c r="BH129" s="238">
        <v>25.807549015369894</v>
      </c>
      <c r="BI129" s="239">
        <v>40.144909752695042</v>
      </c>
    </row>
    <row r="130" spans="1:61" x14ac:dyDescent="0.25">
      <c r="A130" s="240" t="s">
        <v>1743</v>
      </c>
      <c r="B130" s="237">
        <v>53.726764789754384</v>
      </c>
      <c r="C130" s="238">
        <v>52.896000926429849</v>
      </c>
      <c r="D130" s="238">
        <v>48.217949944828554</v>
      </c>
      <c r="E130" s="238">
        <v>42.394441728323727</v>
      </c>
      <c r="F130" s="238">
        <v>54.565969514727186</v>
      </c>
      <c r="G130" s="237">
        <v>37.736557287402164</v>
      </c>
      <c r="H130" s="238">
        <v>37.575594949306463</v>
      </c>
      <c r="I130" s="238">
        <v>34.116908318730772</v>
      </c>
      <c r="J130" s="238">
        <v>31.483698463714031</v>
      </c>
      <c r="K130" s="238">
        <v>39.054906789094304</v>
      </c>
      <c r="L130" s="237">
        <v>35.434535770968601</v>
      </c>
      <c r="M130" s="238">
        <v>35.357830578056024</v>
      </c>
      <c r="N130" s="238">
        <v>33.568464027508377</v>
      </c>
      <c r="O130" s="238">
        <v>33.178758712495146</v>
      </c>
      <c r="P130" s="238">
        <v>39.088045880688242</v>
      </c>
      <c r="Q130" s="237">
        <v>36.342958997625509</v>
      </c>
      <c r="R130" s="238">
        <v>35.816575309277574</v>
      </c>
      <c r="S130" s="238">
        <v>33.872679463923696</v>
      </c>
      <c r="T130" s="238">
        <v>32.931681629197598</v>
      </c>
      <c r="U130" s="238">
        <v>40.370011704646579</v>
      </c>
      <c r="V130" s="237">
        <v>36.905154101259576</v>
      </c>
      <c r="W130" s="238">
        <v>36.652462326613481</v>
      </c>
      <c r="X130" s="238">
        <v>34.372986164003564</v>
      </c>
      <c r="Y130" s="238">
        <v>31.860203864496786</v>
      </c>
      <c r="Z130" s="238">
        <v>39.081661745071095</v>
      </c>
      <c r="AA130" s="237">
        <v>35.562113552661508</v>
      </c>
      <c r="AB130" s="238">
        <v>35.383973955889623</v>
      </c>
      <c r="AC130" s="238">
        <v>33.154868222964701</v>
      </c>
      <c r="AD130" s="238">
        <v>25.200634413274734</v>
      </c>
      <c r="AE130" s="238">
        <v>37.361686183861572</v>
      </c>
      <c r="AF130" s="237">
        <v>34.531334767126395</v>
      </c>
      <c r="AG130" s="238">
        <v>34.01</v>
      </c>
      <c r="AH130" s="238">
        <v>9.9999999999999985E-3</v>
      </c>
      <c r="AI130" s="238">
        <v>0</v>
      </c>
      <c r="AJ130" s="238">
        <v>35.12253956763076</v>
      </c>
      <c r="AK130" s="237">
        <v>34.507692894501126</v>
      </c>
      <c r="AL130" s="238">
        <v>34.11</v>
      </c>
      <c r="AM130" s="238">
        <v>0.01</v>
      </c>
      <c r="AN130" s="238">
        <v>0</v>
      </c>
      <c r="AO130" s="238">
        <v>35.035520881025263</v>
      </c>
      <c r="AP130" s="237">
        <v>35.247149973225575</v>
      </c>
      <c r="AQ130" s="238">
        <v>34.620978739082382</v>
      </c>
      <c r="AR130" s="238">
        <v>0.01</v>
      </c>
      <c r="AS130" s="238">
        <v>0</v>
      </c>
      <c r="AT130" s="238">
        <v>35.503676272322942</v>
      </c>
      <c r="AU130" s="237">
        <v>35.514511836208818</v>
      </c>
      <c r="AV130" s="238">
        <v>35.343857654042409</v>
      </c>
      <c r="AW130" s="238">
        <v>3.0776868309349803</v>
      </c>
      <c r="AX130" s="238">
        <v>0</v>
      </c>
      <c r="AY130" s="238">
        <v>35.735231824646526</v>
      </c>
      <c r="AZ130" s="237">
        <v>35.811211577966162</v>
      </c>
      <c r="BA130" s="238">
        <v>35.738196277263974</v>
      </c>
      <c r="BB130" s="238">
        <v>29.723046776437094</v>
      </c>
      <c r="BC130" s="238">
        <v>0.28548327832899278</v>
      </c>
      <c r="BD130" s="238">
        <v>35.806032833060563</v>
      </c>
      <c r="BE130" s="237">
        <v>38.755520341481009</v>
      </c>
      <c r="BF130" s="238">
        <v>37.586784782199267</v>
      </c>
      <c r="BG130" s="238">
        <v>33.811962149297592</v>
      </c>
      <c r="BH130" s="238">
        <v>24.821936692003824</v>
      </c>
      <c r="BI130" s="239">
        <v>39.999691887977413</v>
      </c>
    </row>
    <row r="131" spans="1:61" x14ac:dyDescent="0.25">
      <c r="A131" s="240" t="s">
        <v>1744</v>
      </c>
      <c r="B131" s="237">
        <v>55.415948794542899</v>
      </c>
      <c r="C131" s="238">
        <v>54.473314371587037</v>
      </c>
      <c r="D131" s="238">
        <v>49.416318068544832</v>
      </c>
      <c r="E131" s="238">
        <v>43.222783963721788</v>
      </c>
      <c r="F131" s="238">
        <v>56.282804598635735</v>
      </c>
      <c r="G131" s="237">
        <v>38.53723008727259</v>
      </c>
      <c r="H131" s="238">
        <v>38.37592515705667</v>
      </c>
      <c r="I131" s="238">
        <v>34.839997161065483</v>
      </c>
      <c r="J131" s="238">
        <v>31.92628193954727</v>
      </c>
      <c r="K131" s="238">
        <v>39.906731148800468</v>
      </c>
      <c r="L131" s="237">
        <v>36.189158144476863</v>
      </c>
      <c r="M131" s="238">
        <v>36.109768891188907</v>
      </c>
      <c r="N131" s="238">
        <v>34.278857328353183</v>
      </c>
      <c r="O131" s="238">
        <v>33.649517335247836</v>
      </c>
      <c r="P131" s="238">
        <v>40.087244018567262</v>
      </c>
      <c r="Q131" s="237">
        <v>36.961860625848033</v>
      </c>
      <c r="R131" s="238">
        <v>36.572269953513725</v>
      </c>
      <c r="S131" s="238">
        <v>34.592395293922046</v>
      </c>
      <c r="T131" s="238">
        <v>32.744240016443392</v>
      </c>
      <c r="U131" s="238">
        <v>41.169316694955981</v>
      </c>
      <c r="V131" s="237">
        <v>37.690950674290043</v>
      </c>
      <c r="W131" s="238">
        <v>37.43271786741402</v>
      </c>
      <c r="X131" s="238">
        <v>35.370741335310782</v>
      </c>
      <c r="Y131" s="238">
        <v>31.677614831665419</v>
      </c>
      <c r="Z131" s="238">
        <v>39.9116617450711</v>
      </c>
      <c r="AA131" s="237">
        <v>36.319421665286391</v>
      </c>
      <c r="AB131" s="238">
        <v>36.133949202449777</v>
      </c>
      <c r="AC131" s="238">
        <v>33.850932467608146</v>
      </c>
      <c r="AD131" s="238">
        <v>25.793457367749955</v>
      </c>
      <c r="AE131" s="238">
        <v>38.256961805929336</v>
      </c>
      <c r="AF131" s="237">
        <v>35.051734506864989</v>
      </c>
      <c r="AG131" s="238">
        <v>34.72999999999999</v>
      </c>
      <c r="AH131" s="238">
        <v>9.9999999999999985E-3</v>
      </c>
      <c r="AI131" s="238">
        <v>0</v>
      </c>
      <c r="AJ131" s="238">
        <v>35.730597048138236</v>
      </c>
      <c r="AK131" s="237">
        <v>35.025053067298536</v>
      </c>
      <c r="AL131" s="238">
        <v>34.840000000000003</v>
      </c>
      <c r="AM131" s="238">
        <v>0.01</v>
      </c>
      <c r="AN131" s="238">
        <v>0</v>
      </c>
      <c r="AO131" s="238">
        <v>35.874029430572534</v>
      </c>
      <c r="AP131" s="237">
        <v>35.997149973225575</v>
      </c>
      <c r="AQ131" s="238">
        <v>35.351393771266338</v>
      </c>
      <c r="AR131" s="238">
        <v>0.01</v>
      </c>
      <c r="AS131" s="238">
        <v>0</v>
      </c>
      <c r="AT131" s="238">
        <v>36.310496998641099</v>
      </c>
      <c r="AU131" s="237">
        <v>36.269755121632187</v>
      </c>
      <c r="AV131" s="238">
        <v>36.096421316170215</v>
      </c>
      <c r="AW131" s="238">
        <v>3.1736403927908698</v>
      </c>
      <c r="AX131" s="238">
        <v>0</v>
      </c>
      <c r="AY131" s="238">
        <v>36.870492410087657</v>
      </c>
      <c r="AZ131" s="237">
        <v>37.239743906679642</v>
      </c>
      <c r="BA131" s="238">
        <v>36.82201185596621</v>
      </c>
      <c r="BB131" s="238">
        <v>30.638779946096605</v>
      </c>
      <c r="BC131" s="238">
        <v>0.29062712118176737</v>
      </c>
      <c r="BD131" s="238">
        <v>37.329252879566965</v>
      </c>
      <c r="BE131" s="237">
        <v>39.597927820161907</v>
      </c>
      <c r="BF131" s="238">
        <v>38.38845420314852</v>
      </c>
      <c r="BG131" s="238">
        <v>34.843832094337849</v>
      </c>
      <c r="BH131" s="238">
        <v>25.077140799792513</v>
      </c>
      <c r="BI131" s="239">
        <v>41.326951270067624</v>
      </c>
    </row>
    <row r="132" spans="1:61" x14ac:dyDescent="0.25">
      <c r="A132" s="240" t="s">
        <v>1745</v>
      </c>
      <c r="B132" s="237">
        <v>56.519831427998675</v>
      </c>
      <c r="C132" s="238">
        <v>55.510715781717231</v>
      </c>
      <c r="D132" s="238">
        <v>50.216851442103042</v>
      </c>
      <c r="E132" s="238">
        <v>43.743735345719188</v>
      </c>
      <c r="F132" s="238">
        <v>57.484549201472468</v>
      </c>
      <c r="G132" s="237">
        <v>39.160147916112514</v>
      </c>
      <c r="H132" s="238">
        <v>38.993684860359522</v>
      </c>
      <c r="I132" s="238">
        <v>35.402705439333275</v>
      </c>
      <c r="J132" s="238">
        <v>32.306565840040086</v>
      </c>
      <c r="K132" s="238">
        <v>40.549991904528454</v>
      </c>
      <c r="L132" s="237">
        <v>36.773782755661991</v>
      </c>
      <c r="M132" s="238">
        <v>36.691697864042133</v>
      </c>
      <c r="N132" s="238">
        <v>34.831557677818573</v>
      </c>
      <c r="O132" s="238">
        <v>34.047206990936019</v>
      </c>
      <c r="P132" s="238">
        <v>40.829291147604771</v>
      </c>
      <c r="Q132" s="237">
        <v>37.560479802691091</v>
      </c>
      <c r="R132" s="238">
        <v>37.161238321648675</v>
      </c>
      <c r="S132" s="238">
        <v>35.146912150022303</v>
      </c>
      <c r="T132" s="238">
        <v>32.761679862754718</v>
      </c>
      <c r="U132" s="238">
        <v>41.86609373162468</v>
      </c>
      <c r="V132" s="237">
        <v>38.296423387019274</v>
      </c>
      <c r="W132" s="238">
        <v>38.035581434904671</v>
      </c>
      <c r="X132" s="238">
        <v>35.540741335310784</v>
      </c>
      <c r="Y132" s="238">
        <v>31.692444191685354</v>
      </c>
      <c r="Z132" s="238">
        <v>40.556846572912711</v>
      </c>
      <c r="AA132" s="237">
        <v>36.906772851558728</v>
      </c>
      <c r="AB132" s="238">
        <v>36.721272931614735</v>
      </c>
      <c r="AC132" s="238">
        <v>34.119681642028787</v>
      </c>
      <c r="AD132" s="238">
        <v>25.57928311737102</v>
      </c>
      <c r="AE132" s="238">
        <v>38.93207792067988</v>
      </c>
      <c r="AF132" s="237">
        <v>35.616624241701594</v>
      </c>
      <c r="AG132" s="238">
        <v>35.29</v>
      </c>
      <c r="AH132" s="238">
        <v>9.9999999999999985E-3</v>
      </c>
      <c r="AI132" s="238">
        <v>0</v>
      </c>
      <c r="AJ132" s="238">
        <v>36.303197232653467</v>
      </c>
      <c r="AK132" s="237">
        <v>35.587734995810102</v>
      </c>
      <c r="AL132" s="238">
        <v>35.4</v>
      </c>
      <c r="AM132" s="238">
        <v>0.01</v>
      </c>
      <c r="AN132" s="238">
        <v>0</v>
      </c>
      <c r="AO132" s="238">
        <v>36.509465005316265</v>
      </c>
      <c r="AP132" s="237">
        <v>36.580152904250056</v>
      </c>
      <c r="AQ132" s="238">
        <v>35.926601287358316</v>
      </c>
      <c r="AR132" s="238">
        <v>0.01</v>
      </c>
      <c r="AS132" s="238">
        <v>0</v>
      </c>
      <c r="AT132" s="238">
        <v>36.923667070295643</v>
      </c>
      <c r="AU132" s="237">
        <v>36.855379590943087</v>
      </c>
      <c r="AV132" s="238">
        <v>36.679465696577104</v>
      </c>
      <c r="AW132" s="238">
        <v>3.1869820115395808</v>
      </c>
      <c r="AX132" s="238">
        <v>0</v>
      </c>
      <c r="AY132" s="238">
        <v>37.877652676687397</v>
      </c>
      <c r="AZ132" s="237">
        <v>37.78942855306105</v>
      </c>
      <c r="BA132" s="238">
        <v>37.45667958223909</v>
      </c>
      <c r="BB132" s="238">
        <v>30.771430908815404</v>
      </c>
      <c r="BC132" s="238">
        <v>0.29319904260815471</v>
      </c>
      <c r="BD132" s="238">
        <v>38.590338216119385</v>
      </c>
      <c r="BE132" s="237">
        <v>40.104009290686641</v>
      </c>
      <c r="BF132" s="238">
        <v>38.556161223949367</v>
      </c>
      <c r="BG132" s="238">
        <v>34.588364608077782</v>
      </c>
      <c r="BH132" s="238">
        <v>24.784205743593482</v>
      </c>
      <c r="BI132" s="239">
        <v>42.096559447283639</v>
      </c>
    </row>
    <row r="133" spans="1:61" x14ac:dyDescent="0.25">
      <c r="A133" s="240" t="s">
        <v>1746</v>
      </c>
      <c r="B133" s="237">
        <v>53.168398827153347</v>
      </c>
      <c r="C133" s="238">
        <v>52.343695216809046</v>
      </c>
      <c r="D133" s="238">
        <v>47.71810883858943</v>
      </c>
      <c r="E133" s="238">
        <v>42.042788732984121</v>
      </c>
      <c r="F133" s="238">
        <v>53.997734977334957</v>
      </c>
      <c r="G133" s="237">
        <v>37.216232522821194</v>
      </c>
      <c r="H133" s="238">
        <v>37.057835246003613</v>
      </c>
      <c r="I133" s="238">
        <v>33.646762586758818</v>
      </c>
      <c r="J133" s="238">
        <v>31.053727428567068</v>
      </c>
      <c r="K133" s="238">
        <v>38.539814590122539</v>
      </c>
      <c r="L133" s="237">
        <v>34.947596616514055</v>
      </c>
      <c r="M133" s="238">
        <v>34.868212819533817</v>
      </c>
      <c r="N133" s="238">
        <v>33.10307812474953</v>
      </c>
      <c r="O133" s="238">
        <v>32.723379401118791</v>
      </c>
      <c r="P133" s="238">
        <v>38.550376720212753</v>
      </c>
      <c r="Q133" s="237">
        <v>35.694597255201266</v>
      </c>
      <c r="R133" s="238">
        <v>35.319849033176368</v>
      </c>
      <c r="S133" s="238">
        <v>33.402679463923697</v>
      </c>
      <c r="T133" s="238">
        <v>32.481981684348057</v>
      </c>
      <c r="U133" s="238">
        <v>39.700866625367048</v>
      </c>
      <c r="V133" s="237">
        <v>36.397436869862979</v>
      </c>
      <c r="W133" s="238">
        <v>36.149564756716607</v>
      </c>
      <c r="X133" s="238">
        <v>33.897850993001974</v>
      </c>
      <c r="Y133" s="238">
        <v>31.425054159931967</v>
      </c>
      <c r="Z133" s="238">
        <v>38.546476917229484</v>
      </c>
      <c r="AA133" s="237">
        <v>35.072060784841405</v>
      </c>
      <c r="AB133" s="238">
        <v>34.896650226724674</v>
      </c>
      <c r="AC133" s="238">
        <v>32.700297961304607</v>
      </c>
      <c r="AD133" s="238">
        <v>25.462561752467284</v>
      </c>
      <c r="AE133" s="238">
        <v>36.848634660815755</v>
      </c>
      <c r="AF133" s="237">
        <v>33.851955037191765</v>
      </c>
      <c r="AG133" s="238">
        <v>33.54</v>
      </c>
      <c r="AH133" s="238">
        <v>9.9999999999999985E-3</v>
      </c>
      <c r="AI133" s="238">
        <v>0</v>
      </c>
      <c r="AJ133" s="238">
        <v>34.505710288157026</v>
      </c>
      <c r="AK133" s="237">
        <v>33.819689210275392</v>
      </c>
      <c r="AL133" s="238">
        <v>33.640000000000008</v>
      </c>
      <c r="AM133" s="238">
        <v>0.01</v>
      </c>
      <c r="AN133" s="238">
        <v>0</v>
      </c>
      <c r="AO133" s="238">
        <v>34.55048128332129</v>
      </c>
      <c r="AP133" s="237">
        <v>34.764576174938867</v>
      </c>
      <c r="AQ133" s="238">
        <v>34.140978739082378</v>
      </c>
      <c r="AR133" s="238">
        <v>0.01</v>
      </c>
      <c r="AS133" s="238">
        <v>0</v>
      </c>
      <c r="AT133" s="238">
        <v>35.015882164117087</v>
      </c>
      <c r="AU133" s="237">
        <v>35.024092407619747</v>
      </c>
      <c r="AV133" s="238">
        <v>34.858617294902864</v>
      </c>
      <c r="AW133" s="238">
        <v>3.0429986221883309</v>
      </c>
      <c r="AX133" s="238">
        <v>0</v>
      </c>
      <c r="AY133" s="238">
        <v>35.247422478782639</v>
      </c>
      <c r="AZ133" s="237">
        <v>35.313690414617547</v>
      </c>
      <c r="BA133" s="238">
        <v>35.245679546434573</v>
      </c>
      <c r="BB133" s="238">
        <v>29.375309510391645</v>
      </c>
      <c r="BC133" s="238">
        <v>0.28548327832899278</v>
      </c>
      <c r="BD133" s="238">
        <v>35.311120100286701</v>
      </c>
      <c r="BE133" s="237">
        <v>38.242735173858406</v>
      </c>
      <c r="BF133" s="238">
        <v>37.073548606361328</v>
      </c>
      <c r="BG133" s="238">
        <v>33.426494663037523</v>
      </c>
      <c r="BH133" s="238">
        <v>24.896795638915627</v>
      </c>
      <c r="BI133" s="239">
        <v>39.505081405769708</v>
      </c>
    </row>
    <row r="134" spans="1:61" x14ac:dyDescent="0.25">
      <c r="A134" s="240" t="s">
        <v>1747</v>
      </c>
      <c r="B134" s="237">
        <v>53.224618740135689</v>
      </c>
      <c r="C134" s="238">
        <v>52.325151561477647</v>
      </c>
      <c r="D134" s="238">
        <v>48.351857818847556</v>
      </c>
      <c r="E134" s="238">
        <v>42.993555579283239</v>
      </c>
      <c r="F134" s="238">
        <v>54.076779048078144</v>
      </c>
      <c r="G134" s="237">
        <v>37.722054479611387</v>
      </c>
      <c r="H134" s="238">
        <v>37.617213597064129</v>
      </c>
      <c r="I134" s="238">
        <v>34.317883035897836</v>
      </c>
      <c r="J134" s="238">
        <v>32.38760213152154</v>
      </c>
      <c r="K134" s="238">
        <v>38.998272196476314</v>
      </c>
      <c r="L134" s="237">
        <v>35.972349160574808</v>
      </c>
      <c r="M134" s="238">
        <v>35.884907401856069</v>
      </c>
      <c r="N134" s="238">
        <v>34.444295987560317</v>
      </c>
      <c r="O134" s="238">
        <v>34.073820950538625</v>
      </c>
      <c r="P134" s="238">
        <v>39.150048363901512</v>
      </c>
      <c r="Q134" s="237">
        <v>36.800138554387154</v>
      </c>
      <c r="R134" s="238">
        <v>36.580832921972714</v>
      </c>
      <c r="S134" s="238">
        <v>35.085078969224</v>
      </c>
      <c r="T134" s="238">
        <v>33.974515211148947</v>
      </c>
      <c r="U134" s="238">
        <v>39.970451804913914</v>
      </c>
      <c r="V134" s="237">
        <v>36.642767804997774</v>
      </c>
      <c r="W134" s="238">
        <v>36.558134705081017</v>
      </c>
      <c r="X134" s="238">
        <v>35.671861300630312</v>
      </c>
      <c r="Y134" s="238">
        <v>32.828061794926334</v>
      </c>
      <c r="Z134" s="238">
        <v>38.658713611866411</v>
      </c>
      <c r="AA134" s="237">
        <v>36.090052425847759</v>
      </c>
      <c r="AB134" s="238">
        <v>36.019758560434717</v>
      </c>
      <c r="AC134" s="238">
        <v>34.26267210901532</v>
      </c>
      <c r="AD134" s="238">
        <v>26.927785952769042</v>
      </c>
      <c r="AE134" s="238">
        <v>37.227311265822046</v>
      </c>
      <c r="AF134" s="237">
        <v>35.386882839675735</v>
      </c>
      <c r="AG134" s="238">
        <v>34.491685609835088</v>
      </c>
      <c r="AH134" s="238">
        <v>1.2300009697296426E-2</v>
      </c>
      <c r="AI134" s="238">
        <v>0</v>
      </c>
      <c r="AJ134" s="238">
        <v>36.047382500467982</v>
      </c>
      <c r="AK134" s="237">
        <v>35.315964255786412</v>
      </c>
      <c r="AL134" s="238">
        <v>34.9361219844197</v>
      </c>
      <c r="AM134" s="238">
        <v>0.01</v>
      </c>
      <c r="AN134" s="238">
        <v>0</v>
      </c>
      <c r="AO134" s="238">
        <v>36.224725502586239</v>
      </c>
      <c r="AP134" s="237">
        <v>36.367788364655588</v>
      </c>
      <c r="AQ134" s="238">
        <v>35.80257725955947</v>
      </c>
      <c r="AR134" s="238">
        <v>1.222010856631448E-2</v>
      </c>
      <c r="AS134" s="238">
        <v>0</v>
      </c>
      <c r="AT134" s="238">
        <v>36.377794108205855</v>
      </c>
      <c r="AU134" s="237">
        <v>36.536323301759815</v>
      </c>
      <c r="AV134" s="238">
        <v>36.433516763219153</v>
      </c>
      <c r="AW134" s="238">
        <v>3.2029092444290255</v>
      </c>
      <c r="AX134" s="238">
        <v>0</v>
      </c>
      <c r="AY134" s="238">
        <v>36.666212034170876</v>
      </c>
      <c r="AZ134" s="237">
        <v>36.637611675564479</v>
      </c>
      <c r="BA134" s="238">
        <v>36.592371987166409</v>
      </c>
      <c r="BB134" s="238">
        <v>30.985727976817795</v>
      </c>
      <c r="BC134" s="238">
        <v>0.30348672831370399</v>
      </c>
      <c r="BD134" s="238">
        <v>36.632006314347734</v>
      </c>
      <c r="BE134" s="237">
        <v>39.516127092516619</v>
      </c>
      <c r="BF134" s="238">
        <v>38.364049645058643</v>
      </c>
      <c r="BG134" s="238">
        <v>35.226899552528288</v>
      </c>
      <c r="BH134" s="238">
        <v>26.150138910692043</v>
      </c>
      <c r="BI134" s="239">
        <v>40.678683230497448</v>
      </c>
    </row>
    <row r="135" spans="1:61" x14ac:dyDescent="0.25">
      <c r="A135" s="240" t="s">
        <v>1748</v>
      </c>
      <c r="B135" s="237">
        <v>53.972188810241086</v>
      </c>
      <c r="C135" s="238">
        <v>53.032258547309077</v>
      </c>
      <c r="D135" s="238">
        <v>48.823677294574189</v>
      </c>
      <c r="E135" s="238">
        <v>43.098291879692326</v>
      </c>
      <c r="F135" s="238">
        <v>54.866877016404196</v>
      </c>
      <c r="G135" s="237">
        <v>37.297651590239383</v>
      </c>
      <c r="H135" s="238">
        <v>36.97946271070473</v>
      </c>
      <c r="I135" s="238">
        <v>33.752546132685929</v>
      </c>
      <c r="J135" s="238">
        <v>31.632409979203633</v>
      </c>
      <c r="K135" s="238">
        <v>38.574718923066499</v>
      </c>
      <c r="L135" s="237">
        <v>35.213583646879776</v>
      </c>
      <c r="M135" s="238">
        <v>35.074712439296071</v>
      </c>
      <c r="N135" s="238">
        <v>33.430436959971793</v>
      </c>
      <c r="O135" s="238">
        <v>33.040011143019527</v>
      </c>
      <c r="P135" s="238">
        <v>38.725479126271104</v>
      </c>
      <c r="Q135" s="237">
        <v>36.525707937584798</v>
      </c>
      <c r="R135" s="238">
        <v>36.213974273557334</v>
      </c>
      <c r="S135" s="238">
        <v>34.090577594056072</v>
      </c>
      <c r="T135" s="238">
        <v>32.861450184479324</v>
      </c>
      <c r="U135" s="238">
        <v>40.103841383518862</v>
      </c>
      <c r="V135" s="237">
        <v>36.705173765896191</v>
      </c>
      <c r="W135" s="238">
        <v>36.583216933479186</v>
      </c>
      <c r="X135" s="238">
        <v>34.711539468742131</v>
      </c>
      <c r="Y135" s="238">
        <v>31.760186593097636</v>
      </c>
      <c r="Z135" s="238">
        <v>38.756476917229485</v>
      </c>
      <c r="AA135" s="237">
        <v>35.847166104890356</v>
      </c>
      <c r="AB135" s="238">
        <v>35.639214187399759</v>
      </c>
      <c r="AC135" s="238">
        <v>33.245307139804581</v>
      </c>
      <c r="AD135" s="238">
        <v>26.156424212940077</v>
      </c>
      <c r="AE135" s="238">
        <v>37.410412562118701</v>
      </c>
      <c r="AF135" s="237">
        <v>34.375780188041816</v>
      </c>
      <c r="AG135" s="238">
        <v>33.550087470728911</v>
      </c>
      <c r="AH135" s="238">
        <v>9.9999999999999985E-3</v>
      </c>
      <c r="AI135" s="238">
        <v>0</v>
      </c>
      <c r="AJ135" s="238">
        <v>35.317683254573723</v>
      </c>
      <c r="AK135" s="237">
        <v>34.249656283410879</v>
      </c>
      <c r="AL135" s="238">
        <v>33.916113108979374</v>
      </c>
      <c r="AM135" s="238">
        <v>0.01</v>
      </c>
      <c r="AN135" s="238">
        <v>0</v>
      </c>
      <c r="AO135" s="238">
        <v>35.427943208605924</v>
      </c>
      <c r="AP135" s="237">
        <v>35.59220228789863</v>
      </c>
      <c r="AQ135" s="238">
        <v>34.817788084350148</v>
      </c>
      <c r="AR135" s="238">
        <v>0.01</v>
      </c>
      <c r="AS135" s="238">
        <v>0</v>
      </c>
      <c r="AT135" s="238">
        <v>35.969183979912472</v>
      </c>
      <c r="AU135" s="237">
        <v>35.986940760711676</v>
      </c>
      <c r="AV135" s="238">
        <v>35.751359990950064</v>
      </c>
      <c r="AW135" s="238">
        <v>3.1389521840442201</v>
      </c>
      <c r="AX135" s="238">
        <v>0</v>
      </c>
      <c r="AY135" s="238">
        <v>36.256395214590484</v>
      </c>
      <c r="AZ135" s="237">
        <v>36.138086941403017</v>
      </c>
      <c r="BA135" s="238">
        <v>36.110127728732508</v>
      </c>
      <c r="BB135" s="238">
        <v>30.229044653330995</v>
      </c>
      <c r="BC135" s="238">
        <v>0.29319904260815471</v>
      </c>
      <c r="BD135" s="238">
        <v>36.302319710282866</v>
      </c>
      <c r="BE135" s="237">
        <v>39.313454826584127</v>
      </c>
      <c r="BF135" s="238">
        <v>38.038950172266567</v>
      </c>
      <c r="BG135" s="238">
        <v>34.28424746514812</v>
      </c>
      <c r="BH135" s="238">
        <v>25.492344907581206</v>
      </c>
      <c r="BI135" s="239">
        <v>40.564853030978057</v>
      </c>
    </row>
    <row r="136" spans="1:61" x14ac:dyDescent="0.25">
      <c r="A136" s="240" t="s">
        <v>1749</v>
      </c>
      <c r="B136" s="237">
        <v>53.035696324760501</v>
      </c>
      <c r="C136" s="238">
        <v>52.217006515584202</v>
      </c>
      <c r="D136" s="238">
        <v>47.60141111611626</v>
      </c>
      <c r="E136" s="238">
        <v>42.016036181910309</v>
      </c>
      <c r="F136" s="238">
        <v>53.867584264279259</v>
      </c>
      <c r="G136" s="237">
        <v>37.24397490745956</v>
      </c>
      <c r="H136" s="238">
        <v>37.087835246003607</v>
      </c>
      <c r="I136" s="238">
        <v>33.671918940261641</v>
      </c>
      <c r="J136" s="238">
        <v>31.076310904400302</v>
      </c>
      <c r="K136" s="238">
        <v>38.543837361583648</v>
      </c>
      <c r="L136" s="237">
        <v>34.977596616514056</v>
      </c>
      <c r="M136" s="238">
        <v>34.898212819533811</v>
      </c>
      <c r="N136" s="238">
        <v>33.130381991311459</v>
      </c>
      <c r="O136" s="238">
        <v>32.751069056806962</v>
      </c>
      <c r="P136" s="238">
        <v>38.583055190329915</v>
      </c>
      <c r="Q136" s="237">
        <v>35.72459725520126</v>
      </c>
      <c r="R136" s="238">
        <v>35.349849033176362</v>
      </c>
      <c r="S136" s="238">
        <v>33.432679463923698</v>
      </c>
      <c r="T136" s="238">
        <v>32.506798403689181</v>
      </c>
      <c r="U136" s="238">
        <v>39.724273168301522</v>
      </c>
      <c r="V136" s="237">
        <v>36.42743686986298</v>
      </c>
      <c r="W136" s="238">
        <v>36.179564756716609</v>
      </c>
      <c r="X136" s="238">
        <v>33.922986164003568</v>
      </c>
      <c r="Y136" s="238">
        <v>31.447294487120537</v>
      </c>
      <c r="Z136" s="238">
        <v>38.576476917229478</v>
      </c>
      <c r="AA136" s="237">
        <v>35.102060784841406</v>
      </c>
      <c r="AB136" s="238">
        <v>34.924360190607722</v>
      </c>
      <c r="AC136" s="238">
        <v>32.72524165193574</v>
      </c>
      <c r="AD136" s="238">
        <v>25.532237752733899</v>
      </c>
      <c r="AE136" s="238">
        <v>36.878634660815749</v>
      </c>
      <c r="AF136" s="237">
        <v>33.881955037191766</v>
      </c>
      <c r="AG136" s="238">
        <v>33.569999999999993</v>
      </c>
      <c r="AH136" s="238">
        <v>9.9999999999999985E-3</v>
      </c>
      <c r="AI136" s="238">
        <v>0</v>
      </c>
      <c r="AJ136" s="238">
        <v>34.535710288157034</v>
      </c>
      <c r="AK136" s="237">
        <v>33.849689210275386</v>
      </c>
      <c r="AL136" s="238">
        <v>33.670000000000009</v>
      </c>
      <c r="AM136" s="238">
        <v>0.01</v>
      </c>
      <c r="AN136" s="238">
        <v>0</v>
      </c>
      <c r="AO136" s="238">
        <v>34.57819787878902</v>
      </c>
      <c r="AP136" s="237">
        <v>34.789361608569976</v>
      </c>
      <c r="AQ136" s="238">
        <v>34.170978739082386</v>
      </c>
      <c r="AR136" s="238">
        <v>0.01</v>
      </c>
      <c r="AS136" s="238">
        <v>0</v>
      </c>
      <c r="AT136" s="238">
        <v>35.041095924001247</v>
      </c>
      <c r="AU136" s="237">
        <v>35.054092407619748</v>
      </c>
      <c r="AV136" s="238">
        <v>34.886053632775052</v>
      </c>
      <c r="AW136" s="238">
        <v>3.0456669459380725</v>
      </c>
      <c r="AX136" s="238">
        <v>0</v>
      </c>
      <c r="AY136" s="238">
        <v>35.274873718359878</v>
      </c>
      <c r="AZ136" s="237">
        <v>35.343690414617541</v>
      </c>
      <c r="BA136" s="238">
        <v>35.270679133904238</v>
      </c>
      <c r="BB136" s="238">
        <v>29.405309510391643</v>
      </c>
      <c r="BC136" s="238">
        <v>0.28548327832899278</v>
      </c>
      <c r="BD136" s="238">
        <v>35.341120100286702</v>
      </c>
      <c r="BE136" s="237">
        <v>38.246875872510536</v>
      </c>
      <c r="BF136" s="238">
        <v>37.109033494625251</v>
      </c>
      <c r="BG136" s="238">
        <v>33.456494663037525</v>
      </c>
      <c r="BH136" s="238">
        <v>24.849409851382173</v>
      </c>
      <c r="BI136" s="239">
        <v>39.45519690477461</v>
      </c>
    </row>
    <row r="137" spans="1:61" x14ac:dyDescent="0.25">
      <c r="A137" s="240" t="s">
        <v>1750</v>
      </c>
      <c r="B137" s="237">
        <v>54.486548883198132</v>
      </c>
      <c r="C137" s="238">
        <v>53.624705010059252</v>
      </c>
      <c r="D137" s="238">
        <v>49.375024552326082</v>
      </c>
      <c r="E137" s="238">
        <v>43.979911820987269</v>
      </c>
      <c r="F137" s="238">
        <v>55.367996000344597</v>
      </c>
      <c r="G137" s="237">
        <v>38.334584909109012</v>
      </c>
      <c r="H137" s="238">
        <v>38.15496899297132</v>
      </c>
      <c r="I137" s="238">
        <v>34.871493540608185</v>
      </c>
      <c r="J137" s="238">
        <v>32.904277065584431</v>
      </c>
      <c r="K137" s="238">
        <v>39.765375068895018</v>
      </c>
      <c r="L137" s="237">
        <v>36.428166023766792</v>
      </c>
      <c r="M137" s="238">
        <v>36.316529265683627</v>
      </c>
      <c r="N137" s="238">
        <v>34.768516783956656</v>
      </c>
      <c r="O137" s="238">
        <v>34.48713552936406</v>
      </c>
      <c r="P137" s="238">
        <v>39.910743682880756</v>
      </c>
      <c r="Q137" s="237">
        <v>37.426176560379915</v>
      </c>
      <c r="R137" s="238">
        <v>37.191977195984315</v>
      </c>
      <c r="S137" s="238">
        <v>35.425874864816322</v>
      </c>
      <c r="T137" s="238">
        <v>34.378487672548701</v>
      </c>
      <c r="U137" s="238">
        <v>40.85850850948178</v>
      </c>
      <c r="V137" s="237">
        <v>37.326358109296933</v>
      </c>
      <c r="W137" s="238">
        <v>37.24186690219198</v>
      </c>
      <c r="X137" s="238">
        <v>36.044403141188603</v>
      </c>
      <c r="Y137" s="238">
        <v>33.126102395451355</v>
      </c>
      <c r="Z137" s="238">
        <v>39.396476917229485</v>
      </c>
      <c r="AA137" s="237">
        <v>36.695864781159997</v>
      </c>
      <c r="AB137" s="238">
        <v>36.577223281327214</v>
      </c>
      <c r="AC137" s="238">
        <v>34.622122321723417</v>
      </c>
      <c r="AD137" s="238">
        <v>27.259735499910406</v>
      </c>
      <c r="AE137" s="238">
        <v>38.046570626931576</v>
      </c>
      <c r="AF137" s="237">
        <v>35.746221248695377</v>
      </c>
      <c r="AG137" s="238">
        <v>34.854415792685963</v>
      </c>
      <c r="AH137" s="238">
        <v>9.9999999999999985E-3</v>
      </c>
      <c r="AI137" s="238">
        <v>0</v>
      </c>
      <c r="AJ137" s="238">
        <v>36.592413071548364</v>
      </c>
      <c r="AK137" s="237">
        <v>35.634333227381752</v>
      </c>
      <c r="AL137" s="238">
        <v>35.258798627142603</v>
      </c>
      <c r="AM137" s="238">
        <v>0.01</v>
      </c>
      <c r="AN137" s="238">
        <v>0</v>
      </c>
      <c r="AO137" s="238">
        <v>36.808230098038848</v>
      </c>
      <c r="AP137" s="237">
        <v>36.832736049982536</v>
      </c>
      <c r="AQ137" s="238">
        <v>36.176705619730832</v>
      </c>
      <c r="AR137" s="238">
        <v>1.222010856631448E-2</v>
      </c>
      <c r="AS137" s="238">
        <v>0</v>
      </c>
      <c r="AT137" s="238">
        <v>37.109117514881959</v>
      </c>
      <c r="AU137" s="237">
        <v>37.074200236625934</v>
      </c>
      <c r="AV137" s="238">
        <v>36.925195109462543</v>
      </c>
      <c r="AW137" s="238">
        <v>3.2456024244249022</v>
      </c>
      <c r="AX137" s="238">
        <v>0</v>
      </c>
      <c r="AY137" s="238">
        <v>37.298054807254339</v>
      </c>
      <c r="AZ137" s="237">
        <v>37.312267480765243</v>
      </c>
      <c r="BA137" s="238">
        <v>37.269519160866601</v>
      </c>
      <c r="BB137" s="238">
        <v>31.460598113210757</v>
      </c>
      <c r="BC137" s="238">
        <v>0.30605864974009134</v>
      </c>
      <c r="BD137" s="238">
        <v>37.402213542573485</v>
      </c>
      <c r="BE137" s="237">
        <v>40.381160651903663</v>
      </c>
      <c r="BF137" s="238">
        <v>39.007840883183007</v>
      </c>
      <c r="BG137" s="238">
        <v>35.749686299482057</v>
      </c>
      <c r="BH137" s="238">
        <v>26.540226282536931</v>
      </c>
      <c r="BI137" s="239">
        <v>41.583825331514568</v>
      </c>
    </row>
    <row r="138" spans="1:61" x14ac:dyDescent="0.25">
      <c r="A138" s="240" t="s">
        <v>1751</v>
      </c>
      <c r="B138" s="237">
        <v>54.3124135823209</v>
      </c>
      <c r="C138" s="238">
        <v>53.382304119708181</v>
      </c>
      <c r="D138" s="238">
        <v>49.024173143284578</v>
      </c>
      <c r="E138" s="238">
        <v>43.244604339651879</v>
      </c>
      <c r="F138" s="238">
        <v>55.40166399022737</v>
      </c>
      <c r="G138" s="237">
        <v>37.680963995785717</v>
      </c>
      <c r="H138" s="238">
        <v>37.189784303663615</v>
      </c>
      <c r="I138" s="238">
        <v>34.039884468417675</v>
      </c>
      <c r="J138" s="238">
        <v>31.720445265202418</v>
      </c>
      <c r="K138" s="238">
        <v>38.98872438357995</v>
      </c>
      <c r="L138" s="237">
        <v>35.435090922293334</v>
      </c>
      <c r="M138" s="238">
        <v>35.25212346208825</v>
      </c>
      <c r="N138" s="238">
        <v>33.609316242125011</v>
      </c>
      <c r="O138" s="238">
        <v>33.222886424295602</v>
      </c>
      <c r="P138" s="238">
        <v>39.088108529327052</v>
      </c>
      <c r="Q138" s="237">
        <v>36.56733370081411</v>
      </c>
      <c r="R138" s="238">
        <v>36.231385972350516</v>
      </c>
      <c r="S138" s="238">
        <v>34.163631368729298</v>
      </c>
      <c r="T138" s="238">
        <v>33.04089850890243</v>
      </c>
      <c r="U138" s="238">
        <v>40.429410054328457</v>
      </c>
      <c r="V138" s="237">
        <v>36.981267067943534</v>
      </c>
      <c r="W138" s="238">
        <v>36.770660433152266</v>
      </c>
      <c r="X138" s="238">
        <v>34.743759477412247</v>
      </c>
      <c r="Y138" s="238">
        <v>31.943971717022478</v>
      </c>
      <c r="Z138" s="238">
        <v>39.106476917229486</v>
      </c>
      <c r="AA138" s="237">
        <v>35.905534688634184</v>
      </c>
      <c r="AB138" s="238">
        <v>35.704223127007907</v>
      </c>
      <c r="AC138" s="238">
        <v>33.363844650245731</v>
      </c>
      <c r="AD138" s="238">
        <v>26.151369050143824</v>
      </c>
      <c r="AE138" s="238">
        <v>37.59787833444571</v>
      </c>
      <c r="AF138" s="237">
        <v>34.557985491309651</v>
      </c>
      <c r="AG138" s="238">
        <v>33.80968648796771</v>
      </c>
      <c r="AH138" s="238">
        <v>9.9999999999999985E-3</v>
      </c>
      <c r="AI138" s="238">
        <v>0</v>
      </c>
      <c r="AJ138" s="238">
        <v>35.40539667910776</v>
      </c>
      <c r="AK138" s="237">
        <v>34.46709314589534</v>
      </c>
      <c r="AL138" s="238">
        <v>34.190742072652917</v>
      </c>
      <c r="AM138" s="238">
        <v>0.01</v>
      </c>
      <c r="AN138" s="238">
        <v>0</v>
      </c>
      <c r="AO138" s="238">
        <v>35.706145495548334</v>
      </c>
      <c r="AP138" s="237">
        <v>35.697321572367173</v>
      </c>
      <c r="AQ138" s="238">
        <v>34.934660945074157</v>
      </c>
      <c r="AR138" s="238">
        <v>0.01</v>
      </c>
      <c r="AS138" s="238">
        <v>0</v>
      </c>
      <c r="AT138" s="238">
        <v>36.178675951321985</v>
      </c>
      <c r="AU138" s="237">
        <v>36.242912098939392</v>
      </c>
      <c r="AV138" s="238">
        <v>36.028089540775319</v>
      </c>
      <c r="AW138" s="238">
        <v>3.1522938027929315</v>
      </c>
      <c r="AX138" s="238">
        <v>0</v>
      </c>
      <c r="AY138" s="238">
        <v>36.49770659155768</v>
      </c>
      <c r="AZ138" s="237">
        <v>36.39549493160812</v>
      </c>
      <c r="BA138" s="238">
        <v>36.350093854543367</v>
      </c>
      <c r="BB138" s="238">
        <v>30.396584489237199</v>
      </c>
      <c r="BC138" s="238">
        <v>0.29834288546092935</v>
      </c>
      <c r="BD138" s="238">
        <v>36.498159437280187</v>
      </c>
      <c r="BE138" s="237">
        <v>39.568063103716945</v>
      </c>
      <c r="BF138" s="238">
        <v>38.218126549726477</v>
      </c>
      <c r="BG138" s="238">
        <v>34.425815228670437</v>
      </c>
      <c r="BH138" s="238">
        <v>25.637203854493006</v>
      </c>
      <c r="BI138" s="239">
        <v>40.832125133526105</v>
      </c>
    </row>
    <row r="139" spans="1:61" x14ac:dyDescent="0.25">
      <c r="A139" s="240" t="s">
        <v>1752</v>
      </c>
      <c r="B139" s="237">
        <v>56.751599027051142</v>
      </c>
      <c r="C139" s="238">
        <v>54.482373907699461</v>
      </c>
      <c r="D139" s="238">
        <v>50.032113293631923</v>
      </c>
      <c r="E139" s="238">
        <v>44.076937522244698</v>
      </c>
      <c r="F139" s="238">
        <v>57.602789236938918</v>
      </c>
      <c r="G139" s="237">
        <v>40.055740657910178</v>
      </c>
      <c r="H139" s="238">
        <v>39.310792560801147</v>
      </c>
      <c r="I139" s="238">
        <v>35.990950635170812</v>
      </c>
      <c r="J139" s="238">
        <v>33.435043589284916</v>
      </c>
      <c r="K139" s="238">
        <v>41.727107116646508</v>
      </c>
      <c r="L139" s="237">
        <v>38.065530158993617</v>
      </c>
      <c r="M139" s="238">
        <v>37.373357514980739</v>
      </c>
      <c r="N139" s="238">
        <v>35.481189753290273</v>
      </c>
      <c r="O139" s="238">
        <v>35.058001178284989</v>
      </c>
      <c r="P139" s="238">
        <v>41.923297896011341</v>
      </c>
      <c r="Q139" s="237">
        <v>39.111821743554955</v>
      </c>
      <c r="R139" s="238">
        <v>38.000137338925825</v>
      </c>
      <c r="S139" s="238">
        <v>35.878121474343132</v>
      </c>
      <c r="T139" s="238">
        <v>34.88443933143801</v>
      </c>
      <c r="U139" s="238">
        <v>43.332333975051689</v>
      </c>
      <c r="V139" s="237">
        <v>39.351502940084956</v>
      </c>
      <c r="W139" s="238">
        <v>38.769594389837039</v>
      </c>
      <c r="X139" s="238">
        <v>36.405509932432601</v>
      </c>
      <c r="Y139" s="238">
        <v>33.796996623415993</v>
      </c>
      <c r="Z139" s="238">
        <v>41.984979533959006</v>
      </c>
      <c r="AA139" s="237">
        <v>38.25481431644932</v>
      </c>
      <c r="AB139" s="238">
        <v>37.578308582491466</v>
      </c>
      <c r="AC139" s="238">
        <v>35.067588725499718</v>
      </c>
      <c r="AD139" s="238">
        <v>27.396998460029586</v>
      </c>
      <c r="AE139" s="238">
        <v>40.292689213707909</v>
      </c>
      <c r="AF139" s="237">
        <v>36.646700376996307</v>
      </c>
      <c r="AG139" s="238">
        <v>35.021790674356026</v>
      </c>
      <c r="AH139" s="238">
        <v>9.9999999999999985E-3</v>
      </c>
      <c r="AI139" s="238">
        <v>0</v>
      </c>
      <c r="AJ139" s="238">
        <v>37.858066677617884</v>
      </c>
      <c r="AK139" s="237">
        <v>36.948838052995072</v>
      </c>
      <c r="AL139" s="238">
        <v>35.817137954080707</v>
      </c>
      <c r="AM139" s="238">
        <v>0.01</v>
      </c>
      <c r="AN139" s="238">
        <v>0</v>
      </c>
      <c r="AO139" s="238">
        <v>37.901680849695204</v>
      </c>
      <c r="AP139" s="237">
        <v>37.691177049795051</v>
      </c>
      <c r="AQ139" s="238">
        <v>36.713223149332116</v>
      </c>
      <c r="AR139" s="238">
        <v>0.01</v>
      </c>
      <c r="AS139" s="238">
        <v>0</v>
      </c>
      <c r="AT139" s="238">
        <v>38.449264488734649</v>
      </c>
      <c r="AU139" s="237">
        <v>38.48986050859137</v>
      </c>
      <c r="AV139" s="238">
        <v>38.095354406187305</v>
      </c>
      <c r="AW139" s="238">
        <v>3.2616123669233561</v>
      </c>
      <c r="AX139" s="238">
        <v>0</v>
      </c>
      <c r="AY139" s="238">
        <v>38.735752995528784</v>
      </c>
      <c r="AZ139" s="237">
        <v>38.72532658911399</v>
      </c>
      <c r="BA139" s="238">
        <v>38.519469034538915</v>
      </c>
      <c r="BB139" s="238">
        <v>31.420574490037406</v>
      </c>
      <c r="BC139" s="238">
        <v>0.30863057116647863</v>
      </c>
      <c r="BD139" s="238">
        <v>38.77922020513892</v>
      </c>
      <c r="BE139" s="237">
        <v>41.876574287273705</v>
      </c>
      <c r="BF139" s="238">
        <v>40.006693416485753</v>
      </c>
      <c r="BG139" s="238">
        <v>35.82289882391234</v>
      </c>
      <c r="BH139" s="238">
        <v>26.727957230947272</v>
      </c>
      <c r="BI139" s="239">
        <v>43.390433003008532</v>
      </c>
    </row>
    <row r="140" spans="1:61" x14ac:dyDescent="0.25">
      <c r="A140" s="240" t="s">
        <v>1753</v>
      </c>
      <c r="B140" s="237">
        <v>56.753969044076328</v>
      </c>
      <c r="C140" s="238">
        <v>54.484708342760705</v>
      </c>
      <c r="D140" s="238">
        <v>50.032113293631923</v>
      </c>
      <c r="E140" s="238">
        <v>44.076937522244698</v>
      </c>
      <c r="F140" s="238">
        <v>57.602789236938918</v>
      </c>
      <c r="G140" s="237">
        <v>40.058321135777</v>
      </c>
      <c r="H140" s="238">
        <v>39.315625101076073</v>
      </c>
      <c r="I140" s="238">
        <v>35.990950635170812</v>
      </c>
      <c r="J140" s="238">
        <v>33.435043589284916</v>
      </c>
      <c r="K140" s="238">
        <v>41.727107116646508</v>
      </c>
      <c r="L140" s="237">
        <v>38.06822172858314</v>
      </c>
      <c r="M140" s="238">
        <v>37.375668729311755</v>
      </c>
      <c r="N140" s="238">
        <v>35.48350101793816</v>
      </c>
      <c r="O140" s="238">
        <v>35.058001178284989</v>
      </c>
      <c r="P140" s="238">
        <v>41.925976366128502</v>
      </c>
      <c r="Q140" s="237">
        <v>39.111821743554955</v>
      </c>
      <c r="R140" s="238">
        <v>38.000137338925825</v>
      </c>
      <c r="S140" s="238">
        <v>35.880664072394914</v>
      </c>
      <c r="T140" s="238">
        <v>34.88443933143801</v>
      </c>
      <c r="U140" s="238">
        <v>43.332333975051689</v>
      </c>
      <c r="V140" s="237">
        <v>39.351502940084956</v>
      </c>
      <c r="W140" s="238">
        <v>38.77441233886308</v>
      </c>
      <c r="X140" s="238">
        <v>36.410645103434184</v>
      </c>
      <c r="Y140" s="238">
        <v>33.796996623415993</v>
      </c>
      <c r="Z140" s="238">
        <v>41.984979533959006</v>
      </c>
      <c r="AA140" s="237">
        <v>38.257182192459062</v>
      </c>
      <c r="AB140" s="238">
        <v>37.578308582491466</v>
      </c>
      <c r="AC140" s="238">
        <v>35.067588725499718</v>
      </c>
      <c r="AD140" s="238">
        <v>27.396998460029586</v>
      </c>
      <c r="AE140" s="238">
        <v>40.292689213707909</v>
      </c>
      <c r="AF140" s="237">
        <v>36.646700376996307</v>
      </c>
      <c r="AG140" s="238">
        <v>35.026896330526625</v>
      </c>
      <c r="AH140" s="238">
        <v>9.9999999999999985E-3</v>
      </c>
      <c r="AI140" s="238">
        <v>0</v>
      </c>
      <c r="AJ140" s="238">
        <v>37.860579733121448</v>
      </c>
      <c r="AK140" s="237">
        <v>36.951519981506635</v>
      </c>
      <c r="AL140" s="238">
        <v>35.827137954080705</v>
      </c>
      <c r="AM140" s="238">
        <v>0.01</v>
      </c>
      <c r="AN140" s="238">
        <v>0</v>
      </c>
      <c r="AO140" s="238">
        <v>37.901680849695204</v>
      </c>
      <c r="AP140" s="237">
        <v>37.691177049795051</v>
      </c>
      <c r="AQ140" s="238">
        <v>36.715799802056019</v>
      </c>
      <c r="AR140" s="238">
        <v>0.01</v>
      </c>
      <c r="AS140" s="238">
        <v>0</v>
      </c>
      <c r="AT140" s="238">
        <v>38.449264488734649</v>
      </c>
      <c r="AU140" s="237">
        <v>38.492429457823462</v>
      </c>
      <c r="AV140" s="238">
        <v>38.095354406187305</v>
      </c>
      <c r="AW140" s="238">
        <v>3.2616123669233561</v>
      </c>
      <c r="AX140" s="238">
        <v>0</v>
      </c>
      <c r="AY140" s="238">
        <v>38.735752995528784</v>
      </c>
      <c r="AZ140" s="237">
        <v>38.727805425765368</v>
      </c>
      <c r="BA140" s="238">
        <v>38.521897748518398</v>
      </c>
      <c r="BB140" s="238">
        <v>31.420574490037406</v>
      </c>
      <c r="BC140" s="238">
        <v>0.30863057116647863</v>
      </c>
      <c r="BD140" s="238">
        <v>38.781733698575017</v>
      </c>
      <c r="BE140" s="237">
        <v>41.879183149097543</v>
      </c>
      <c r="BF140" s="238">
        <v>40.006693416485753</v>
      </c>
      <c r="BG140" s="238">
        <v>35.82289882391234</v>
      </c>
      <c r="BH140" s="238">
        <v>26.727957230947272</v>
      </c>
      <c r="BI140" s="239">
        <v>43.390433003008532</v>
      </c>
    </row>
    <row r="141" spans="1:61" x14ac:dyDescent="0.25">
      <c r="A141" s="240" t="s">
        <v>1754</v>
      </c>
      <c r="B141" s="237">
        <v>53.088600574282644</v>
      </c>
      <c r="C141" s="238">
        <v>52.264071598045632</v>
      </c>
      <c r="D141" s="238">
        <v>47.645898228314721</v>
      </c>
      <c r="E141" s="238">
        <v>41.978128548159503</v>
      </c>
      <c r="F141" s="238">
        <v>53.918194695713524</v>
      </c>
      <c r="G141" s="237">
        <v>37.158813000688021</v>
      </c>
      <c r="H141" s="238">
        <v>37.000075340548612</v>
      </c>
      <c r="I141" s="238">
        <v>33.594167001138842</v>
      </c>
      <c r="J141" s="238">
        <v>31.006310904400301</v>
      </c>
      <c r="K141" s="238">
        <v>38.479814590122544</v>
      </c>
      <c r="L141" s="237">
        <v>34.895284310921497</v>
      </c>
      <c r="M141" s="238">
        <v>34.815519363725009</v>
      </c>
      <c r="N141" s="238">
        <v>33.139252697135348</v>
      </c>
      <c r="O141" s="238">
        <v>32.750275958000543</v>
      </c>
      <c r="P141" s="238">
        <v>38.490376720212751</v>
      </c>
      <c r="Q141" s="237">
        <v>35.642354449344182</v>
      </c>
      <c r="R141" s="238">
        <v>35.267606941142624</v>
      </c>
      <c r="S141" s="238">
        <v>33.432751559268681</v>
      </c>
      <c r="T141" s="238">
        <v>32.519423297102257</v>
      </c>
      <c r="U141" s="238">
        <v>39.638615379201852</v>
      </c>
      <c r="V141" s="237">
        <v>36.34001734332238</v>
      </c>
      <c r="W141" s="238">
        <v>36.092172783406696</v>
      </c>
      <c r="X141" s="238">
        <v>33.903233769064407</v>
      </c>
      <c r="Y141" s="238">
        <v>31.459855158853991</v>
      </c>
      <c r="Z141" s="238">
        <v>38.486476917229481</v>
      </c>
      <c r="AA141" s="237">
        <v>35.019788750299227</v>
      </c>
      <c r="AB141" s="238">
        <v>34.871733753996324</v>
      </c>
      <c r="AC141" s="238">
        <v>32.740297961304606</v>
      </c>
      <c r="AD141" s="238">
        <v>25.489859835857676</v>
      </c>
      <c r="AE141" s="238">
        <v>36.79132116371153</v>
      </c>
      <c r="AF141" s="237">
        <v>33.876872814900857</v>
      </c>
      <c r="AG141" s="238">
        <v>33.590000000000003</v>
      </c>
      <c r="AH141" s="238">
        <v>9.9999999999999985E-3</v>
      </c>
      <c r="AI141" s="238">
        <v>0</v>
      </c>
      <c r="AJ141" s="238">
        <v>34.450823528175825</v>
      </c>
      <c r="AK141" s="237">
        <v>33.840187996648083</v>
      </c>
      <c r="AL141" s="238">
        <v>33.69</v>
      </c>
      <c r="AM141" s="238">
        <v>0.01</v>
      </c>
      <c r="AN141" s="238">
        <v>0</v>
      </c>
      <c r="AO141" s="238">
        <v>34.521530821127357</v>
      </c>
      <c r="AP141" s="237">
        <v>34.709361608569985</v>
      </c>
      <c r="AQ141" s="238">
        <v>34.136326925438695</v>
      </c>
      <c r="AR141" s="238">
        <v>0.01</v>
      </c>
      <c r="AS141" s="238">
        <v>0</v>
      </c>
      <c r="AT141" s="238">
        <v>34.961095924001242</v>
      </c>
      <c r="AU141" s="237">
        <v>34.971456316129995</v>
      </c>
      <c r="AV141" s="238">
        <v>34.806053632775054</v>
      </c>
      <c r="AW141" s="238">
        <v>3.048335269687815</v>
      </c>
      <c r="AX141" s="238">
        <v>0</v>
      </c>
      <c r="AY141" s="238">
        <v>35.187422478782636</v>
      </c>
      <c r="AZ141" s="237">
        <v>35.263690414617535</v>
      </c>
      <c r="BA141" s="238">
        <v>35.190679133904233</v>
      </c>
      <c r="BB141" s="238">
        <v>29.412874169783787</v>
      </c>
      <c r="BC141" s="238">
        <v>0.28548327832899278</v>
      </c>
      <c r="BD141" s="238">
        <v>35.261120100286703</v>
      </c>
      <c r="BE141" s="237">
        <v>38.185007771294622</v>
      </c>
      <c r="BF141" s="238">
        <v>37.013548606361326</v>
      </c>
      <c r="BG141" s="238">
        <v>33.464228406167557</v>
      </c>
      <c r="BH141" s="238">
        <v>24.924526587325968</v>
      </c>
      <c r="BI141" s="239">
        <v>39.44246753660034</v>
      </c>
    </row>
    <row r="142" spans="1:61" x14ac:dyDescent="0.25">
      <c r="A142" s="240" t="s">
        <v>1755</v>
      </c>
      <c r="B142" s="237">
        <v>54.581329574426626</v>
      </c>
      <c r="C142" s="238">
        <v>53.698606747344556</v>
      </c>
      <c r="D142" s="238">
        <v>49.459289243014709</v>
      </c>
      <c r="E142" s="238">
        <v>44.054804481180469</v>
      </c>
      <c r="F142" s="238">
        <v>55.46013970722754</v>
      </c>
      <c r="G142" s="237">
        <v>38.346842524470652</v>
      </c>
      <c r="H142" s="238">
        <v>38.172380854637055</v>
      </c>
      <c r="I142" s="238">
        <v>34.908404698273472</v>
      </c>
      <c r="J142" s="238">
        <v>32.956860541417669</v>
      </c>
      <c r="K142" s="238">
        <v>39.833130039406477</v>
      </c>
      <c r="L142" s="237">
        <v>36.443159910907859</v>
      </c>
      <c r="M142" s="238">
        <v>36.334217862022612</v>
      </c>
      <c r="N142" s="238">
        <v>34.783524182042619</v>
      </c>
      <c r="O142" s="238">
        <v>34.537868342856008</v>
      </c>
      <c r="P142" s="238">
        <v>39.966458329119185</v>
      </c>
      <c r="Q142" s="237">
        <v>37.443606724898238</v>
      </c>
      <c r="R142" s="238">
        <v>37.204219288018052</v>
      </c>
      <c r="S142" s="238">
        <v>35.443332266764543</v>
      </c>
      <c r="T142" s="238">
        <v>34.433304391889834</v>
      </c>
      <c r="U142" s="238">
        <v>40.914678691709426</v>
      </c>
      <c r="V142" s="237">
        <v>37.341171006932889</v>
      </c>
      <c r="W142" s="238">
        <v>37.257046768523047</v>
      </c>
      <c r="X142" s="238">
        <v>36.061861300630312</v>
      </c>
      <c r="Y142" s="238">
        <v>33.151392563872967</v>
      </c>
      <c r="Z142" s="238">
        <v>39.411661745071093</v>
      </c>
      <c r="AA142" s="237">
        <v>36.71359274661782</v>
      </c>
      <c r="AB142" s="238">
        <v>36.594524548460164</v>
      </c>
      <c r="AC142" s="238">
        <v>34.650266929233275</v>
      </c>
      <c r="AD142" s="238">
        <v>27.299027100536087</v>
      </c>
      <c r="AE142" s="238">
        <v>38.081442181411077</v>
      </c>
      <c r="AF142" s="237">
        <v>35.761110983531985</v>
      </c>
      <c r="AG142" s="238">
        <v>34.871893403417864</v>
      </c>
      <c r="AH142" s="238">
        <v>1.2300009697296426E-2</v>
      </c>
      <c r="AI142" s="238">
        <v>0</v>
      </c>
      <c r="AJ142" s="238">
        <v>36.629447055969628</v>
      </c>
      <c r="AK142" s="237">
        <v>35.649349365735262</v>
      </c>
      <c r="AL142" s="238">
        <v>35.278798627142599</v>
      </c>
      <c r="AM142" s="238">
        <v>0.01</v>
      </c>
      <c r="AN142" s="238">
        <v>0</v>
      </c>
      <c r="AO142" s="238">
        <v>36.870936401508985</v>
      </c>
      <c r="AP142" s="237">
        <v>36.852736049982539</v>
      </c>
      <c r="AQ142" s="238">
        <v>36.196705619730828</v>
      </c>
      <c r="AR142" s="238">
        <v>1.222010856631448E-2</v>
      </c>
      <c r="AS142" s="238">
        <v>0</v>
      </c>
      <c r="AT142" s="238">
        <v>37.176537166560259</v>
      </c>
      <c r="AU142" s="237">
        <v>37.089376379791638</v>
      </c>
      <c r="AV142" s="238">
        <v>36.940435468602082</v>
      </c>
      <c r="AW142" s="238">
        <v>3.2482707481746442</v>
      </c>
      <c r="AX142" s="238">
        <v>0</v>
      </c>
      <c r="AY142" s="238">
        <v>37.328759084190857</v>
      </c>
      <c r="AZ142" s="237">
        <v>37.362536694339006</v>
      </c>
      <c r="BA142" s="238">
        <v>37.322321860838727</v>
      </c>
      <c r="BB142" s="238">
        <v>31.515684416537411</v>
      </c>
      <c r="BC142" s="238">
        <v>0.30863057116647863</v>
      </c>
      <c r="BD142" s="238">
        <v>37.464653562073671</v>
      </c>
      <c r="BE142" s="237">
        <v>40.446279192643615</v>
      </c>
      <c r="BF142" s="238">
        <v>39.020377414599537</v>
      </c>
      <c r="BG142" s="238">
        <v>35.807420042612087</v>
      </c>
      <c r="BH142" s="238">
        <v>26.587957230947275</v>
      </c>
      <c r="BI142" s="239">
        <v>41.651552394697148</v>
      </c>
    </row>
    <row r="143" spans="1:61" x14ac:dyDescent="0.25">
      <c r="A143" s="240" t="s">
        <v>1756</v>
      </c>
      <c r="B143" s="237">
        <v>53.988754125715374</v>
      </c>
      <c r="C143" s="238">
        <v>53.067504999052169</v>
      </c>
      <c r="D143" s="238">
        <v>48.849196844276015</v>
      </c>
      <c r="E143" s="238">
        <v>43.086011958747349</v>
      </c>
      <c r="F143" s="238">
        <v>54.864960840740729</v>
      </c>
      <c r="G143" s="237">
        <v>37.282501318822085</v>
      </c>
      <c r="H143" s="238">
        <v>36.981702805249739</v>
      </c>
      <c r="I143" s="238">
        <v>33.747770343250032</v>
      </c>
      <c r="J143" s="238">
        <v>31.627239064104185</v>
      </c>
      <c r="K143" s="238">
        <v>38.551810860703853</v>
      </c>
      <c r="L143" s="237">
        <v>35.205895952472339</v>
      </c>
      <c r="M143" s="238">
        <v>35.069334867958112</v>
      </c>
      <c r="N143" s="238">
        <v>33.413122513265265</v>
      </c>
      <c r="O143" s="238">
        <v>33.022691907558645</v>
      </c>
      <c r="P143" s="238">
        <v>38.710457988134905</v>
      </c>
      <c r="Q143" s="237">
        <v>36.503101749773855</v>
      </c>
      <c r="R143" s="238">
        <v>36.191366242182887</v>
      </c>
      <c r="S143" s="238">
        <v>34.078034996004291</v>
      </c>
      <c r="T143" s="238">
        <v>32.820672432705244</v>
      </c>
      <c r="U143" s="238">
        <v>40.088666216630415</v>
      </c>
      <c r="V143" s="237">
        <v>36.687754239355591</v>
      </c>
      <c r="W143" s="238">
        <v>36.565463042864252</v>
      </c>
      <c r="X143" s="238">
        <v>34.704081309300427</v>
      </c>
      <c r="Y143" s="238">
        <v>31.742426920286206</v>
      </c>
      <c r="Z143" s="238">
        <v>38.736476917229481</v>
      </c>
      <c r="AA143" s="237">
        <v>35.83489407034817</v>
      </c>
      <c r="AB143" s="238">
        <v>35.631796027291138</v>
      </c>
      <c r="AC143" s="238">
        <v>33.232929349831963</v>
      </c>
      <c r="AD143" s="238">
        <v>26.138675551866012</v>
      </c>
      <c r="AE143" s="238">
        <v>37.400098920176866</v>
      </c>
      <c r="AF143" s="237">
        <v>34.360669922878422</v>
      </c>
      <c r="AG143" s="238">
        <v>33.532609859997002</v>
      </c>
      <c r="AH143" s="238">
        <v>9.9999999999999985E-3</v>
      </c>
      <c r="AI143" s="238">
        <v>0</v>
      </c>
      <c r="AJ143" s="238">
        <v>35.315396679107756</v>
      </c>
      <c r="AK143" s="237">
        <v>34.190004002080506</v>
      </c>
      <c r="AL143" s="238">
        <v>33.8487986271426</v>
      </c>
      <c r="AM143" s="238">
        <v>0.01</v>
      </c>
      <c r="AN143" s="238">
        <v>0</v>
      </c>
      <c r="AO143" s="238">
        <v>35.393141197125807</v>
      </c>
      <c r="AP143" s="237">
        <v>35.589990652554228</v>
      </c>
      <c r="AQ143" s="238">
        <v>34.805572253166019</v>
      </c>
      <c r="AR143" s="238">
        <v>0.01</v>
      </c>
      <c r="AS143" s="238">
        <v>0</v>
      </c>
      <c r="AT143" s="238">
        <v>35.945801655294908</v>
      </c>
      <c r="AU143" s="237">
        <v>35.953327597797667</v>
      </c>
      <c r="AV143" s="238">
        <v>35.725139738147263</v>
      </c>
      <c r="AW143" s="238">
        <v>3.1389521840442201</v>
      </c>
      <c r="AX143" s="238">
        <v>0</v>
      </c>
      <c r="AY143" s="238">
        <v>36.232967176998798</v>
      </c>
      <c r="AZ143" s="237">
        <v>36.115477311312347</v>
      </c>
      <c r="BA143" s="238">
        <v>36.085093442013026</v>
      </c>
      <c r="BB143" s="238">
        <v>30.221523009396492</v>
      </c>
      <c r="BC143" s="238">
        <v>0.29319904260815471</v>
      </c>
      <c r="BD143" s="238">
        <v>36.274759729783057</v>
      </c>
      <c r="BE143" s="237">
        <v>39.285651172801678</v>
      </c>
      <c r="BF143" s="238">
        <v>38.021101458141274</v>
      </c>
      <c r="BG143" s="238">
        <v>34.273924462832376</v>
      </c>
      <c r="BH143" s="238">
        <v>25.482344907581204</v>
      </c>
      <c r="BI143" s="239">
        <v>40.542490517711457</v>
      </c>
    </row>
    <row r="144" spans="1:61" x14ac:dyDescent="0.25">
      <c r="A144" s="240" t="s">
        <v>1757</v>
      </c>
      <c r="B144" s="237">
        <v>55.007332409135444</v>
      </c>
      <c r="C144" s="238">
        <v>54.028467522977301</v>
      </c>
      <c r="D144" s="238">
        <v>48.874266352031007</v>
      </c>
      <c r="E144" s="238">
        <v>42.574311329405717</v>
      </c>
      <c r="F144" s="238">
        <v>55.866510707209144</v>
      </c>
      <c r="G144" s="237">
        <v>38.112067229463158</v>
      </c>
      <c r="H144" s="238">
        <v>37.950757899483733</v>
      </c>
      <c r="I144" s="238">
        <v>34.459750532708121</v>
      </c>
      <c r="J144" s="238">
        <v>31.443698463714028</v>
      </c>
      <c r="K144" s="238">
        <v>39.466025762069769</v>
      </c>
      <c r="L144" s="237">
        <v>35.786845838884297</v>
      </c>
      <c r="M144" s="238">
        <v>35.710141603057053</v>
      </c>
      <c r="N144" s="238">
        <v>33.90347142559434</v>
      </c>
      <c r="O144" s="238">
        <v>33.138758712495139</v>
      </c>
      <c r="P144" s="238">
        <v>39.738590848713741</v>
      </c>
      <c r="Q144" s="237">
        <v>36.557702043758482</v>
      </c>
      <c r="R144" s="238">
        <v>36.17330158537878</v>
      </c>
      <c r="S144" s="238">
        <v>34.21239529392205</v>
      </c>
      <c r="T144" s="238">
        <v>31.884841893187193</v>
      </c>
      <c r="U144" s="238">
        <v>40.748462876176134</v>
      </c>
      <c r="V144" s="237">
        <v>37.273233442893449</v>
      </c>
      <c r="W144" s="238">
        <v>37.015000163848221</v>
      </c>
      <c r="X144" s="238">
        <v>34.590741335310788</v>
      </c>
      <c r="Y144" s="238">
        <v>30.849555749724349</v>
      </c>
      <c r="Z144" s="238">
        <v>39.471661745071096</v>
      </c>
      <c r="AA144" s="237">
        <v>35.919368897466285</v>
      </c>
      <c r="AB144" s="238">
        <v>35.73628645403857</v>
      </c>
      <c r="AC144" s="238">
        <v>33.213255987878554</v>
      </c>
      <c r="AD144" s="238">
        <v>24.898454355328912</v>
      </c>
      <c r="AE144" s="238">
        <v>37.891314205634188</v>
      </c>
      <c r="AF144" s="237">
        <v>34.666844772028369</v>
      </c>
      <c r="AG144" s="238">
        <v>34.35</v>
      </c>
      <c r="AH144" s="238">
        <v>4.8937242056024078E-3</v>
      </c>
      <c r="AI144" s="238">
        <v>0</v>
      </c>
      <c r="AJ144" s="238">
        <v>35.335710288157031</v>
      </c>
      <c r="AK144" s="237">
        <v>34.632371138786958</v>
      </c>
      <c r="AL144" s="238">
        <v>34.450000000000003</v>
      </c>
      <c r="AM144" s="238">
        <v>0.01</v>
      </c>
      <c r="AN144" s="238">
        <v>0</v>
      </c>
      <c r="AO144" s="238">
        <v>35.534425407612297</v>
      </c>
      <c r="AP144" s="237">
        <v>35.602364539594461</v>
      </c>
      <c r="AQ144" s="238">
        <v>34.966186255174364</v>
      </c>
      <c r="AR144" s="238">
        <v>0.01</v>
      </c>
      <c r="AS144" s="238">
        <v>0</v>
      </c>
      <c r="AT144" s="238">
        <v>35.936300481858098</v>
      </c>
      <c r="AU144" s="237">
        <v>35.867147927698561</v>
      </c>
      <c r="AV144" s="238">
        <v>35.696421316170202</v>
      </c>
      <c r="AW144" s="238">
        <v>3.0990334209329182</v>
      </c>
      <c r="AX144" s="238">
        <v>0</v>
      </c>
      <c r="AY144" s="238">
        <v>36.678301755951544</v>
      </c>
      <c r="AZ144" s="237">
        <v>36.779251619576939</v>
      </c>
      <c r="BA144" s="238">
        <v>36.454020691898997</v>
      </c>
      <c r="BB144" s="238">
        <v>29.948391717332346</v>
      </c>
      <c r="BC144" s="238">
        <v>0.28033943547621815</v>
      </c>
      <c r="BD144" s="238">
        <v>36.922486158346189</v>
      </c>
      <c r="BE144" s="237">
        <v>39.164508530990631</v>
      </c>
      <c r="BF144" s="238">
        <v>37.965169314034945</v>
      </c>
      <c r="BG144" s="238">
        <v>34.055163378687688</v>
      </c>
      <c r="BH144" s="238">
        <v>24.404205743593479</v>
      </c>
      <c r="BI144" s="239">
        <v>41.111432535129616</v>
      </c>
    </row>
    <row r="145" spans="1:61" x14ac:dyDescent="0.25">
      <c r="A145" s="240" t="s">
        <v>1758</v>
      </c>
      <c r="B145" s="237">
        <v>52.541937808634565</v>
      </c>
      <c r="C145" s="238">
        <v>51.656218927909698</v>
      </c>
      <c r="D145" s="238">
        <v>47.735629942183628</v>
      </c>
      <c r="E145" s="238">
        <v>42.447902102411433</v>
      </c>
      <c r="F145" s="238">
        <v>53.386591629569182</v>
      </c>
      <c r="G145" s="237">
        <v>37.239460464314526</v>
      </c>
      <c r="H145" s="238">
        <v>37.136874572370466</v>
      </c>
      <c r="I145" s="238">
        <v>33.877669446864616</v>
      </c>
      <c r="J145" s="238">
        <v>31.972773046621001</v>
      </c>
      <c r="K145" s="238">
        <v>38.502750908038777</v>
      </c>
      <c r="L145" s="237">
        <v>35.510036854982239</v>
      </c>
      <c r="M145" s="238">
        <v>35.422596187525052</v>
      </c>
      <c r="N145" s="238">
        <v>34.003902686715506</v>
      </c>
      <c r="O145" s="238">
        <v>33.638441639162274</v>
      </c>
      <c r="P145" s="238">
        <v>38.650066983184843</v>
      </c>
      <c r="Q145" s="237">
        <v>36.331167330958834</v>
      </c>
      <c r="R145" s="238">
        <v>36.111864553837769</v>
      </c>
      <c r="S145" s="238">
        <v>34.635363139225646</v>
      </c>
      <c r="T145" s="238">
        <v>33.54255870064695</v>
      </c>
      <c r="U145" s="238">
        <v>39.461769161034269</v>
      </c>
      <c r="V145" s="237">
        <v>36.175024418155928</v>
      </c>
      <c r="W145" s="238">
        <v>36.090417001515206</v>
      </c>
      <c r="X145" s="238">
        <v>35.221861300630309</v>
      </c>
      <c r="Y145" s="238">
        <v>32.408082730341576</v>
      </c>
      <c r="Z145" s="238">
        <v>38.161292089387871</v>
      </c>
      <c r="AA145" s="237">
        <v>35.627684549838008</v>
      </c>
      <c r="AB145" s="238">
        <v>35.55744606228577</v>
      </c>
      <c r="AC145" s="238">
        <v>33.82304553798636</v>
      </c>
      <c r="AD145" s="238">
        <v>26.583513785721642</v>
      </c>
      <c r="AE145" s="238">
        <v>36.752285576717938</v>
      </c>
      <c r="AF145" s="237">
        <v>34.931993104839123</v>
      </c>
      <c r="AG145" s="238">
        <v>34.049313655273778</v>
      </c>
      <c r="AH145" s="238">
        <v>9.9999999999999985E-3</v>
      </c>
      <c r="AI145" s="238">
        <v>0</v>
      </c>
      <c r="AJ145" s="238">
        <v>35.587382500467974</v>
      </c>
      <c r="AK145" s="237">
        <v>34.863282327274838</v>
      </c>
      <c r="AL145" s="238">
        <v>34.4887986271426</v>
      </c>
      <c r="AM145" s="238">
        <v>0.01</v>
      </c>
      <c r="AN145" s="238">
        <v>0</v>
      </c>
      <c r="AO145" s="238">
        <v>35.762048504822481</v>
      </c>
      <c r="AP145" s="237">
        <v>35.907788364655595</v>
      </c>
      <c r="AQ145" s="238">
        <v>35.34216222737551</v>
      </c>
      <c r="AR145" s="238">
        <v>0.01</v>
      </c>
      <c r="AS145" s="238">
        <v>0</v>
      </c>
      <c r="AT145" s="238">
        <v>35.909999999999997</v>
      </c>
      <c r="AU145" s="237">
        <v>36.06851106710436</v>
      </c>
      <c r="AV145" s="238">
        <v>35.966080425346959</v>
      </c>
      <c r="AW145" s="238">
        <v>3.1628843881828916</v>
      </c>
      <c r="AX145" s="238">
        <v>0</v>
      </c>
      <c r="AY145" s="238">
        <v>36.198402688306977</v>
      </c>
      <c r="AZ145" s="237">
        <v>36.16761167556448</v>
      </c>
      <c r="BA145" s="238">
        <v>36.122371987166417</v>
      </c>
      <c r="BB145" s="238">
        <v>30.590426051380192</v>
      </c>
      <c r="BC145" s="238">
        <v>0.29834288546092935</v>
      </c>
      <c r="BD145" s="238">
        <v>36.162006314347735</v>
      </c>
      <c r="BE145" s="237">
        <v>39.007773024555675</v>
      </c>
      <c r="BF145" s="238">
        <v>37.873637819627767</v>
      </c>
      <c r="BG145" s="238">
        <v>34.781085652686095</v>
      </c>
      <c r="BH145" s="238">
        <v>25.817549015369892</v>
      </c>
      <c r="BI145" s="239">
        <v>40.157369436842366</v>
      </c>
    </row>
    <row r="146" spans="1:61" x14ac:dyDescent="0.25">
      <c r="A146" s="240" t="s">
        <v>1759</v>
      </c>
      <c r="B146" s="237">
        <v>52.541937808634565</v>
      </c>
      <c r="C146" s="238">
        <v>51.653552476288908</v>
      </c>
      <c r="D146" s="238">
        <v>47.735629942183628</v>
      </c>
      <c r="E146" s="238">
        <v>42.447902102411433</v>
      </c>
      <c r="F146" s="238">
        <v>53.386591629569182</v>
      </c>
      <c r="G146" s="237">
        <v>37.239460464314526</v>
      </c>
      <c r="H146" s="238">
        <v>37.134634477825465</v>
      </c>
      <c r="I146" s="238">
        <v>33.875141718305912</v>
      </c>
      <c r="J146" s="238">
        <v>31.970214572207812</v>
      </c>
      <c r="K146" s="238">
        <v>38.502750908038777</v>
      </c>
      <c r="L146" s="237">
        <v>35.510036854982239</v>
      </c>
      <c r="M146" s="238">
        <v>35.422596187525052</v>
      </c>
      <c r="N146" s="238">
        <v>34.003902686715506</v>
      </c>
      <c r="O146" s="238">
        <v>33.638441639162274</v>
      </c>
      <c r="P146" s="238">
        <v>38.647747972154868</v>
      </c>
      <c r="Q146" s="237">
        <v>36.328924525101762</v>
      </c>
      <c r="R146" s="238">
        <v>36.111864553837769</v>
      </c>
      <c r="S146" s="238">
        <v>34.635363139225646</v>
      </c>
      <c r="T146" s="238">
        <v>33.54255870064695</v>
      </c>
      <c r="U146" s="238">
        <v>39.459209964136001</v>
      </c>
      <c r="V146" s="237">
        <v>36.172443944696532</v>
      </c>
      <c r="W146" s="238">
        <v>36.090417001515206</v>
      </c>
      <c r="X146" s="238">
        <v>35.214106129323092</v>
      </c>
      <c r="Y146" s="238">
        <v>32.408082730341576</v>
      </c>
      <c r="Z146" s="238">
        <v>38.161292089387871</v>
      </c>
      <c r="AA146" s="237">
        <v>35.625026041937701</v>
      </c>
      <c r="AB146" s="238">
        <v>35.554747329418724</v>
      </c>
      <c r="AC146" s="238">
        <v>33.82304553798636</v>
      </c>
      <c r="AD146" s="238">
        <v>26.581262446795712</v>
      </c>
      <c r="AE146" s="238">
        <v>36.752285576717938</v>
      </c>
      <c r="AF146" s="237">
        <v>34.931993104839123</v>
      </c>
      <c r="AG146" s="238">
        <v>34.049313655273778</v>
      </c>
      <c r="AH146" s="238">
        <v>9.9999999999999985E-3</v>
      </c>
      <c r="AI146" s="238">
        <v>0</v>
      </c>
      <c r="AJ146" s="238">
        <v>35.584782315952744</v>
      </c>
      <c r="AK146" s="237">
        <v>34.863282327274838</v>
      </c>
      <c r="AL146" s="238">
        <v>34.4887986271426</v>
      </c>
      <c r="AM146" s="238">
        <v>0.01</v>
      </c>
      <c r="AN146" s="238">
        <v>0</v>
      </c>
      <c r="AO146" s="238">
        <v>35.759715210588652</v>
      </c>
      <c r="AP146" s="237">
        <v>35.905576729311186</v>
      </c>
      <c r="AQ146" s="238">
        <v>35.34216222737551</v>
      </c>
      <c r="AR146" s="238">
        <v>0.01</v>
      </c>
      <c r="AS146" s="238">
        <v>0</v>
      </c>
      <c r="AT146" s="238">
        <v>35.909999999999997</v>
      </c>
      <c r="AU146" s="237">
        <v>36.066323301759816</v>
      </c>
      <c r="AV146" s="238">
        <v>35.963516763219154</v>
      </c>
      <c r="AW146" s="238">
        <v>3.1602987740421584</v>
      </c>
      <c r="AX146" s="238">
        <v>0</v>
      </c>
      <c r="AY146" s="238">
        <v>36.193142102865849</v>
      </c>
      <c r="AZ146" s="237">
        <v>36.16761167556448</v>
      </c>
      <c r="BA146" s="238">
        <v>36.122371987166417</v>
      </c>
      <c r="BB146" s="238">
        <v>30.590426051380192</v>
      </c>
      <c r="BC146" s="238">
        <v>0.29834288546092935</v>
      </c>
      <c r="BD146" s="238">
        <v>36.162006314347735</v>
      </c>
      <c r="BE146" s="237">
        <v>39.007773024555675</v>
      </c>
      <c r="BF146" s="238">
        <v>37.871030441549024</v>
      </c>
      <c r="BG146" s="238">
        <v>34.778496393500383</v>
      </c>
      <c r="BH146" s="238">
        <v>25.817549015369892</v>
      </c>
      <c r="BI146" s="239">
        <v>40.157369436842366</v>
      </c>
    </row>
    <row r="147" spans="1:61" x14ac:dyDescent="0.25">
      <c r="A147" s="240" t="s">
        <v>1760</v>
      </c>
      <c r="B147" s="237">
        <v>52.537851042263696</v>
      </c>
      <c r="C147" s="238">
        <v>51.729431453363581</v>
      </c>
      <c r="D147" s="238">
        <v>47.15107752517843</v>
      </c>
      <c r="E147" s="238">
        <v>41.544695491602504</v>
      </c>
      <c r="F147" s="238">
        <v>53.3599601583213</v>
      </c>
      <c r="G147" s="237">
        <v>36.776218985391168</v>
      </c>
      <c r="H147" s="238">
        <v>36.617500528705598</v>
      </c>
      <c r="I147" s="238">
        <v>33.249076726284294</v>
      </c>
      <c r="J147" s="238">
        <v>30.686339869253342</v>
      </c>
      <c r="K147" s="238">
        <v>38.084293301685015</v>
      </c>
      <c r="L147" s="237">
        <v>34.532972005328936</v>
      </c>
      <c r="M147" s="238">
        <v>34.45590160520279</v>
      </c>
      <c r="N147" s="238">
        <v>33.005494685881928</v>
      </c>
      <c r="O147" s="238">
        <v>32.845517365161989</v>
      </c>
      <c r="P147" s="238">
        <v>38.095386029854417</v>
      </c>
      <c r="Q147" s="237">
        <v>35.27304486092266</v>
      </c>
      <c r="R147" s="238">
        <v>34.903122757075145</v>
      </c>
      <c r="S147" s="238">
        <v>33.484744411689277</v>
      </c>
      <c r="T147" s="238">
        <v>32.784240016443384</v>
      </c>
      <c r="U147" s="238">
        <v>39.231861640706249</v>
      </c>
      <c r="V147" s="237">
        <v>35.964544630593146</v>
      </c>
      <c r="W147" s="238">
        <v>35.721847053150803</v>
      </c>
      <c r="X147" s="238">
        <v>33.6</v>
      </c>
      <c r="Y147" s="238">
        <v>31.712444191685361</v>
      </c>
      <c r="Z147" s="238">
        <v>38.091292089387871</v>
      </c>
      <c r="AA147" s="237">
        <v>34.65973598247912</v>
      </c>
      <c r="AB147" s="238">
        <v>34.532962135654465</v>
      </c>
      <c r="AC147" s="238">
        <v>32.979586676120356</v>
      </c>
      <c r="AD147" s="238">
        <v>25.699535836124294</v>
      </c>
      <c r="AE147" s="238">
        <v>36.410956143561485</v>
      </c>
      <c r="AF147" s="237">
        <v>33.799999999999997</v>
      </c>
      <c r="AG147" s="238">
        <v>33.79999999999999</v>
      </c>
      <c r="AH147" s="238">
        <v>9.9999999999999985E-3</v>
      </c>
      <c r="AI147" s="238">
        <v>0</v>
      </c>
      <c r="AJ147" s="238">
        <v>34.098223343660592</v>
      </c>
      <c r="AK147" s="237">
        <v>33.900000000000013</v>
      </c>
      <c r="AL147" s="238">
        <v>33.900000000000006</v>
      </c>
      <c r="AM147" s="238">
        <v>0.01</v>
      </c>
      <c r="AN147" s="238">
        <v>0</v>
      </c>
      <c r="AO147" s="238">
        <v>34.154824752254214</v>
      </c>
      <c r="AP147" s="237">
        <v>34.349361608569978</v>
      </c>
      <c r="AQ147" s="238">
        <v>34.080830064367923</v>
      </c>
      <c r="AR147" s="238">
        <v>0.01</v>
      </c>
      <c r="AS147" s="238">
        <v>0</v>
      </c>
      <c r="AT147" s="238">
        <v>34.601095924001243</v>
      </c>
      <c r="AU147" s="237">
        <v>34.608849122196375</v>
      </c>
      <c r="AV147" s="238">
        <v>34.446053632775055</v>
      </c>
      <c r="AW147" s="238">
        <v>3.0723501834354954</v>
      </c>
      <c r="AX147" s="238">
        <v>0</v>
      </c>
      <c r="AY147" s="238">
        <v>34.829613132918752</v>
      </c>
      <c r="AZ147" s="237">
        <v>34.896169251268923</v>
      </c>
      <c r="BA147" s="238">
        <v>34.825679546434571</v>
      </c>
      <c r="BB147" s="238">
        <v>29.647960473110441</v>
      </c>
      <c r="BC147" s="238">
        <v>0.28805519975538013</v>
      </c>
      <c r="BD147" s="238">
        <v>34.896032833060566</v>
      </c>
      <c r="BE147" s="237">
        <v>37.78931588468712</v>
      </c>
      <c r="BF147" s="238">
        <v>36.630334563909969</v>
      </c>
      <c r="BG147" s="238">
        <v>33.685559690517387</v>
      </c>
      <c r="BH147" s="238">
        <v>25.121999746704311</v>
      </c>
      <c r="BI147" s="239">
        <v>39.03897038257702</v>
      </c>
    </row>
    <row r="148" spans="1:61" x14ac:dyDescent="0.25">
      <c r="A148" s="240" t="s">
        <v>1761</v>
      </c>
      <c r="B148" s="237">
        <v>54.552407949607677</v>
      </c>
      <c r="C148" s="238">
        <v>53.599419529018967</v>
      </c>
      <c r="D148" s="238">
        <v>49.3941215094246</v>
      </c>
      <c r="E148" s="238">
        <v>43.556228991587851</v>
      </c>
      <c r="F148" s="238">
        <v>55.428872304322276</v>
      </c>
      <c r="G148" s="237">
        <v>37.714460293424914</v>
      </c>
      <c r="H148" s="238">
        <v>37.426878879766122</v>
      </c>
      <c r="I148" s="238">
        <v>34.160511660841962</v>
      </c>
      <c r="J148" s="238">
        <v>31.987077165284912</v>
      </c>
      <c r="K148" s="238">
        <v>39.014378697120314</v>
      </c>
      <c r="L148" s="237">
        <v>35.635516688475377</v>
      </c>
      <c r="M148" s="238">
        <v>35.515810947691278</v>
      </c>
      <c r="N148" s="238">
        <v>33.800426379827194</v>
      </c>
      <c r="O148" s="238">
        <v>33.400751983474102</v>
      </c>
      <c r="P148" s="238">
        <v>39.168101738538255</v>
      </c>
      <c r="Q148" s="237">
        <v>36.889841502713701</v>
      </c>
      <c r="R148" s="238">
        <v>36.580034857134208</v>
      </c>
      <c r="S148" s="238">
        <v>34.622468487205488</v>
      </c>
      <c r="T148" s="238">
        <v>33.200674199148118</v>
      </c>
      <c r="U148" s="238">
        <v>40.566092629684057</v>
      </c>
      <c r="V148" s="237">
        <v>37.119747745589869</v>
      </c>
      <c r="W148" s="238">
        <v>36.979201793903911</v>
      </c>
      <c r="X148" s="238">
        <v>35.301861300630314</v>
      </c>
      <c r="Y148" s="238">
        <v>31.59050693764252</v>
      </c>
      <c r="Z148" s="238">
        <v>39.211661745071098</v>
      </c>
      <c r="AA148" s="237">
        <v>36.219930148430876</v>
      </c>
      <c r="AB148" s="238">
        <v>36.011631918843641</v>
      </c>
      <c r="AC148" s="238">
        <v>33.166934963771631</v>
      </c>
      <c r="AD148" s="238">
        <v>26.044843518577032</v>
      </c>
      <c r="AE148" s="238">
        <v>37.828523449014227</v>
      </c>
      <c r="AF148" s="237">
        <v>34.736000718368594</v>
      </c>
      <c r="AG148" s="238">
        <v>33.877145975536841</v>
      </c>
      <c r="AH148" s="238">
        <v>9.9999999999999985E-3</v>
      </c>
      <c r="AI148" s="238">
        <v>0</v>
      </c>
      <c r="AJ148" s="238">
        <v>35.697857512597089</v>
      </c>
      <c r="AK148" s="237">
        <v>34.599697084404895</v>
      </c>
      <c r="AL148" s="238">
        <v>34.228798627142602</v>
      </c>
      <c r="AM148" s="238">
        <v>0.01</v>
      </c>
      <c r="AN148" s="238">
        <v>0</v>
      </c>
      <c r="AO148" s="238">
        <v>35.770593284471566</v>
      </c>
      <c r="AP148" s="237">
        <v>35.983355746521013</v>
      </c>
      <c r="AQ148" s="238">
        <v>35.172634778902356</v>
      </c>
      <c r="AR148" s="238">
        <v>0.01</v>
      </c>
      <c r="AS148" s="238">
        <v>0</v>
      </c>
      <c r="AT148" s="238">
        <v>36.324999678999049</v>
      </c>
      <c r="AU148" s="237">
        <v>36.342011516918191</v>
      </c>
      <c r="AV148" s="238">
        <v>36.111115464077116</v>
      </c>
      <c r="AW148" s="238">
        <v>3.1417266009287945</v>
      </c>
      <c r="AX148" s="238">
        <v>0</v>
      </c>
      <c r="AY148" s="238">
        <v>36.615157831134908</v>
      </c>
      <c r="AZ148" s="237">
        <v>36.507686934389966</v>
      </c>
      <c r="BA148" s="238">
        <v>36.479719868550717</v>
      </c>
      <c r="BB148" s="238">
        <v>30.603441491997067</v>
      </c>
      <c r="BC148" s="238">
        <v>0.29319904260815471</v>
      </c>
      <c r="BD148" s="238">
        <v>36.654686255847153</v>
      </c>
      <c r="BE148" s="237">
        <v>39.701916405276698</v>
      </c>
      <c r="BF148" s="238">
        <v>38.41938856342567</v>
      </c>
      <c r="BG148" s="238">
        <v>34.249815576554695</v>
      </c>
      <c r="BH148" s="238">
        <v>25.227140799792512</v>
      </c>
      <c r="BI148" s="239">
        <v>40.973600190591853</v>
      </c>
    </row>
    <row r="149" spans="1:61" x14ac:dyDescent="0.25">
      <c r="A149" s="240" t="s">
        <v>1762</v>
      </c>
      <c r="B149" s="237">
        <v>54.742235678932516</v>
      </c>
      <c r="C149" s="238">
        <v>53.729367031327406</v>
      </c>
      <c r="D149" s="238">
        <v>49.657016551433422</v>
      </c>
      <c r="E149" s="238">
        <v>43.759992379229637</v>
      </c>
      <c r="F149" s="238">
        <v>55.606259499423572</v>
      </c>
      <c r="G149" s="237">
        <v>37.952556122380749</v>
      </c>
      <c r="H149" s="238">
        <v>37.712054954282515</v>
      </c>
      <c r="I149" s="238">
        <v>34.433006350076525</v>
      </c>
      <c r="J149" s="238">
        <v>32.164399826032849</v>
      </c>
      <c r="K149" s="238">
        <v>39.304032399570474</v>
      </c>
      <c r="L149" s="237">
        <v>35.907821243703758</v>
      </c>
      <c r="M149" s="238">
        <v>35.849499190614281</v>
      </c>
      <c r="N149" s="238">
        <v>34.007343309661607</v>
      </c>
      <c r="O149" s="238">
        <v>33.598812059389552</v>
      </c>
      <c r="P149" s="238">
        <v>39.438015432910376</v>
      </c>
      <c r="Q149" s="237">
        <v>37.027221633310717</v>
      </c>
      <c r="R149" s="238">
        <v>36.73876965824261</v>
      </c>
      <c r="S149" s="238">
        <v>34.548872025076911</v>
      </c>
      <c r="T149" s="238">
        <v>33.316464655879429</v>
      </c>
      <c r="U149" s="238">
        <v>40.860713020400716</v>
      </c>
      <c r="V149" s="237">
        <v>37.374495262005411</v>
      </c>
      <c r="W149" s="238">
        <v>37.186645293576994</v>
      </c>
      <c r="X149" s="238">
        <v>35.152234622403483</v>
      </c>
      <c r="Y149" s="238">
        <v>32.118082730341577</v>
      </c>
      <c r="Z149" s="238">
        <v>39.5216617450711</v>
      </c>
      <c r="AA149" s="237">
        <v>36.372703886144023</v>
      </c>
      <c r="AB149" s="238">
        <v>36.163454383057925</v>
      </c>
      <c r="AC149" s="238">
        <v>33.617838706074323</v>
      </c>
      <c r="AD149" s="238">
        <v>26.578969769316068</v>
      </c>
      <c r="AE149" s="238">
        <v>38.060414167076068</v>
      </c>
      <c r="AF149" s="237">
        <v>34.891772574512345</v>
      </c>
      <c r="AG149" s="238">
        <v>33.973606260276021</v>
      </c>
      <c r="AH149" s="238">
        <v>9.9999999999999985E-3</v>
      </c>
      <c r="AI149" s="238">
        <v>0</v>
      </c>
      <c r="AJ149" s="238">
        <v>35.860579733121448</v>
      </c>
      <c r="AK149" s="237">
        <v>34.85837180339238</v>
      </c>
      <c r="AL149" s="238">
        <v>34.406855181632281</v>
      </c>
      <c r="AM149" s="238">
        <v>0.01</v>
      </c>
      <c r="AN149" s="238">
        <v>0</v>
      </c>
      <c r="AO149" s="238">
        <v>35.903557758160758</v>
      </c>
      <c r="AP149" s="237">
        <v>36.158236462052471</v>
      </c>
      <c r="AQ149" s="238">
        <v>35.30257725955947</v>
      </c>
      <c r="AR149" s="238">
        <v>0.01</v>
      </c>
      <c r="AS149" s="238">
        <v>0</v>
      </c>
      <c r="AT149" s="238">
        <v>36.452646813352217</v>
      </c>
      <c r="AU149" s="237">
        <v>36.502496600081123</v>
      </c>
      <c r="AV149" s="238">
        <v>36.255262894669471</v>
      </c>
      <c r="AW149" s="238">
        <v>3.1843136877898388</v>
      </c>
      <c r="AX149" s="238">
        <v>0</v>
      </c>
      <c r="AY149" s="238">
        <v>36.742683064223762</v>
      </c>
      <c r="AZ149" s="237">
        <v>36.669096543441484</v>
      </c>
      <c r="BA149" s="238">
        <v>36.64110186074533</v>
      </c>
      <c r="BB149" s="238">
        <v>30.666694798815694</v>
      </c>
      <c r="BC149" s="238">
        <v>0.3009148068873167</v>
      </c>
      <c r="BD149" s="238">
        <v>36.774519807783825</v>
      </c>
      <c r="BE149" s="237">
        <v>39.862811411666726</v>
      </c>
      <c r="BF149" s="238">
        <v>38.559344282491686</v>
      </c>
      <c r="BG149" s="238">
        <v>34.62496327805507</v>
      </c>
      <c r="BH149" s="238">
        <v>25.789818066959551</v>
      </c>
      <c r="BI149" s="239">
        <v>41.140024477635563</v>
      </c>
    </row>
    <row r="150" spans="1:61" x14ac:dyDescent="0.25">
      <c r="A150" s="240" t="s">
        <v>1763</v>
      </c>
      <c r="B150" s="237">
        <v>52.952937763459921</v>
      </c>
      <c r="C150" s="238">
        <v>52.058854880725974</v>
      </c>
      <c r="D150" s="238">
        <v>48.108532819777416</v>
      </c>
      <c r="E150" s="238">
        <v>42.774340217150083</v>
      </c>
      <c r="F150" s="238">
        <v>53.802682460078458</v>
      </c>
      <c r="G150" s="237">
        <v>37.532041893219251</v>
      </c>
      <c r="H150" s="238">
        <v>37.424629968277664</v>
      </c>
      <c r="I150" s="238">
        <v>34.140164136099173</v>
      </c>
      <c r="J150" s="238">
        <v>32.220214572207816</v>
      </c>
      <c r="K150" s="238">
        <v>38.803103601404139</v>
      </c>
      <c r="L150" s="237">
        <v>35.785040730164326</v>
      </c>
      <c r="M150" s="238">
        <v>35.702596187525046</v>
      </c>
      <c r="N150" s="238">
        <v>34.266603036180889</v>
      </c>
      <c r="O150" s="238">
        <v>33.903820950538623</v>
      </c>
      <c r="P150" s="238">
        <v>38.952738662513205</v>
      </c>
      <c r="Q150" s="237">
        <v>36.615652942672995</v>
      </c>
      <c r="R150" s="238">
        <v>36.398590829938982</v>
      </c>
      <c r="S150" s="238">
        <v>34.905363139225656</v>
      </c>
      <c r="T150" s="238">
        <v>33.802256879053616</v>
      </c>
      <c r="U150" s="238">
        <v>39.76852289952987</v>
      </c>
      <c r="V150" s="237">
        <v>36.457592797124526</v>
      </c>
      <c r="W150" s="238">
        <v>36.372988841156179</v>
      </c>
      <c r="X150" s="238">
        <v>35.491861300630312</v>
      </c>
      <c r="Y150" s="238">
        <v>32.660671763172942</v>
      </c>
      <c r="Z150" s="238">
        <v>38.461292089387868</v>
      </c>
      <c r="AA150" s="237">
        <v>35.904982968290241</v>
      </c>
      <c r="AB150" s="238">
        <v>35.834747329418725</v>
      </c>
      <c r="AC150" s="238">
        <v>34.087615799646457</v>
      </c>
      <c r="AD150" s="238">
        <v>26.793189785988261</v>
      </c>
      <c r="AE150" s="238">
        <v>37.039997768717818</v>
      </c>
      <c r="AF150" s="237">
        <v>35.206882839675735</v>
      </c>
      <c r="AG150" s="238">
        <v>34.31679126600568</v>
      </c>
      <c r="AH150" s="238">
        <v>9.9999999999999985E-3</v>
      </c>
      <c r="AI150" s="238">
        <v>0</v>
      </c>
      <c r="AJ150" s="238">
        <v>35.862269260449182</v>
      </c>
      <c r="AK150" s="237">
        <v>35.140608402924265</v>
      </c>
      <c r="AL150" s="238">
        <v>34.758798627142603</v>
      </c>
      <c r="AM150" s="238">
        <v>0.01</v>
      </c>
      <c r="AN150" s="238">
        <v>0</v>
      </c>
      <c r="AO150" s="238">
        <v>36.042048504822482</v>
      </c>
      <c r="AP150" s="237">
        <v>36.187788364655589</v>
      </c>
      <c r="AQ150" s="238">
        <v>35.617369743467485</v>
      </c>
      <c r="AR150" s="238">
        <v>0.01</v>
      </c>
      <c r="AS150" s="238">
        <v>0</v>
      </c>
      <c r="AT150" s="238">
        <v>36.19</v>
      </c>
      <c r="AU150" s="237">
        <v>36.351147158594102</v>
      </c>
      <c r="AV150" s="238">
        <v>36.246080425346968</v>
      </c>
      <c r="AW150" s="238">
        <v>3.186899301930572</v>
      </c>
      <c r="AX150" s="238">
        <v>0</v>
      </c>
      <c r="AY150" s="238">
        <v>36.478402688306979</v>
      </c>
      <c r="AZ150" s="237">
        <v>36.452700142306533</v>
      </c>
      <c r="BA150" s="238">
        <v>36.40494286065659</v>
      </c>
      <c r="BB150" s="238">
        <v>30.830598658033498</v>
      </c>
      <c r="BC150" s="238">
        <v>0.3009148068873167</v>
      </c>
      <c r="BD150" s="238">
        <v>36.447093581573874</v>
      </c>
      <c r="BE150" s="237">
        <v>39.315813759818042</v>
      </c>
      <c r="BF150" s="238">
        <v>38.166271777595576</v>
      </c>
      <c r="BG150" s="238">
        <v>35.049165809398247</v>
      </c>
      <c r="BH150" s="238">
        <v>26.017549015369895</v>
      </c>
      <c r="BI150" s="239">
        <v>40.47575339685249</v>
      </c>
    </row>
    <row r="151" spans="1:61" x14ac:dyDescent="0.25">
      <c r="A151" s="240" t="s">
        <v>1764</v>
      </c>
      <c r="B151" s="237">
        <v>53.72438122033649</v>
      </c>
      <c r="C151" s="238">
        <v>52.896286804948303</v>
      </c>
      <c r="D151" s="238">
        <v>48.220718931451032</v>
      </c>
      <c r="E151" s="238">
        <v>42.502509205639377</v>
      </c>
      <c r="F151" s="238">
        <v>54.566172575644494</v>
      </c>
      <c r="G151" s="237">
        <v>37.904312258432661</v>
      </c>
      <c r="H151" s="238">
        <v>37.745586132363002</v>
      </c>
      <c r="I151" s="238">
        <v>34.269503904350756</v>
      </c>
      <c r="J151" s="238">
        <v>31.626281939547265</v>
      </c>
      <c r="K151" s="238">
        <v>39.206695878481469</v>
      </c>
      <c r="L151" s="237">
        <v>35.594533533291745</v>
      </c>
      <c r="M151" s="238">
        <v>35.515146462526864</v>
      </c>
      <c r="N151" s="238">
        <v>33.718464027508375</v>
      </c>
      <c r="O151" s="238">
        <v>33.334138023871489</v>
      </c>
      <c r="P151" s="238">
        <v>39.263036571046577</v>
      </c>
      <c r="Q151" s="237">
        <v>36.473957400497511</v>
      </c>
      <c r="R151" s="238">
        <v>35.978817401311311</v>
      </c>
      <c r="S151" s="238">
        <v>34.024937891973828</v>
      </c>
      <c r="T151" s="238">
        <v>33.083938194850049</v>
      </c>
      <c r="U151" s="238">
        <v>40.457736373207844</v>
      </c>
      <c r="V151" s="237">
        <v>37.07290958259221</v>
      </c>
      <c r="W151" s="238">
        <v>36.819854299923378</v>
      </c>
      <c r="X151" s="238">
        <v>34.522986164003569</v>
      </c>
      <c r="Y151" s="238">
        <v>32.007593896250178</v>
      </c>
      <c r="Z151" s="238">
        <v>39.256476917229485</v>
      </c>
      <c r="AA151" s="237">
        <v>35.722070479014057</v>
      </c>
      <c r="AB151" s="238">
        <v>35.541683919772673</v>
      </c>
      <c r="AC151" s="238">
        <v>33.304382175255924</v>
      </c>
      <c r="AD151" s="238">
        <v>24.99632915720596</v>
      </c>
      <c r="AE151" s="238">
        <v>37.529398375861433</v>
      </c>
      <c r="AF151" s="237">
        <v>34.638752644199975</v>
      </c>
      <c r="AG151" s="238">
        <v>34.159999999999989</v>
      </c>
      <c r="AH151" s="238">
        <v>4.8937242056024078E-3</v>
      </c>
      <c r="AI151" s="238">
        <v>0</v>
      </c>
      <c r="AJ151" s="238">
        <v>35.253219007743532</v>
      </c>
      <c r="AK151" s="237">
        <v>34.611552518276653</v>
      </c>
      <c r="AL151" s="238">
        <v>34.26</v>
      </c>
      <c r="AM151" s="238">
        <v>0.01</v>
      </c>
      <c r="AN151" s="238">
        <v>0</v>
      </c>
      <c r="AO151" s="238">
        <v>35.188197878789033</v>
      </c>
      <c r="AP151" s="237">
        <v>35.404576174938867</v>
      </c>
      <c r="AQ151" s="238">
        <v>34.776186255174366</v>
      </c>
      <c r="AR151" s="238">
        <v>0.01</v>
      </c>
      <c r="AS151" s="238">
        <v>0</v>
      </c>
      <c r="AT151" s="238">
        <v>35.661095924001245</v>
      </c>
      <c r="AU151" s="237">
        <v>35.674511836208815</v>
      </c>
      <c r="AV151" s="238">
        <v>35.503857654042406</v>
      </c>
      <c r="AW151" s="238">
        <v>3.0830234784344648</v>
      </c>
      <c r="AX151" s="238">
        <v>0</v>
      </c>
      <c r="AY151" s="238">
        <v>35.900492410087658</v>
      </c>
      <c r="AZ151" s="237">
        <v>35.971211577966152</v>
      </c>
      <c r="BA151" s="238">
        <v>35.89819627726397</v>
      </c>
      <c r="BB151" s="238">
        <v>29.760611435829251</v>
      </c>
      <c r="BC151" s="238">
        <v>0.28548327832899278</v>
      </c>
      <c r="BD151" s="238">
        <v>35.968606606850599</v>
      </c>
      <c r="BE151" s="237">
        <v>38.907701775395495</v>
      </c>
      <c r="BF151" s="238">
        <v>37.746806915585836</v>
      </c>
      <c r="BG151" s="238">
        <v>33.859695892427617</v>
      </c>
      <c r="BH151" s="238">
        <v>24.861936692003823</v>
      </c>
      <c r="BI151" s="239">
        <v>40.105602445699382</v>
      </c>
    </row>
    <row r="152" spans="1:61" x14ac:dyDescent="0.25">
      <c r="A152" s="240" t="s">
        <v>1765</v>
      </c>
      <c r="B152" s="237">
        <v>53.651997650918595</v>
      </c>
      <c r="C152" s="238">
        <v>52.818997621246119</v>
      </c>
      <c r="D152" s="238">
        <v>48.150718931451031</v>
      </c>
      <c r="E152" s="238">
        <v>42.297428990750404</v>
      </c>
      <c r="F152" s="238">
        <v>54.488805127147806</v>
      </c>
      <c r="G152" s="237">
        <v>37.671730829527945</v>
      </c>
      <c r="H152" s="238">
        <v>37.513002503576537</v>
      </c>
      <c r="I152" s="238">
        <v>34.062132529294871</v>
      </c>
      <c r="J152" s="238">
        <v>31.43369846371403</v>
      </c>
      <c r="K152" s="238">
        <v>38.994906789094294</v>
      </c>
      <c r="L152" s="237">
        <v>35.379908922106623</v>
      </c>
      <c r="M152" s="238">
        <v>35.297830578056029</v>
      </c>
      <c r="N152" s="238">
        <v>33.510771076128954</v>
      </c>
      <c r="O152" s="238">
        <v>33.128758712495141</v>
      </c>
      <c r="P152" s="238">
        <v>39.02535558207655</v>
      </c>
      <c r="Q152" s="237">
        <v>36.259773801447309</v>
      </c>
      <c r="R152" s="238">
        <v>35.756575309277572</v>
      </c>
      <c r="S152" s="238">
        <v>33.814937891973827</v>
      </c>
      <c r="T152" s="238">
        <v>32.881681629197594</v>
      </c>
      <c r="U152" s="238">
        <v>40.286906982321725</v>
      </c>
      <c r="V152" s="237">
        <v>36.845154101259567</v>
      </c>
      <c r="W152" s="238">
        <v>36.589890486972507</v>
      </c>
      <c r="X152" s="238">
        <v>34.312986164003568</v>
      </c>
      <c r="Y152" s="238">
        <v>31.810203864496792</v>
      </c>
      <c r="Z152" s="238">
        <v>39.016476917229475</v>
      </c>
      <c r="AA152" s="237">
        <v>35.507044095103993</v>
      </c>
      <c r="AB152" s="238">
        <v>35.326672688756673</v>
      </c>
      <c r="AC152" s="238">
        <v>33.104868222964704</v>
      </c>
      <c r="AD152" s="238">
        <v>25.100958413008115</v>
      </c>
      <c r="AE152" s="238">
        <v>37.30168618386157</v>
      </c>
      <c r="AF152" s="237">
        <v>34.446294071839802</v>
      </c>
      <c r="AG152" s="238">
        <v>33.950000000000003</v>
      </c>
      <c r="AH152" s="238">
        <v>9.9999999999999985E-3</v>
      </c>
      <c r="AI152" s="238">
        <v>0</v>
      </c>
      <c r="AJ152" s="238">
        <v>35.045505583209504</v>
      </c>
      <c r="AK152" s="237">
        <v>34.419242580980736</v>
      </c>
      <c r="AL152" s="238">
        <v>34.06</v>
      </c>
      <c r="AM152" s="238">
        <v>0.01</v>
      </c>
      <c r="AN152" s="238">
        <v>0</v>
      </c>
      <c r="AO152" s="238">
        <v>34.978197878789025</v>
      </c>
      <c r="AP152" s="237">
        <v>35.192364539594465</v>
      </c>
      <c r="AQ152" s="238">
        <v>34.56097873908238</v>
      </c>
      <c r="AR152" s="238">
        <v>0.01</v>
      </c>
      <c r="AS152" s="238">
        <v>0</v>
      </c>
      <c r="AT152" s="238">
        <v>35.443676272322946</v>
      </c>
      <c r="AU152" s="237">
        <v>35.454511836208823</v>
      </c>
      <c r="AV152" s="238">
        <v>35.286421316170212</v>
      </c>
      <c r="AW152" s="238">
        <v>3.0750185071852378</v>
      </c>
      <c r="AX152" s="238">
        <v>0</v>
      </c>
      <c r="AY152" s="238">
        <v>35.677422478782638</v>
      </c>
      <c r="AZ152" s="237">
        <v>35.751211577966153</v>
      </c>
      <c r="BA152" s="238">
        <v>35.680679133904235</v>
      </c>
      <c r="BB152" s="238">
        <v>29.675525132502592</v>
      </c>
      <c r="BC152" s="238">
        <v>0.28291135690260544</v>
      </c>
      <c r="BD152" s="238">
        <v>35.748606606850601</v>
      </c>
      <c r="BE152" s="237">
        <v>38.695520341481007</v>
      </c>
      <c r="BF152" s="238">
        <v>37.524199537507094</v>
      </c>
      <c r="BG152" s="238">
        <v>33.761962149297581</v>
      </c>
      <c r="BH152" s="238">
        <v>24.716795638915627</v>
      </c>
      <c r="BI152" s="239">
        <v>39.937078018808052</v>
      </c>
    </row>
    <row r="153" spans="1:61" x14ac:dyDescent="0.25">
      <c r="A153" s="240" t="s">
        <v>1766</v>
      </c>
      <c r="B153" s="237">
        <v>55.19926380861763</v>
      </c>
      <c r="C153" s="238">
        <v>54.212474133344749</v>
      </c>
      <c r="D153" s="238">
        <v>49.043462915283932</v>
      </c>
      <c r="E153" s="238">
        <v>42.72153408201121</v>
      </c>
      <c r="F153" s="238">
        <v>56.141619879797375</v>
      </c>
      <c r="G153" s="237">
        <v>38.242055594108919</v>
      </c>
      <c r="H153" s="238">
        <v>38.080762206879392</v>
      </c>
      <c r="I153" s="238">
        <v>34.574873846886803</v>
      </c>
      <c r="J153" s="238">
        <v>31.551452854646715</v>
      </c>
      <c r="K153" s="238">
        <v>39.603780732581235</v>
      </c>
      <c r="L153" s="237">
        <v>35.916845838884306</v>
      </c>
      <c r="M153" s="238">
        <v>35.832453006718062</v>
      </c>
      <c r="N153" s="238">
        <v>34.018468243535693</v>
      </c>
      <c r="O153" s="238">
        <v>33.254138023871498</v>
      </c>
      <c r="P153" s="238">
        <v>39.873581539072077</v>
      </c>
      <c r="Q153" s="237">
        <v>36.679944849615559</v>
      </c>
      <c r="R153" s="238">
        <v>36.295543677412518</v>
      </c>
      <c r="S153" s="238">
        <v>34.327196320023965</v>
      </c>
      <c r="T153" s="238">
        <v>31.997098458839641</v>
      </c>
      <c r="U153" s="238">
        <v>40.890714122341336</v>
      </c>
      <c r="V153" s="237">
        <v>37.400626813988801</v>
      </c>
      <c r="W153" s="238">
        <v>37.145000163848223</v>
      </c>
      <c r="X153" s="238">
        <v>34.710741335310779</v>
      </c>
      <c r="Y153" s="238">
        <v>30.952144782555713</v>
      </c>
      <c r="Z153" s="238">
        <v>39.611661745071096</v>
      </c>
      <c r="AA153" s="237">
        <v>36.041736773476025</v>
      </c>
      <c r="AB153" s="238">
        <v>35.858937971433789</v>
      </c>
      <c r="AC153" s="238">
        <v>33.323255987878547</v>
      </c>
      <c r="AD153" s="238">
        <v>24.983083611131068</v>
      </c>
      <c r="AE153" s="238">
        <v>38.021314205634177</v>
      </c>
      <c r="AF153" s="237">
        <v>34.786844772028374</v>
      </c>
      <c r="AG153" s="238">
        <v>34.469999999999992</v>
      </c>
      <c r="AH153" s="238">
        <v>9.9999999999999985E-3</v>
      </c>
      <c r="AI153" s="238">
        <v>0</v>
      </c>
      <c r="AJ153" s="238">
        <v>35.455710288157029</v>
      </c>
      <c r="AK153" s="237">
        <v>34.752371138786955</v>
      </c>
      <c r="AL153" s="238">
        <v>34.57</v>
      </c>
      <c r="AM153" s="238">
        <v>0.01</v>
      </c>
      <c r="AN153" s="238">
        <v>0</v>
      </c>
      <c r="AO153" s="238">
        <v>35.654425407612294</v>
      </c>
      <c r="AP153" s="237">
        <v>35.722364539594466</v>
      </c>
      <c r="AQ153" s="238">
        <v>35.086186255174361</v>
      </c>
      <c r="AR153" s="238">
        <v>0.01</v>
      </c>
      <c r="AS153" s="238">
        <v>0</v>
      </c>
      <c r="AT153" s="238">
        <v>36.061086721973943</v>
      </c>
      <c r="AU153" s="237">
        <v>35.992324070864278</v>
      </c>
      <c r="AV153" s="238">
        <v>35.821661675309748</v>
      </c>
      <c r="AW153" s="238">
        <v>3.1123750396816297</v>
      </c>
      <c r="AX153" s="238">
        <v>0</v>
      </c>
      <c r="AY153" s="238">
        <v>36.994582745382374</v>
      </c>
      <c r="AZ153" s="237">
        <v>36.909251619576942</v>
      </c>
      <c r="BA153" s="238">
        <v>36.581537835258736</v>
      </c>
      <c r="BB153" s="238">
        <v>30.053478020658993</v>
      </c>
      <c r="BC153" s="238">
        <v>0.28291135690260544</v>
      </c>
      <c r="BD153" s="238">
        <v>37.239045651341215</v>
      </c>
      <c r="BE153" s="237">
        <v>39.262235933554422</v>
      </c>
      <c r="BF153" s="238">
        <v>38.142947181498016</v>
      </c>
      <c r="BG153" s="238">
        <v>34.212897121817718</v>
      </c>
      <c r="BH153" s="238">
        <v>24.514205743593479</v>
      </c>
      <c r="BI153" s="239">
        <v>41.211748499605228</v>
      </c>
    </row>
    <row r="154" spans="1:61" x14ac:dyDescent="0.25">
      <c r="A154" s="240" t="s">
        <v>1767</v>
      </c>
      <c r="B154" s="237">
        <v>51.8808822466479</v>
      </c>
      <c r="C154" s="238">
        <v>51.081161079550668</v>
      </c>
      <c r="D154" s="238">
        <v>46.562931822971983</v>
      </c>
      <c r="E154" s="238">
        <v>41.381459720878823</v>
      </c>
      <c r="F154" s="238">
        <v>52.692865009694223</v>
      </c>
      <c r="G154" s="237">
        <v>37.076219936429055</v>
      </c>
      <c r="H154" s="238">
        <v>36.922663478882875</v>
      </c>
      <c r="I154" s="238">
        <v>33.524167001138835</v>
      </c>
      <c r="J154" s="238">
        <v>30.936310904400298</v>
      </c>
      <c r="K154" s="238">
        <v>38.288112507405287</v>
      </c>
      <c r="L154" s="237">
        <v>34.817596616514059</v>
      </c>
      <c r="M154" s="238">
        <v>34.740896745732975</v>
      </c>
      <c r="N154" s="238">
        <v>32.982689039932033</v>
      </c>
      <c r="O154" s="238">
        <v>32.603379401118787</v>
      </c>
      <c r="P154" s="238">
        <v>38.410376720212753</v>
      </c>
      <c r="Q154" s="237">
        <v>35.606132335481682</v>
      </c>
      <c r="R154" s="238">
        <v>35.187606941142619</v>
      </c>
      <c r="S154" s="238">
        <v>33.282679463923699</v>
      </c>
      <c r="T154" s="238">
        <v>32.361981684348059</v>
      </c>
      <c r="U154" s="238">
        <v>39.333711502685873</v>
      </c>
      <c r="V154" s="237">
        <v>36.264868490894379</v>
      </c>
      <c r="W154" s="238">
        <v>36.014418892791767</v>
      </c>
      <c r="X154" s="238">
        <v>33.772986164003569</v>
      </c>
      <c r="Y154" s="238">
        <v>31.307294487120537</v>
      </c>
      <c r="Z154" s="238">
        <v>38.401292089387873</v>
      </c>
      <c r="AA154" s="237">
        <v>34.94476236638917</v>
      </c>
      <c r="AB154" s="238">
        <v>34.769348959591731</v>
      </c>
      <c r="AC154" s="238">
        <v>32.577956521105698</v>
      </c>
      <c r="AD154" s="238">
        <v>25.719535836124294</v>
      </c>
      <c r="AE154" s="238">
        <v>36.713608971711643</v>
      </c>
      <c r="AF154" s="237">
        <v>33.789491268435796</v>
      </c>
      <c r="AG154" s="238">
        <v>33.42</v>
      </c>
      <c r="AH154" s="238">
        <v>4.8937242056024078E-3</v>
      </c>
      <c r="AI154" s="238">
        <v>0</v>
      </c>
      <c r="AJ154" s="238">
        <v>34.417317423510227</v>
      </c>
      <c r="AK154" s="237">
        <v>33.758527783396438</v>
      </c>
      <c r="AL154" s="238">
        <v>33.52000000000001</v>
      </c>
      <c r="AM154" s="238">
        <v>0.01</v>
      </c>
      <c r="AN154" s="238">
        <v>0</v>
      </c>
      <c r="AO154" s="238">
        <v>34.423158281085051</v>
      </c>
      <c r="AP154" s="237">
        <v>34.634576174938864</v>
      </c>
      <c r="AQ154" s="238">
        <v>34.015771222990402</v>
      </c>
      <c r="AR154" s="238">
        <v>0.01</v>
      </c>
      <c r="AS154" s="238">
        <v>0</v>
      </c>
      <c r="AT154" s="238">
        <v>34.885882164117085</v>
      </c>
      <c r="AU154" s="237">
        <v>34.894092407619745</v>
      </c>
      <c r="AV154" s="238">
        <v>34.728617294902861</v>
      </c>
      <c r="AW154" s="238">
        <v>3.0083104134416812</v>
      </c>
      <c r="AX154" s="238">
        <v>0</v>
      </c>
      <c r="AY154" s="238">
        <v>35.117422478782636</v>
      </c>
      <c r="AZ154" s="237">
        <v>35.183690414617537</v>
      </c>
      <c r="BA154" s="238">
        <v>35.115679546434571</v>
      </c>
      <c r="BB154" s="238">
        <v>29.027572244346192</v>
      </c>
      <c r="BC154" s="238">
        <v>0.28033943547621815</v>
      </c>
      <c r="BD154" s="238">
        <v>35.181120100286705</v>
      </c>
      <c r="BE154" s="237">
        <v>37.991280164893588</v>
      </c>
      <c r="BF154" s="238">
        <v>36.897040781791425</v>
      </c>
      <c r="BG154" s="238">
        <v>33.023293433647424</v>
      </c>
      <c r="BH154" s="238">
        <v>24.501591531126934</v>
      </c>
      <c r="BI154" s="239">
        <v>39.024685084811658</v>
      </c>
    </row>
    <row r="155" spans="1:61" x14ac:dyDescent="0.25">
      <c r="A155" s="240" t="s">
        <v>1768</v>
      </c>
      <c r="B155" s="237">
        <v>53.377656706599154</v>
      </c>
      <c r="C155" s="238">
        <v>52.582634729806578</v>
      </c>
      <c r="D155" s="238">
        <v>48.368621978485201</v>
      </c>
      <c r="E155" s="238">
        <v>43.085490136964509</v>
      </c>
      <c r="F155" s="238">
        <v>54.236792028566747</v>
      </c>
      <c r="G155" s="237">
        <v>37.69907401601013</v>
      </c>
      <c r="H155" s="238">
        <v>37.524629968277658</v>
      </c>
      <c r="I155" s="238">
        <v>34.232759721719155</v>
      </c>
      <c r="J155" s="238">
        <v>32.231693589751202</v>
      </c>
      <c r="K155" s="238">
        <v>38.954685185385316</v>
      </c>
      <c r="L155" s="237">
        <v>35.828535299722738</v>
      </c>
      <c r="M155" s="238">
        <v>35.719595433360574</v>
      </c>
      <c r="N155" s="238">
        <v>34.195437929818375</v>
      </c>
      <c r="O155" s="238">
        <v>33.818812059389558</v>
      </c>
      <c r="P155" s="238">
        <v>39.135188008526534</v>
      </c>
      <c r="Q155" s="237">
        <v>36.810149889755763</v>
      </c>
      <c r="R155" s="238">
        <v>36.575616859223821</v>
      </c>
      <c r="S155" s="238">
        <v>34.843616436766183</v>
      </c>
      <c r="T155" s="238">
        <v>33.679393137328724</v>
      </c>
      <c r="U155" s="238">
        <v>40.06359455808014</v>
      </c>
      <c r="V155" s="237">
        <v>36.708640877900343</v>
      </c>
      <c r="W155" s="238">
        <v>36.626721038267142</v>
      </c>
      <c r="X155" s="238">
        <v>35.449267970187016</v>
      </c>
      <c r="Y155" s="238">
        <v>32.547044039095859</v>
      </c>
      <c r="Z155" s="238">
        <v>38.746476917229479</v>
      </c>
      <c r="AA155" s="237">
        <v>36.091267944255534</v>
      </c>
      <c r="AB155" s="238">
        <v>35.972212050311214</v>
      </c>
      <c r="AC155" s="238">
        <v>34.017202451485069</v>
      </c>
      <c r="AD155" s="238">
        <v>26.735561924729293</v>
      </c>
      <c r="AE155" s="238">
        <v>37.344192393285013</v>
      </c>
      <c r="AF155" s="237">
        <v>35.151331513858771</v>
      </c>
      <c r="AG155" s="238">
        <v>34.28204383812465</v>
      </c>
      <c r="AH155" s="238">
        <v>9.9999999999999985E-3</v>
      </c>
      <c r="AI155" s="238">
        <v>0</v>
      </c>
      <c r="AJ155" s="238">
        <v>35.919111671830301</v>
      </c>
      <c r="AK155" s="237">
        <v>35.043985508712112</v>
      </c>
      <c r="AL155" s="238">
        <v>34.678798627142605</v>
      </c>
      <c r="AM155" s="238">
        <v>0.01</v>
      </c>
      <c r="AN155" s="238">
        <v>0</v>
      </c>
      <c r="AO155" s="238">
        <v>36.060513502571112</v>
      </c>
      <c r="AP155" s="237">
        <v>36.222736049982537</v>
      </c>
      <c r="AQ155" s="238">
        <v>35.578906525649643</v>
      </c>
      <c r="AR155" s="238">
        <v>0.01</v>
      </c>
      <c r="AS155" s="238">
        <v>0</v>
      </c>
      <c r="AT155" s="238">
        <v>36.356537166560265</v>
      </c>
      <c r="AU155" s="237">
        <v>36.461564145136187</v>
      </c>
      <c r="AV155" s="238">
        <v>36.315195109462536</v>
      </c>
      <c r="AW155" s="238">
        <v>3.1922359494300565</v>
      </c>
      <c r="AX155" s="238">
        <v>0</v>
      </c>
      <c r="AY155" s="238">
        <v>36.645542876265367</v>
      </c>
      <c r="AZ155" s="237">
        <v>36.583669463121566</v>
      </c>
      <c r="BA155" s="238">
        <v>36.5433789970687</v>
      </c>
      <c r="BB155" s="238">
        <v>30.822645225054355</v>
      </c>
      <c r="BC155" s="238">
        <v>0.3009148068873167</v>
      </c>
      <c r="BD155" s="238">
        <v>36.637126275347349</v>
      </c>
      <c r="BE155" s="237">
        <v>39.554452515981772</v>
      </c>
      <c r="BF155" s="238">
        <v>38.361922036101632</v>
      </c>
      <c r="BG155" s="238">
        <v>35.018485770339652</v>
      </c>
      <c r="BH155" s="238">
        <v>26.002407962281698</v>
      </c>
      <c r="BI155" s="239">
        <v>40.731854641031958</v>
      </c>
    </row>
    <row r="156" spans="1:61" x14ac:dyDescent="0.25">
      <c r="A156" s="240" t="s">
        <v>1769</v>
      </c>
      <c r="B156" s="237">
        <v>53.629644136754948</v>
      </c>
      <c r="C156" s="238">
        <v>53.018185665103253</v>
      </c>
      <c r="D156" s="238">
        <v>48.338270740950435</v>
      </c>
      <c r="E156" s="238">
        <v>41.095336075973229</v>
      </c>
      <c r="F156" s="238">
        <v>54.520342293839164</v>
      </c>
      <c r="G156" s="237">
        <v>36.03296371641833</v>
      </c>
      <c r="H156" s="238">
        <v>35.838046603844006</v>
      </c>
      <c r="I156" s="238">
        <v>32.917105282049775</v>
      </c>
      <c r="J156" s="238">
        <v>30.679033918508427</v>
      </c>
      <c r="K156" s="238">
        <v>37.424190546179069</v>
      </c>
      <c r="L156" s="237">
        <v>34.582124533385105</v>
      </c>
      <c r="M156" s="238">
        <v>34.400152489531635</v>
      </c>
      <c r="N156" s="238">
        <v>31.861416865712318</v>
      </c>
      <c r="O156" s="238">
        <v>31.401119250251774</v>
      </c>
      <c r="P156" s="238">
        <v>38.082714350526068</v>
      </c>
      <c r="Q156" s="237">
        <v>34.683436030076891</v>
      </c>
      <c r="R156" s="238">
        <v>34.197650716978849</v>
      </c>
      <c r="S156" s="238">
        <v>31.931145385090147</v>
      </c>
      <c r="T156" s="238">
        <v>30.955390035878327</v>
      </c>
      <c r="U156" s="238">
        <v>39.273933863190834</v>
      </c>
      <c r="V156" s="237">
        <v>36.028212410603523</v>
      </c>
      <c r="W156" s="238">
        <v>35.824659094278267</v>
      </c>
      <c r="X156" s="238">
        <v>33.181708962312335</v>
      </c>
      <c r="Y156" s="238">
        <v>30.288852458181179</v>
      </c>
      <c r="Z156" s="238">
        <v>38.121292089387872</v>
      </c>
      <c r="AA156" s="237">
        <v>34.77303122802271</v>
      </c>
      <c r="AB156" s="238">
        <v>34.678581072971213</v>
      </c>
      <c r="AC156" s="238">
        <v>31.581949217156509</v>
      </c>
      <c r="AD156" s="238">
        <v>23.765380664411968</v>
      </c>
      <c r="AE156" s="238">
        <v>36.567831868972853</v>
      </c>
      <c r="AF156" s="237">
        <v>32.135264228629637</v>
      </c>
      <c r="AG156" s="238">
        <v>31.483101645408798</v>
      </c>
      <c r="AH156" s="238">
        <v>0</v>
      </c>
      <c r="AI156" s="238">
        <v>0</v>
      </c>
      <c r="AJ156" s="238">
        <v>33.692854848013702</v>
      </c>
      <c r="AK156" s="237">
        <v>31.6617830063282</v>
      </c>
      <c r="AL156" s="238">
        <v>30.602465073072928</v>
      </c>
      <c r="AM156" s="238">
        <v>0</v>
      </c>
      <c r="AN156" s="238">
        <v>0</v>
      </c>
      <c r="AO156" s="238">
        <v>32.758498295387895</v>
      </c>
      <c r="AP156" s="237">
        <v>33.329296635054405</v>
      </c>
      <c r="AQ156" s="238">
        <v>32.362455242264659</v>
      </c>
      <c r="AR156" s="238">
        <v>0</v>
      </c>
      <c r="AS156" s="238">
        <v>0</v>
      </c>
      <c r="AT156" s="238">
        <v>33.813802069029471</v>
      </c>
      <c r="AU156" s="237">
        <v>33.182145169869628</v>
      </c>
      <c r="AV156" s="238">
        <v>32.995347350810029</v>
      </c>
      <c r="AW156" s="238">
        <v>2.7875128372120419</v>
      </c>
      <c r="AX156" s="238">
        <v>0</v>
      </c>
      <c r="AY156" s="238">
        <v>33.504352547477616</v>
      </c>
      <c r="AZ156" s="237">
        <v>33.473131693447769</v>
      </c>
      <c r="BA156" s="238">
        <v>33.456874265423579</v>
      </c>
      <c r="BB156" s="238">
        <v>26.808319928423913</v>
      </c>
      <c r="BC156" s="238">
        <v>0.26490790691789418</v>
      </c>
      <c r="BD156" s="238">
        <v>33.561226267996091</v>
      </c>
      <c r="BE156" s="237">
        <v>36.919252748785354</v>
      </c>
      <c r="BF156" s="238">
        <v>36.249939037601266</v>
      </c>
      <c r="BG156" s="238">
        <v>32.11804518911913</v>
      </c>
      <c r="BH156" s="238">
        <v>23.309958668817409</v>
      </c>
      <c r="BI156" s="239">
        <v>39.261535468489562</v>
      </c>
    </row>
    <row r="157" spans="1:61" x14ac:dyDescent="0.25">
      <c r="A157" s="240" t="s">
        <v>1770</v>
      </c>
      <c r="B157" s="237">
        <v>53.729178414426521</v>
      </c>
      <c r="C157" s="238">
        <v>53.125188970286985</v>
      </c>
      <c r="D157" s="238">
        <v>48.432487707306187</v>
      </c>
      <c r="E157" s="238">
        <v>41.80553766628563</v>
      </c>
      <c r="F157" s="238">
        <v>54.62751891656962</v>
      </c>
      <c r="G157" s="237">
        <v>36.100383238551515</v>
      </c>
      <c r="H157" s="238">
        <v>35.91063904957393</v>
      </c>
      <c r="I157" s="238">
        <v>32.979700867669756</v>
      </c>
      <c r="J157" s="238">
        <v>31.001617394341661</v>
      </c>
      <c r="K157" s="238">
        <v>37.494190546179063</v>
      </c>
      <c r="L157" s="237">
        <v>34.644436838977661</v>
      </c>
      <c r="M157" s="238">
        <v>34.462463893192641</v>
      </c>
      <c r="N157" s="238">
        <v>31.921416865712317</v>
      </c>
      <c r="O157" s="238">
        <v>31.731125702566967</v>
      </c>
      <c r="P157" s="238">
        <v>38.160395339496084</v>
      </c>
      <c r="Q157" s="237">
        <v>34.750829842265937</v>
      </c>
      <c r="R157" s="238">
        <v>34.262500840387034</v>
      </c>
      <c r="S157" s="238">
        <v>31.993403813140279</v>
      </c>
      <c r="T157" s="238">
        <v>31.28508821428499</v>
      </c>
      <c r="U157" s="238">
        <v>39.351317893200658</v>
      </c>
      <c r="V157" s="237">
        <v>36.095605781698872</v>
      </c>
      <c r="W157" s="238">
        <v>35.892412984893198</v>
      </c>
      <c r="X157" s="238">
        <v>33.246844133313928</v>
      </c>
      <c r="Y157" s="238">
        <v>30.869151867310816</v>
      </c>
      <c r="Z157" s="238">
        <v>38.191292089387872</v>
      </c>
      <c r="AA157" s="237">
        <v>34.843031228022703</v>
      </c>
      <c r="AB157" s="238">
        <v>34.743522626483376</v>
      </c>
      <c r="AC157" s="238">
        <v>31.911612137959168</v>
      </c>
      <c r="AD157" s="238">
        <v>24.220103409143043</v>
      </c>
      <c r="AE157" s="238">
        <v>36.637831868972853</v>
      </c>
      <c r="AF157" s="237">
        <v>32.195264228629647</v>
      </c>
      <c r="AG157" s="238">
        <v>31.543101645408797</v>
      </c>
      <c r="AH157" s="238">
        <v>0</v>
      </c>
      <c r="AI157" s="238">
        <v>0</v>
      </c>
      <c r="AJ157" s="238">
        <v>33.760257165723722</v>
      </c>
      <c r="AK157" s="237">
        <v>31.721783006328206</v>
      </c>
      <c r="AL157" s="238">
        <v>30.66246507307293</v>
      </c>
      <c r="AM157" s="238">
        <v>0</v>
      </c>
      <c r="AN157" s="238">
        <v>0</v>
      </c>
      <c r="AO157" s="238">
        <v>32.821204598858039</v>
      </c>
      <c r="AP157" s="237">
        <v>33.399296635054412</v>
      </c>
      <c r="AQ157" s="238">
        <v>32.425071180367425</v>
      </c>
      <c r="AR157" s="238">
        <v>0</v>
      </c>
      <c r="AS157" s="238">
        <v>0</v>
      </c>
      <c r="AT157" s="238">
        <v>33.879004995131488</v>
      </c>
      <c r="AU157" s="237">
        <v>33.244781261359378</v>
      </c>
      <c r="AV157" s="238">
        <v>33.057949772858528</v>
      </c>
      <c r="AW157" s="238">
        <v>2.8194266290741163</v>
      </c>
      <c r="AX157" s="238">
        <v>0</v>
      </c>
      <c r="AY157" s="238">
        <v>33.564352547477618</v>
      </c>
      <c r="AZ157" s="237">
        <v>33.535647859996082</v>
      </c>
      <c r="BA157" s="238">
        <v>33.521874677953917</v>
      </c>
      <c r="BB157" s="238">
        <v>27.088492535077222</v>
      </c>
      <c r="BC157" s="238">
        <v>0.27262367119705622</v>
      </c>
      <c r="BD157" s="238">
        <v>33.62366628749627</v>
      </c>
      <c r="BE157" s="237">
        <v>36.986980151349144</v>
      </c>
      <c r="BF157" s="238">
        <v>36.317402506184742</v>
      </c>
      <c r="BG157" s="238">
        <v>32.458633748057146</v>
      </c>
      <c r="BH157" s="238">
        <v>23.755162776606095</v>
      </c>
      <c r="BI157" s="239">
        <v>39.336738238951952</v>
      </c>
    </row>
    <row r="158" spans="1:61" x14ac:dyDescent="0.25">
      <c r="A158" s="240" t="s">
        <v>1771</v>
      </c>
      <c r="B158" s="237">
        <v>52.799221386805051</v>
      </c>
      <c r="C158" s="238">
        <v>52.550994184588859</v>
      </c>
      <c r="D158" s="238">
        <v>51.541027817153157</v>
      </c>
      <c r="E158" s="238">
        <v>51.27048583248542</v>
      </c>
      <c r="F158" s="238">
        <v>52.896593265439854</v>
      </c>
      <c r="G158" s="237">
        <v>34.380528509589887</v>
      </c>
      <c r="H158" s="238">
        <v>34.368393045966286</v>
      </c>
      <c r="I158" s="238">
        <v>34.139250227604229</v>
      </c>
      <c r="J158" s="238">
        <v>32.591825294417376</v>
      </c>
      <c r="K158" s="238">
        <v>35.351041594414909</v>
      </c>
      <c r="L158" s="237">
        <v>33.13816974334884</v>
      </c>
      <c r="M158" s="238">
        <v>33.23285790468497</v>
      </c>
      <c r="N158" s="238">
        <v>33.398443941264176</v>
      </c>
      <c r="O158" s="238">
        <v>32.413726858083969</v>
      </c>
      <c r="P158" s="238">
        <v>35.991615071120265</v>
      </c>
      <c r="Q158" s="237">
        <v>33.521893345771147</v>
      </c>
      <c r="R158" s="238">
        <v>33.063177571508604</v>
      </c>
      <c r="S158" s="238">
        <v>33.182127169506799</v>
      </c>
      <c r="T158" s="238">
        <v>32.086852679071114</v>
      </c>
      <c r="U158" s="238">
        <v>37.931865928088648</v>
      </c>
      <c r="V158" s="237">
        <v>35.590924267492284</v>
      </c>
      <c r="W158" s="238">
        <v>35.393653269084027</v>
      </c>
      <c r="X158" s="238">
        <v>35.235417778246045</v>
      </c>
      <c r="Y158" s="238">
        <v>34.089008609800963</v>
      </c>
      <c r="Z158" s="238">
        <v>37.074282899160892</v>
      </c>
      <c r="AA158" s="237">
        <v>34.091652365779574</v>
      </c>
      <c r="AB158" s="238">
        <v>34.287283995841186</v>
      </c>
      <c r="AC158" s="238">
        <v>33.7400413760951</v>
      </c>
      <c r="AD158" s="238">
        <v>1.1102957842552525</v>
      </c>
      <c r="AE158" s="238">
        <v>35.327869830128968</v>
      </c>
      <c r="AF158" s="237">
        <v>27.34430720856389</v>
      </c>
      <c r="AG158" s="238">
        <v>26.923021928404165</v>
      </c>
      <c r="AH158" s="238">
        <v>9.9999999999999985E-3</v>
      </c>
      <c r="AI158" s="238">
        <v>0</v>
      </c>
      <c r="AJ158" s="238">
        <v>32.016147480392874</v>
      </c>
      <c r="AK158" s="237">
        <v>26.957661918109057</v>
      </c>
      <c r="AL158" s="238">
        <v>25.956545982138749</v>
      </c>
      <c r="AM158" s="238">
        <v>5.0501934496439737E-3</v>
      </c>
      <c r="AN158" s="238">
        <v>0</v>
      </c>
      <c r="AO158" s="238">
        <v>28.637014280146662</v>
      </c>
      <c r="AP158" s="237">
        <v>28.215140245407543</v>
      </c>
      <c r="AQ158" s="238">
        <v>27.375508535431251</v>
      </c>
      <c r="AR158" s="238">
        <v>0.01</v>
      </c>
      <c r="AS158" s="238">
        <v>0</v>
      </c>
      <c r="AT158" s="238">
        <v>21.770537774678733</v>
      </c>
      <c r="AU158" s="237">
        <v>28.843717413058211</v>
      </c>
      <c r="AV158" s="238">
        <v>28.631438552724806</v>
      </c>
      <c r="AW158" s="238">
        <v>2.8035227797104953</v>
      </c>
      <c r="AX158" s="238">
        <v>0</v>
      </c>
      <c r="AY158" s="238">
        <v>31.152332729114956</v>
      </c>
      <c r="AZ158" s="237">
        <v>31.611323918309623</v>
      </c>
      <c r="BA158" s="238">
        <v>31.312676138778318</v>
      </c>
      <c r="BB158" s="238">
        <v>27.149780674797015</v>
      </c>
      <c r="BC158" s="238">
        <v>0</v>
      </c>
      <c r="BD158" s="238">
        <v>32.451403568844569</v>
      </c>
      <c r="BE158" s="237">
        <v>36.294380582894028</v>
      </c>
      <c r="BF158" s="238">
        <v>35.659103590763166</v>
      </c>
      <c r="BG158" s="238">
        <v>34.568541499007864</v>
      </c>
      <c r="BH158" s="238">
        <v>29.631483167591501</v>
      </c>
      <c r="BI158" s="239">
        <v>39.272687190266744</v>
      </c>
    </row>
    <row r="159" spans="1:61" x14ac:dyDescent="0.25">
      <c r="A159" s="240" t="s">
        <v>1772</v>
      </c>
      <c r="B159" s="237">
        <v>58.155201041275504</v>
      </c>
      <c r="C159" s="238">
        <v>57.645047024723134</v>
      </c>
      <c r="D159" s="238">
        <v>57.19347798308074</v>
      </c>
      <c r="E159" s="238">
        <v>55.947124846642474</v>
      </c>
      <c r="F159" s="238">
        <v>59.064794301362227</v>
      </c>
      <c r="G159" s="237">
        <v>37.622133579216261</v>
      </c>
      <c r="H159" s="238">
        <v>37.427104466007343</v>
      </c>
      <c r="I159" s="238">
        <v>37.379712680247877</v>
      </c>
      <c r="J159" s="238">
        <v>36.986981941158071</v>
      </c>
      <c r="K159" s="238">
        <v>39.098511916750262</v>
      </c>
      <c r="L159" s="237">
        <v>35.023488152908911</v>
      </c>
      <c r="M159" s="238">
        <v>34.794597878872985</v>
      </c>
      <c r="N159" s="238">
        <v>35.117774129943413</v>
      </c>
      <c r="O159" s="238">
        <v>35.196912527712129</v>
      </c>
      <c r="P159" s="238">
        <v>39.00688602359341</v>
      </c>
      <c r="Q159" s="237">
        <v>34.892761971393035</v>
      </c>
      <c r="R159" s="238">
        <v>34.105489483805513</v>
      </c>
      <c r="S159" s="238">
        <v>34.445528543655207</v>
      </c>
      <c r="T159" s="238">
        <v>34.172634454183402</v>
      </c>
      <c r="U159" s="238">
        <v>39.847646615977403</v>
      </c>
      <c r="V159" s="237">
        <v>37.998652617540557</v>
      </c>
      <c r="W159" s="238">
        <v>37.679119354843742</v>
      </c>
      <c r="X159" s="238">
        <v>36.8263293872768</v>
      </c>
      <c r="Y159" s="238">
        <v>36.574558783257949</v>
      </c>
      <c r="Z159" s="238">
        <v>39.131112056447286</v>
      </c>
      <c r="AA159" s="237">
        <v>35.796112844927436</v>
      </c>
      <c r="AB159" s="238">
        <v>35.647337430848587</v>
      </c>
      <c r="AC159" s="238">
        <v>35.659695385496995</v>
      </c>
      <c r="AD159" s="238">
        <v>34.911208517533929</v>
      </c>
      <c r="AE159" s="238">
        <v>37.966981858110032</v>
      </c>
      <c r="AF159" s="237">
        <v>8.8318444702546817</v>
      </c>
      <c r="AG159" s="238">
        <v>8.6411956927905926</v>
      </c>
      <c r="AH159" s="238">
        <v>9.9999999999999985E-3</v>
      </c>
      <c r="AI159" s="238">
        <v>2.2955822896520493E-3</v>
      </c>
      <c r="AJ159" s="238">
        <v>33.483456547234759</v>
      </c>
      <c r="AK159" s="237">
        <v>8.9016680873811662</v>
      </c>
      <c r="AL159" s="238">
        <v>8.6254240283768837</v>
      </c>
      <c r="AM159" s="238">
        <v>0.01</v>
      </c>
      <c r="AN159" s="238">
        <v>0</v>
      </c>
      <c r="AO159" s="238">
        <v>17.616418933491747</v>
      </c>
      <c r="AP159" s="237">
        <v>9.0766403148726909</v>
      </c>
      <c r="AQ159" s="238">
        <v>8.8273621580228738</v>
      </c>
      <c r="AR159" s="238">
        <v>0.01</v>
      </c>
      <c r="AS159" s="238">
        <v>0</v>
      </c>
      <c r="AT159" s="238">
        <v>15.506350558006657</v>
      </c>
      <c r="AU159" s="237">
        <v>11.469276901463404</v>
      </c>
      <c r="AV159" s="238">
        <v>11.371743333115022</v>
      </c>
      <c r="AW159" s="238">
        <v>2.9715210828094256</v>
      </c>
      <c r="AX159" s="238">
        <v>0</v>
      </c>
      <c r="AY159" s="238">
        <v>29.066294728427078</v>
      </c>
      <c r="AZ159" s="237">
        <v>32.67687515888948</v>
      </c>
      <c r="BA159" s="238">
        <v>29.921456512297297</v>
      </c>
      <c r="BB159" s="238">
        <v>28.58819180995221</v>
      </c>
      <c r="BC159" s="238">
        <v>5.8149260973629557</v>
      </c>
      <c r="BD159" s="238">
        <v>32.315944366417888</v>
      </c>
      <c r="BE159" s="237">
        <v>37.72867362305935</v>
      </c>
      <c r="BF159" s="238">
        <v>37.105706646954779</v>
      </c>
      <c r="BG159" s="238">
        <v>35.489530415982962</v>
      </c>
      <c r="BH159" s="238">
        <v>31.225491719733636</v>
      </c>
      <c r="BI159" s="239">
        <v>38.451481326987157</v>
      </c>
    </row>
    <row r="160" spans="1:61" x14ac:dyDescent="0.25">
      <c r="A160" s="240" t="s">
        <v>1773</v>
      </c>
      <c r="B160" s="237">
        <v>53.836514366947974</v>
      </c>
      <c r="C160" s="238">
        <v>53.003290110132028</v>
      </c>
      <c r="D160" s="238">
        <v>48.31761635389072</v>
      </c>
      <c r="E160" s="238">
        <v>42.604551986634341</v>
      </c>
      <c r="F160" s="238">
        <v>54.675981749878275</v>
      </c>
      <c r="G160" s="237">
        <v>38.001731780565834</v>
      </c>
      <c r="H160" s="238">
        <v>37.838178578092929</v>
      </c>
      <c r="I160" s="238">
        <v>34.35462721852943</v>
      </c>
      <c r="J160" s="238">
        <v>31.70628193954726</v>
      </c>
      <c r="K160" s="238">
        <v>39.304098155627585</v>
      </c>
      <c r="L160" s="237">
        <v>35.684533533291741</v>
      </c>
      <c r="M160" s="238">
        <v>35.605146462526868</v>
      </c>
      <c r="N160" s="238">
        <v>33.800775292156267</v>
      </c>
      <c r="O160" s="238">
        <v>33.414138023871487</v>
      </c>
      <c r="P160" s="238">
        <v>39.360346272434889</v>
      </c>
      <c r="Q160" s="237">
        <v>36.563968735866126</v>
      </c>
      <c r="R160" s="238">
        <v>36.063301585378781</v>
      </c>
      <c r="S160" s="238">
        <v>34.112395293922049</v>
      </c>
      <c r="T160" s="238">
        <v>33.163938194850054</v>
      </c>
      <c r="U160" s="238">
        <v>40.555177176309577</v>
      </c>
      <c r="V160" s="237">
        <v>37.165477961560804</v>
      </c>
      <c r="W160" s="238">
        <v>36.909854299923381</v>
      </c>
      <c r="X160" s="238">
        <v>34.612986164003566</v>
      </c>
      <c r="Y160" s="238">
        <v>32.08535356906161</v>
      </c>
      <c r="Z160" s="238">
        <v>39.356476917229486</v>
      </c>
      <c r="AA160" s="237">
        <v>35.812070479014054</v>
      </c>
      <c r="AB160" s="238">
        <v>35.628985186905624</v>
      </c>
      <c r="AC160" s="238">
        <v>33.389438484624797</v>
      </c>
      <c r="AD160" s="238">
        <v>25.04095841300812</v>
      </c>
      <c r="AE160" s="238">
        <v>37.624424064965545</v>
      </c>
      <c r="AF160" s="237">
        <v>34.726472442173538</v>
      </c>
      <c r="AG160" s="238">
        <v>34.249999999999993</v>
      </c>
      <c r="AH160" s="238">
        <v>9.9999999999999985E-3</v>
      </c>
      <c r="AI160" s="238">
        <v>0</v>
      </c>
      <c r="AJ160" s="238">
        <v>35.335819192258775</v>
      </c>
      <c r="AK160" s="237">
        <v>34.696544384084149</v>
      </c>
      <c r="AL160" s="238">
        <v>34.350000000000009</v>
      </c>
      <c r="AM160" s="238">
        <v>0.01</v>
      </c>
      <c r="AN160" s="238">
        <v>0</v>
      </c>
      <c r="AO160" s="238">
        <v>35.278197878789022</v>
      </c>
      <c r="AP160" s="237">
        <v>35.494576174938871</v>
      </c>
      <c r="AQ160" s="238">
        <v>34.861393771266336</v>
      </c>
      <c r="AR160" s="238">
        <v>0.01</v>
      </c>
      <c r="AS160" s="238">
        <v>0</v>
      </c>
      <c r="AT160" s="238">
        <v>35.751095924001241</v>
      </c>
      <c r="AU160" s="237">
        <v>35.764511836208818</v>
      </c>
      <c r="AV160" s="238">
        <v>35.593857654042402</v>
      </c>
      <c r="AW160" s="238">
        <v>3.0910284496836917</v>
      </c>
      <c r="AX160" s="238">
        <v>0</v>
      </c>
      <c r="AY160" s="238">
        <v>35.990492410087661</v>
      </c>
      <c r="AZ160" s="237">
        <v>36.061211577966162</v>
      </c>
      <c r="BA160" s="238">
        <v>35.988196277263974</v>
      </c>
      <c r="BB160" s="238">
        <v>29.833182437298568</v>
      </c>
      <c r="BC160" s="238">
        <v>0.28548327832899278</v>
      </c>
      <c r="BD160" s="238">
        <v>36.058606606850603</v>
      </c>
      <c r="BE160" s="237">
        <v>39.00023438600067</v>
      </c>
      <c r="BF160" s="238">
        <v>37.839343447002356</v>
      </c>
      <c r="BG160" s="238">
        <v>33.939695892427622</v>
      </c>
      <c r="BH160" s="238">
        <v>24.944526587325964</v>
      </c>
      <c r="BI160" s="239">
        <v>40.200464283809836</v>
      </c>
    </row>
    <row r="161" spans="1:61" x14ac:dyDescent="0.25">
      <c r="A161" s="240" t="s">
        <v>1774</v>
      </c>
      <c r="B161" s="237">
        <v>52.689984188875187</v>
      </c>
      <c r="C161" s="238">
        <v>51.873723942249484</v>
      </c>
      <c r="D161" s="238">
        <v>47.290274088431353</v>
      </c>
      <c r="E161" s="238">
        <v>41.66163559737209</v>
      </c>
      <c r="F161" s="238">
        <v>53.511900804286952</v>
      </c>
      <c r="G161" s="237">
        <v>36.883638507524338</v>
      </c>
      <c r="H161" s="238">
        <v>36.722672295826335</v>
      </c>
      <c r="I161" s="238">
        <v>33.341672311904269</v>
      </c>
      <c r="J161" s="238">
        <v>30.773727428567067</v>
      </c>
      <c r="K161" s="238">
        <v>38.192048272196473</v>
      </c>
      <c r="L161" s="237">
        <v>34.632972005328931</v>
      </c>
      <c r="M161" s="238">
        <v>34.555901605202791</v>
      </c>
      <c r="N161" s="238">
        <v>33.108994349240959</v>
      </c>
      <c r="O161" s="238">
        <v>32.920138053785635</v>
      </c>
      <c r="P161" s="238">
        <v>38.205386029854424</v>
      </c>
      <c r="Q161" s="237">
        <v>35.375287666779734</v>
      </c>
      <c r="R161" s="238">
        <v>35.003122757075154</v>
      </c>
      <c r="S161" s="238">
        <v>33.574574019482135</v>
      </c>
      <c r="T161" s="238">
        <v>32.844240016443386</v>
      </c>
      <c r="U161" s="238">
        <v>39.34411288687145</v>
      </c>
      <c r="V161" s="237">
        <v>36.069693483021133</v>
      </c>
      <c r="W161" s="238">
        <v>35.821847053150805</v>
      </c>
      <c r="X161" s="238">
        <v>33.708604143158283</v>
      </c>
      <c r="Y161" s="238">
        <v>31.772444191685359</v>
      </c>
      <c r="Z161" s="238">
        <v>38.20129208938787</v>
      </c>
      <c r="AA161" s="237">
        <v>34.759735982479128</v>
      </c>
      <c r="AB161" s="238">
        <v>34.64101111878378</v>
      </c>
      <c r="AC161" s="238">
        <v>33.044642985489226</v>
      </c>
      <c r="AD161" s="238">
        <v>25.746833919514685</v>
      </c>
      <c r="AE161" s="238">
        <v>36.515896779711774</v>
      </c>
      <c r="AF161" s="237">
        <v>33.884560404052891</v>
      </c>
      <c r="AG161" s="238">
        <v>33.879999999999995</v>
      </c>
      <c r="AH161" s="238">
        <v>9.9999999999999985E-3</v>
      </c>
      <c r="AI161" s="238">
        <v>0</v>
      </c>
      <c r="AJ161" s="238">
        <v>34.193336583679383</v>
      </c>
      <c r="AK161" s="237">
        <v>33.985363857023145</v>
      </c>
      <c r="AL161" s="238">
        <v>33.979999999999997</v>
      </c>
      <c r="AM161" s="238">
        <v>0.01</v>
      </c>
      <c r="AN161" s="238">
        <v>0</v>
      </c>
      <c r="AO161" s="238">
        <v>34.249814460256616</v>
      </c>
      <c r="AP161" s="237">
        <v>34.449361608569973</v>
      </c>
      <c r="AQ161" s="238">
        <v>34.161660128735832</v>
      </c>
      <c r="AR161" s="238">
        <v>0.01</v>
      </c>
      <c r="AS161" s="238">
        <v>0</v>
      </c>
      <c r="AT161" s="238">
        <v>34.701095924001237</v>
      </c>
      <c r="AU161" s="237">
        <v>34.711456316129997</v>
      </c>
      <c r="AV161" s="238">
        <v>34.546053632775063</v>
      </c>
      <c r="AW161" s="238">
        <v>3.0802490615498908</v>
      </c>
      <c r="AX161" s="238">
        <v>0</v>
      </c>
      <c r="AY161" s="238">
        <v>34.927422478782638</v>
      </c>
      <c r="AZ161" s="237">
        <v>34.996169251268924</v>
      </c>
      <c r="BA161" s="238">
        <v>34.92567954643458</v>
      </c>
      <c r="BB161" s="238">
        <v>29.703046776437102</v>
      </c>
      <c r="BC161" s="238">
        <v>0.29062712118176737</v>
      </c>
      <c r="BD161" s="238">
        <v>34.996032833060561</v>
      </c>
      <c r="BE161" s="237">
        <v>37.894434425427079</v>
      </c>
      <c r="BF161" s="238">
        <v>36.740648962789564</v>
      </c>
      <c r="BG161" s="238">
        <v>33.761027176777453</v>
      </c>
      <c r="BH161" s="238">
        <v>25.171999746704316</v>
      </c>
      <c r="BI161" s="239">
        <v>39.149286347052623</v>
      </c>
    </row>
    <row r="162" spans="1:61" x14ac:dyDescent="0.25">
      <c r="A162" s="240" t="s">
        <v>1775</v>
      </c>
      <c r="B162" s="237">
        <v>57.13093709148712</v>
      </c>
      <c r="C162" s="238">
        <v>54.843536607737988</v>
      </c>
      <c r="D162" s="238">
        <v>50.360574419460015</v>
      </c>
      <c r="E162" s="238">
        <v>44.368660616109977</v>
      </c>
      <c r="F162" s="238">
        <v>57.98215850715669</v>
      </c>
      <c r="G162" s="237">
        <v>40.323160180043367</v>
      </c>
      <c r="H162" s="238">
        <v>39.573376189587606</v>
      </c>
      <c r="I162" s="238">
        <v>36.23091759584667</v>
      </c>
      <c r="J162" s="238">
        <v>33.657627065118149</v>
      </c>
      <c r="K162" s="238">
        <v>42.007459810011866</v>
      </c>
      <c r="L162" s="237">
        <v>38.320534034175701</v>
      </c>
      <c r="M162" s="238">
        <v>37.625668729311755</v>
      </c>
      <c r="N162" s="238">
        <v>35.713890102755656</v>
      </c>
      <c r="O162" s="238">
        <v>35.288371598512271</v>
      </c>
      <c r="P162" s="238">
        <v>42.200967056486839</v>
      </c>
      <c r="Q162" s="237">
        <v>39.368888526119406</v>
      </c>
      <c r="R162" s="238">
        <v>38.252379430959564</v>
      </c>
      <c r="S162" s="238">
        <v>36.118121474343134</v>
      </c>
      <c r="T162" s="238">
        <v>35.114137509844667</v>
      </c>
      <c r="U162" s="238">
        <v>43.619087713547295</v>
      </c>
      <c r="V162" s="237">
        <v>39.61182680038619</v>
      </c>
      <c r="W162" s="238">
        <v>39.029558202787925</v>
      </c>
      <c r="X162" s="238">
        <v>36.648051772990897</v>
      </c>
      <c r="Y162" s="238">
        <v>34.022146327980806</v>
      </c>
      <c r="Z162" s="238">
        <v>42.264979533959014</v>
      </c>
      <c r="AA162" s="237">
        <v>38.509840700359362</v>
      </c>
      <c r="AB162" s="238">
        <v>37.827969563245205</v>
      </c>
      <c r="AC162" s="238">
        <v>35.297251646302371</v>
      </c>
      <c r="AD162" s="238">
        <v>27.576674460296204</v>
      </c>
      <c r="AE162" s="238">
        <v>40.560401405707779</v>
      </c>
      <c r="AF162" s="237">
        <v>36.886479846669516</v>
      </c>
      <c r="AG162" s="238">
        <v>35.25674589581984</v>
      </c>
      <c r="AH162" s="238">
        <v>1.2300009697296426E-2</v>
      </c>
      <c r="AI162" s="238">
        <v>0</v>
      </c>
      <c r="AJ162" s="238">
        <v>38.108066677617892</v>
      </c>
      <c r="AK162" s="237">
        <v>37.191519981506637</v>
      </c>
      <c r="AL162" s="238">
        <v>36.057137954080716</v>
      </c>
      <c r="AM162" s="238">
        <v>0.01</v>
      </c>
      <c r="AN162" s="238">
        <v>0</v>
      </c>
      <c r="AO162" s="238">
        <v>38.151680849695218</v>
      </c>
      <c r="AP162" s="237">
        <v>37.943750848081756</v>
      </c>
      <c r="AQ162" s="238">
        <v>36.958430665424103</v>
      </c>
      <c r="AR162" s="238">
        <v>0.01</v>
      </c>
      <c r="AS162" s="238">
        <v>0</v>
      </c>
      <c r="AT162" s="238">
        <v>38.704478248618805</v>
      </c>
      <c r="AU162" s="237">
        <v>38.74506554931321</v>
      </c>
      <c r="AV162" s="238">
        <v>38.350594765326839</v>
      </c>
      <c r="AW162" s="238">
        <v>3.282958956921294</v>
      </c>
      <c r="AX162" s="238">
        <v>0</v>
      </c>
      <c r="AY162" s="238">
        <v>38.985752995528784</v>
      </c>
      <c r="AZ162" s="237">
        <v>38.985326589113988</v>
      </c>
      <c r="BA162" s="238">
        <v>38.77698617789865</v>
      </c>
      <c r="BB162" s="238">
        <v>31.630747096690715</v>
      </c>
      <c r="BC162" s="238">
        <v>0.31120249259286598</v>
      </c>
      <c r="BD162" s="238">
        <v>39.036747491865242</v>
      </c>
      <c r="BE162" s="237">
        <v>42.154615022536078</v>
      </c>
      <c r="BF162" s="238">
        <v>40.271863905870084</v>
      </c>
      <c r="BG162" s="238">
        <v>36.060632567042369</v>
      </c>
      <c r="BH162" s="238">
        <v>26.905430390325627</v>
      </c>
      <c r="BI162" s="239">
        <v>43.675951737946527</v>
      </c>
    </row>
    <row r="163" spans="1:61" x14ac:dyDescent="0.25">
      <c r="A163" s="240" t="s">
        <v>1776</v>
      </c>
      <c r="B163" s="237">
        <v>53.575029970551775</v>
      </c>
      <c r="C163" s="238">
        <v>52.807480049654188</v>
      </c>
      <c r="D163" s="238">
        <v>48.580421972699433</v>
      </c>
      <c r="E163" s="238">
        <v>43.299968017887878</v>
      </c>
      <c r="F163" s="238">
        <v>54.441449197503793</v>
      </c>
      <c r="G163" s="237">
        <v>37.617128578837324</v>
      </c>
      <c r="H163" s="238">
        <v>37.417218106611926</v>
      </c>
      <c r="I163" s="238">
        <v>34.13791607522198</v>
      </c>
      <c r="J163" s="238">
        <v>32.116155843032793</v>
      </c>
      <c r="K163" s="238">
        <v>38.92993444043492</v>
      </c>
      <c r="L163" s="237">
        <v>35.703159910907864</v>
      </c>
      <c r="M163" s="238">
        <v>35.593463098006673</v>
      </c>
      <c r="N163" s="238">
        <v>34.042737580352998</v>
      </c>
      <c r="O163" s="238">
        <v>33.666131294850445</v>
      </c>
      <c r="P163" s="238">
        <v>39.047922336493698</v>
      </c>
      <c r="Q163" s="237">
        <v>36.789843848937132</v>
      </c>
      <c r="R163" s="238">
        <v>36.498158704441181</v>
      </c>
      <c r="S163" s="238">
        <v>34.69655698261414</v>
      </c>
      <c r="T163" s="238">
        <v>33.51390626863364</v>
      </c>
      <c r="U163" s="238">
        <v>40.267774709629386</v>
      </c>
      <c r="V163" s="237">
        <v>36.886358109296928</v>
      </c>
      <c r="W163" s="238">
        <v>36.754698605105517</v>
      </c>
      <c r="X163" s="238">
        <v>35.309267970187015</v>
      </c>
      <c r="Y163" s="238">
        <v>32.391524693472995</v>
      </c>
      <c r="Z163" s="238">
        <v>38.936476917229484</v>
      </c>
      <c r="AA163" s="237">
        <v>36.132999781435068</v>
      </c>
      <c r="AB163" s="238">
        <v>35.997443318831479</v>
      </c>
      <c r="AC163" s="238">
        <v>33.864861011286152</v>
      </c>
      <c r="AD163" s="238">
        <v>26.62060866919375</v>
      </c>
      <c r="AE163" s="238">
        <v>37.536531579493357</v>
      </c>
      <c r="AF163" s="237">
        <v>35.001331513858766</v>
      </c>
      <c r="AG163" s="238">
        <v>34.134655784465146</v>
      </c>
      <c r="AH163" s="238">
        <v>9.9999999999999985E-3</v>
      </c>
      <c r="AI163" s="238">
        <v>0</v>
      </c>
      <c r="AJ163" s="238">
        <v>35.796459265300825</v>
      </c>
      <c r="AK163" s="237">
        <v>34.879325093189244</v>
      </c>
      <c r="AL163" s="238">
        <v>34.518798627142601</v>
      </c>
      <c r="AM163" s="238">
        <v>0.01</v>
      </c>
      <c r="AN163" s="238">
        <v>0</v>
      </c>
      <c r="AO163" s="238">
        <v>35.931044902623327</v>
      </c>
      <c r="AP163" s="237">
        <v>36.096101143949319</v>
      </c>
      <c r="AQ163" s="238">
        <v>35.429282272454728</v>
      </c>
      <c r="AR163" s="238">
        <v>0.01</v>
      </c>
      <c r="AS163" s="238">
        <v>0</v>
      </c>
      <c r="AT163" s="238">
        <v>36.275507707589533</v>
      </c>
      <c r="AU163" s="237">
        <v>36.356803500828754</v>
      </c>
      <c r="AV163" s="238">
        <v>36.19908789154367</v>
      </c>
      <c r="AW163" s="238">
        <v>3.1789770402903548</v>
      </c>
      <c r="AX163" s="238">
        <v>0</v>
      </c>
      <c r="AY163" s="238">
        <v>36.564589605584835</v>
      </c>
      <c r="AZ163" s="237">
        <v>36.491544493438418</v>
      </c>
      <c r="BA163" s="238">
        <v>36.453732714589727</v>
      </c>
      <c r="BB163" s="238">
        <v>30.704950974466541</v>
      </c>
      <c r="BC163" s="238">
        <v>0.29834288546092935</v>
      </c>
      <c r="BD163" s="238">
        <v>36.567126275347348</v>
      </c>
      <c r="BE163" s="237">
        <v>39.550430834136833</v>
      </c>
      <c r="BF163" s="238">
        <v>38.339319840888848</v>
      </c>
      <c r="BG163" s="238">
        <v>34.875573508838201</v>
      </c>
      <c r="BH163" s="238">
        <v>25.899818066959558</v>
      </c>
      <c r="BI163" s="239">
        <v>40.799756694366707</v>
      </c>
    </row>
    <row r="164" spans="1:61" x14ac:dyDescent="0.25">
      <c r="A164" s="240" t="s">
        <v>1777</v>
      </c>
      <c r="B164" s="237">
        <v>53.453766195815128</v>
      </c>
      <c r="C164" s="238">
        <v>52.545625859928698</v>
      </c>
      <c r="D164" s="238">
        <v>48.46416915110364</v>
      </c>
      <c r="E164" s="238">
        <v>42.71461693067193</v>
      </c>
      <c r="F164" s="238">
        <v>54.30036671574279</v>
      </c>
      <c r="G164" s="237">
        <v>37.063103058329837</v>
      </c>
      <c r="H164" s="238">
        <v>36.828815015239165</v>
      </c>
      <c r="I164" s="238">
        <v>33.595522282372826</v>
      </c>
      <c r="J164" s="238">
        <v>31.330337332656228</v>
      </c>
      <c r="K164" s="238">
        <v>38.236645281784305</v>
      </c>
      <c r="L164" s="237">
        <v>35.023999632487509</v>
      </c>
      <c r="M164" s="238">
        <v>34.86137728103197</v>
      </c>
      <c r="N164" s="238">
        <v>33.180407367627971</v>
      </c>
      <c r="O164" s="238">
        <v>32.788423856864135</v>
      </c>
      <c r="P164" s="238">
        <v>38.505392820643223</v>
      </c>
      <c r="Q164" s="237">
        <v>36.117009017412933</v>
      </c>
      <c r="R164" s="238">
        <v>35.807080616586667</v>
      </c>
      <c r="S164" s="238">
        <v>33.754169295837158</v>
      </c>
      <c r="T164" s="238">
        <v>32.688712185810253</v>
      </c>
      <c r="U164" s="238">
        <v>39.866636377189643</v>
      </c>
      <c r="V164" s="237">
        <v>36.463549836546946</v>
      </c>
      <c r="W164" s="238">
        <v>36.280918158595718</v>
      </c>
      <c r="X164" s="238">
        <v>34.291512798879801</v>
      </c>
      <c r="Y164" s="238">
        <v>31.583302666834793</v>
      </c>
      <c r="Z164" s="238">
        <v>38.556476917229482</v>
      </c>
      <c r="AA164" s="237">
        <v>35.473166812624434</v>
      </c>
      <c r="AB164" s="238">
        <v>35.266795598626402</v>
      </c>
      <c r="AC164" s="238">
        <v>32.952965699605663</v>
      </c>
      <c r="AD164" s="238">
        <v>26.308165201862508</v>
      </c>
      <c r="AE164" s="238">
        <v>37.114972079613715</v>
      </c>
      <c r="AF164" s="237">
        <v>34.02177257451234</v>
      </c>
      <c r="AG164" s="238">
        <v>33.264530510437943</v>
      </c>
      <c r="AH164" s="238">
        <v>9.9999999999999985E-3</v>
      </c>
      <c r="AI164" s="238">
        <v>0</v>
      </c>
      <c r="AJ164" s="238">
        <v>34.953057881627558</v>
      </c>
      <c r="AK164" s="237">
        <v>33.791971133007777</v>
      </c>
      <c r="AL164" s="238">
        <v>33.568798627142598</v>
      </c>
      <c r="AM164" s="238">
        <v>0.01</v>
      </c>
      <c r="AN164" s="238">
        <v>0</v>
      </c>
      <c r="AO164" s="238">
        <v>34.980236678106422</v>
      </c>
      <c r="AP164" s="237">
        <v>35.244080072405616</v>
      </c>
      <c r="AQ164" s="238">
        <v>34.421855616479924</v>
      </c>
      <c r="AR164" s="238">
        <v>0.01</v>
      </c>
      <c r="AS164" s="238">
        <v>0</v>
      </c>
      <c r="AT164" s="238">
        <v>35.530440921558068</v>
      </c>
      <c r="AU164" s="237">
        <v>35.494643047113257</v>
      </c>
      <c r="AV164" s="238">
        <v>35.315121281042167</v>
      </c>
      <c r="AW164" s="238">
        <v>3.1149372702965401</v>
      </c>
      <c r="AX164" s="238">
        <v>0</v>
      </c>
      <c r="AY164" s="238">
        <v>35.82830175595155</v>
      </c>
      <c r="AZ164" s="237">
        <v>35.738986643056052</v>
      </c>
      <c r="BA164" s="238">
        <v>35.728564861444298</v>
      </c>
      <c r="BB164" s="238">
        <v>29.954495562248553</v>
      </c>
      <c r="BC164" s="238">
        <v>0.29577096403454201</v>
      </c>
      <c r="BD164" s="238">
        <v>35.862006314347724</v>
      </c>
      <c r="BE164" s="237">
        <v>38.850327681767162</v>
      </c>
      <c r="BF164" s="238">
        <v>37.595381882343275</v>
      </c>
      <c r="BG164" s="238">
        <v>33.871909235057771</v>
      </c>
      <c r="BH164" s="238">
        <v>25.669818066959554</v>
      </c>
      <c r="BI164" s="239">
        <v>40.094412743163716</v>
      </c>
    </row>
    <row r="165" spans="1:61" x14ac:dyDescent="0.25">
      <c r="A165" s="240" t="s">
        <v>1778</v>
      </c>
      <c r="B165" s="237">
        <v>50.644365620967811</v>
      </c>
      <c r="C165" s="238">
        <v>49.858974598088437</v>
      </c>
      <c r="D165" s="238">
        <v>45.450569154409784</v>
      </c>
      <c r="E165" s="238">
        <v>40.045085281445104</v>
      </c>
      <c r="F165" s="238">
        <v>51.436408170060851</v>
      </c>
      <c r="G165" s="237">
        <v>36.618464014360676</v>
      </c>
      <c r="H165" s="238">
        <v>36.460088667039869</v>
      </c>
      <c r="I165" s="238">
        <v>33.109177622669712</v>
      </c>
      <c r="J165" s="238">
        <v>30.551168954153891</v>
      </c>
      <c r="K165" s="238">
        <v>37.919124706612841</v>
      </c>
      <c r="L165" s="237">
        <v>33.84231181656385</v>
      </c>
      <c r="M165" s="238">
        <v>33.765749494331146</v>
      </c>
      <c r="N165" s="238">
        <v>32.36006694346036</v>
      </c>
      <c r="O165" s="238">
        <v>32.200310434054266</v>
      </c>
      <c r="P165" s="238">
        <v>37.331597193525916</v>
      </c>
      <c r="Q165" s="237">
        <v>33.998387678086836</v>
      </c>
      <c r="R165" s="238">
        <v>33.64070183673779</v>
      </c>
      <c r="S165" s="238">
        <v>32.6</v>
      </c>
      <c r="T165" s="238">
        <v>32.023662454745079</v>
      </c>
      <c r="U165" s="238">
        <v>37.815169027504993</v>
      </c>
      <c r="V165" s="237">
        <v>34.666179678594077</v>
      </c>
      <c r="W165" s="238">
        <v>34.428693942453386</v>
      </c>
      <c r="X165" s="238">
        <v>32.700000000000003</v>
      </c>
      <c r="Y165" s="238">
        <v>30.919555749724346</v>
      </c>
      <c r="Z165" s="238">
        <v>36.713159128341566</v>
      </c>
      <c r="AA165" s="237">
        <v>33.518500034940658</v>
      </c>
      <c r="AB165" s="238">
        <v>33.398962724873627</v>
      </c>
      <c r="AC165" s="238">
        <v>32.512223867985</v>
      </c>
      <c r="AD165" s="238">
        <v>25.881463175316842</v>
      </c>
      <c r="AE165" s="238">
        <v>35.097369494458</v>
      </c>
      <c r="AF165" s="237">
        <v>33.000000000000007</v>
      </c>
      <c r="AG165" s="238">
        <v>32.999999999999993</v>
      </c>
      <c r="AH165" s="238">
        <v>9.9999999999999985E-3</v>
      </c>
      <c r="AI165" s="238">
        <v>0</v>
      </c>
      <c r="AJ165" s="238">
        <v>33.000000000000007</v>
      </c>
      <c r="AK165" s="237">
        <v>33.1</v>
      </c>
      <c r="AL165" s="238">
        <v>33.1</v>
      </c>
      <c r="AM165" s="238">
        <v>0.01</v>
      </c>
      <c r="AN165" s="238">
        <v>0</v>
      </c>
      <c r="AO165" s="238">
        <v>33.1</v>
      </c>
      <c r="AP165" s="237">
        <v>33.200000000000003</v>
      </c>
      <c r="AQ165" s="238">
        <v>33.200000000000003</v>
      </c>
      <c r="AR165" s="238">
        <v>0.01</v>
      </c>
      <c r="AS165" s="238">
        <v>0</v>
      </c>
      <c r="AT165" s="238">
        <v>33.35330181579539</v>
      </c>
      <c r="AU165" s="237">
        <v>33.454662471211208</v>
      </c>
      <c r="AV165" s="238">
        <v>33.299999999999997</v>
      </c>
      <c r="AW165" s="238">
        <v>2.9949687946929697</v>
      </c>
      <c r="AX165" s="238">
        <v>0</v>
      </c>
      <c r="AY165" s="238">
        <v>33.600282290824246</v>
      </c>
      <c r="AZ165" s="237">
        <v>33.908677411248348</v>
      </c>
      <c r="BA165" s="238">
        <v>33.862578221200323</v>
      </c>
      <c r="BB165" s="238">
        <v>28.905056942488855</v>
      </c>
      <c r="BC165" s="238">
        <v>0.28033943547621815</v>
      </c>
      <c r="BD165" s="238">
        <v>33.904434978081632</v>
      </c>
      <c r="BE165" s="237">
        <v>37.058799358449122</v>
      </c>
      <c r="BF165" s="238">
        <v>35.922893044622214</v>
      </c>
      <c r="BG165" s="238">
        <v>32.88555969051739</v>
      </c>
      <c r="BH165" s="238">
        <v>24.706577160009317</v>
      </c>
      <c r="BI165" s="239">
        <v>38.274964367236784</v>
      </c>
    </row>
    <row r="166" spans="1:61" x14ac:dyDescent="0.25">
      <c r="A166" s="240" t="s">
        <v>1779</v>
      </c>
      <c r="B166" s="237">
        <v>53.203381265511133</v>
      </c>
      <c r="C166" s="238">
        <v>52.39389059260936</v>
      </c>
      <c r="D166" s="238">
        <v>47.73129994668826</v>
      </c>
      <c r="E166" s="238">
        <v>42.030458640571815</v>
      </c>
      <c r="F166" s="238">
        <v>54.037747212486053</v>
      </c>
      <c r="G166" s="237">
        <v>37.253974907459558</v>
      </c>
      <c r="H166" s="238">
        <v>37.092667786278525</v>
      </c>
      <c r="I166" s="238">
        <v>33.681918940261639</v>
      </c>
      <c r="J166" s="238">
        <v>31.018556513467619</v>
      </c>
      <c r="K166" s="238">
        <v>38.577569560634004</v>
      </c>
      <c r="L166" s="237">
        <v>34.979911159783462</v>
      </c>
      <c r="M166" s="238">
        <v>34.905519363725006</v>
      </c>
      <c r="N166" s="238">
        <v>33.140381991311457</v>
      </c>
      <c r="O166" s="238">
        <v>32.69337940111879</v>
      </c>
      <c r="P166" s="238">
        <v>38.609149668021928</v>
      </c>
      <c r="Q166" s="237">
        <v>35.734597255201258</v>
      </c>
      <c r="R166" s="238">
        <v>35.35984903317636</v>
      </c>
      <c r="S166" s="238">
        <v>33.44042103587357</v>
      </c>
      <c r="T166" s="238">
        <v>32.456798403689184</v>
      </c>
      <c r="U166" s="238">
        <v>39.769104131536523</v>
      </c>
      <c r="V166" s="237">
        <v>36.43226186198973</v>
      </c>
      <c r="W166" s="238">
        <v>36.182172783406699</v>
      </c>
      <c r="X166" s="238">
        <v>33.925230992696349</v>
      </c>
      <c r="Y166" s="238">
        <v>31.397294487120536</v>
      </c>
      <c r="Z166" s="238">
        <v>38.58129208938788</v>
      </c>
      <c r="AA166" s="237">
        <v>35.109788750299224</v>
      </c>
      <c r="AB166" s="238">
        <v>34.926650226724675</v>
      </c>
      <c r="AC166" s="238">
        <v>32.670185342566874</v>
      </c>
      <c r="AD166" s="238">
        <v>25.402561752467285</v>
      </c>
      <c r="AE166" s="238">
        <v>36.903506215295252</v>
      </c>
      <c r="AF166" s="237">
        <v>33.881955037191766</v>
      </c>
      <c r="AG166" s="238">
        <v>33.569999999999993</v>
      </c>
      <c r="AH166" s="238">
        <v>9.9999999999999985E-3</v>
      </c>
      <c r="AI166" s="238">
        <v>0</v>
      </c>
      <c r="AJ166" s="238">
        <v>34.53822334366059</v>
      </c>
      <c r="AK166" s="237">
        <v>33.857007281763813</v>
      </c>
      <c r="AL166" s="238">
        <v>33.68</v>
      </c>
      <c r="AM166" s="238">
        <v>0.01</v>
      </c>
      <c r="AN166" s="238">
        <v>0</v>
      </c>
      <c r="AO166" s="238">
        <v>34.608356269604926</v>
      </c>
      <c r="AP166" s="237">
        <v>34.797149973225572</v>
      </c>
      <c r="AQ166" s="238">
        <v>34.175771222990399</v>
      </c>
      <c r="AR166" s="238">
        <v>0.01</v>
      </c>
      <c r="AS166" s="238">
        <v>0</v>
      </c>
      <c r="AT166" s="238">
        <v>35.061417317288047</v>
      </c>
      <c r="AU166" s="237">
        <v>35.059268550785454</v>
      </c>
      <c r="AV166" s="238">
        <v>34.893857654042399</v>
      </c>
      <c r="AW166" s="238">
        <v>3.0403302984385885</v>
      </c>
      <c r="AX166" s="238">
        <v>0</v>
      </c>
      <c r="AY166" s="238">
        <v>35.307422478782641</v>
      </c>
      <c r="AZ166" s="237">
        <v>35.376392324797862</v>
      </c>
      <c r="BA166" s="238">
        <v>35.308393404496123</v>
      </c>
      <c r="BB166" s="238">
        <v>29.352794208534309</v>
      </c>
      <c r="BC166" s="238">
        <v>0.28548327832899278</v>
      </c>
      <c r="BD166" s="238">
        <v>35.378680080786509</v>
      </c>
      <c r="BE166" s="237">
        <v>38.282735173858406</v>
      </c>
      <c r="BF166" s="238">
        <v>37.108741229132235</v>
      </c>
      <c r="BG166" s="238">
        <v>33.396494663037522</v>
      </c>
      <c r="BH166" s="238">
        <v>24.794205743593484</v>
      </c>
      <c r="BI166" s="239">
        <v>39.570194599782923</v>
      </c>
    </row>
    <row r="167" spans="1:61" x14ac:dyDescent="0.25">
      <c r="A167" s="240" t="s">
        <v>1780</v>
      </c>
      <c r="B167" s="237">
        <v>53.73936365869428</v>
      </c>
      <c r="C167" s="238">
        <v>52.906286804948301</v>
      </c>
      <c r="D167" s="238">
        <v>48.233018072264258</v>
      </c>
      <c r="E167" s="238">
        <v>42.514839298051683</v>
      </c>
      <c r="F167" s="238">
        <v>54.581193256340931</v>
      </c>
      <c r="G167" s="237">
        <v>37.914312258432652</v>
      </c>
      <c r="H167" s="238">
        <v>37.755586132363007</v>
      </c>
      <c r="I167" s="238">
        <v>34.279503904350747</v>
      </c>
      <c r="J167" s="238">
        <v>31.636281939547267</v>
      </c>
      <c r="K167" s="238">
        <v>39.218940907970016</v>
      </c>
      <c r="L167" s="237">
        <v>35.604533533291743</v>
      </c>
      <c r="M167" s="238">
        <v>35.525146462526862</v>
      </c>
      <c r="N167" s="238">
        <v>33.72846402750838</v>
      </c>
      <c r="O167" s="238">
        <v>33.336448368183319</v>
      </c>
      <c r="P167" s="238">
        <v>39.273036571046575</v>
      </c>
      <c r="Q167" s="237">
        <v>36.483957400497502</v>
      </c>
      <c r="R167" s="238">
        <v>35.988817401311309</v>
      </c>
      <c r="S167" s="238">
        <v>34.034937891973833</v>
      </c>
      <c r="T167" s="238">
        <v>33.091681629197595</v>
      </c>
      <c r="U167" s="238">
        <v>40.469987619373043</v>
      </c>
      <c r="V167" s="237">
        <v>37.082909582592208</v>
      </c>
      <c r="W167" s="238">
        <v>36.829854299923383</v>
      </c>
      <c r="X167" s="238">
        <v>34.532986164003567</v>
      </c>
      <c r="Y167" s="238">
        <v>32.012792897328154</v>
      </c>
      <c r="Z167" s="238">
        <v>39.2716617450711</v>
      </c>
      <c r="AA167" s="237">
        <v>35.732070479014055</v>
      </c>
      <c r="AB167" s="238">
        <v>35.551683919772678</v>
      </c>
      <c r="AC167" s="238">
        <v>33.312153353794749</v>
      </c>
      <c r="AD167" s="238">
        <v>25.003660329617723</v>
      </c>
      <c r="AE167" s="238">
        <v>37.539398375861452</v>
      </c>
      <c r="AF167" s="237">
        <v>34.648752644199988</v>
      </c>
      <c r="AG167" s="238">
        <v>34.169999999999995</v>
      </c>
      <c r="AH167" s="238">
        <v>9.9999999999999985E-3</v>
      </c>
      <c r="AI167" s="238">
        <v>0</v>
      </c>
      <c r="AJ167" s="238">
        <v>35.263219007743537</v>
      </c>
      <c r="AK167" s="237">
        <v>34.621552518276651</v>
      </c>
      <c r="AL167" s="238">
        <v>34.270000000000003</v>
      </c>
      <c r="AM167" s="238">
        <v>0.01</v>
      </c>
      <c r="AN167" s="238">
        <v>0</v>
      </c>
      <c r="AO167" s="238">
        <v>35.198197878789024</v>
      </c>
      <c r="AP167" s="237">
        <v>35.414576174938865</v>
      </c>
      <c r="AQ167" s="238">
        <v>34.786186255174357</v>
      </c>
      <c r="AR167" s="238">
        <v>0.01</v>
      </c>
      <c r="AS167" s="238">
        <v>0</v>
      </c>
      <c r="AT167" s="238">
        <v>35.671095924001243</v>
      </c>
      <c r="AU167" s="237">
        <v>35.684511836208813</v>
      </c>
      <c r="AV167" s="238">
        <v>35.513857654042397</v>
      </c>
      <c r="AW167" s="238">
        <v>3.0830234784344648</v>
      </c>
      <c r="AX167" s="238">
        <v>0</v>
      </c>
      <c r="AY167" s="238">
        <v>35.910492410087663</v>
      </c>
      <c r="AZ167" s="237">
        <v>35.981211577966157</v>
      </c>
      <c r="BA167" s="238">
        <v>35.908196277263983</v>
      </c>
      <c r="BB167" s="238">
        <v>29.770611435829249</v>
      </c>
      <c r="BC167" s="238">
        <v>0.28548327832899278</v>
      </c>
      <c r="BD167" s="238">
        <v>35.978606606850605</v>
      </c>
      <c r="BE167" s="237">
        <v>38.9177017753955</v>
      </c>
      <c r="BF167" s="238">
        <v>37.756806915585841</v>
      </c>
      <c r="BG167" s="238">
        <v>33.869695892427615</v>
      </c>
      <c r="BH167" s="238">
        <v>24.869409851382169</v>
      </c>
      <c r="BI167" s="239">
        <v>40.115602445699388</v>
      </c>
    </row>
    <row r="168" spans="1:61" x14ac:dyDescent="0.25">
      <c r="A168" s="240" t="s">
        <v>1781</v>
      </c>
      <c r="B168" s="237">
        <v>52.117580784965881</v>
      </c>
      <c r="C168" s="238">
        <v>51.312456873620285</v>
      </c>
      <c r="D168" s="238">
        <v>46.771658540415665</v>
      </c>
      <c r="E168" s="238">
        <v>41.528239983083573</v>
      </c>
      <c r="F168" s="238">
        <v>52.93198227839035</v>
      </c>
      <c r="G168" s="237">
        <v>37.196232522821198</v>
      </c>
      <c r="H168" s="238">
        <v>37.037835246003603</v>
      </c>
      <c r="I168" s="238">
        <v>33.629391211702938</v>
      </c>
      <c r="J168" s="238">
        <v>31.036310904400302</v>
      </c>
      <c r="K168" s="238">
        <v>38.415905675966961</v>
      </c>
      <c r="L168" s="237">
        <v>34.927596616514059</v>
      </c>
      <c r="M168" s="238">
        <v>34.850896745732975</v>
      </c>
      <c r="N168" s="238">
        <v>33.085385173370099</v>
      </c>
      <c r="O168" s="238">
        <v>32.703379401118788</v>
      </c>
      <c r="P168" s="238">
        <v>38.527686421601061</v>
      </c>
      <c r="Q168" s="237">
        <v>35.726107318521031</v>
      </c>
      <c r="R168" s="238">
        <v>35.299849033176358</v>
      </c>
      <c r="S168" s="238">
        <v>33.382679463923701</v>
      </c>
      <c r="T168" s="238">
        <v>32.461981684348061</v>
      </c>
      <c r="U168" s="238">
        <v>39.488465172657428</v>
      </c>
      <c r="V168" s="237">
        <v>36.377436869862976</v>
      </c>
      <c r="W168" s="238">
        <v>36.129564756716597</v>
      </c>
      <c r="X168" s="238">
        <v>33.877850993001971</v>
      </c>
      <c r="Y168" s="238">
        <v>31.407294487120534</v>
      </c>
      <c r="Z168" s="238">
        <v>38.52129208938787</v>
      </c>
      <c r="AA168" s="237">
        <v>35.052060784841409</v>
      </c>
      <c r="AB168" s="238">
        <v>34.876650226724678</v>
      </c>
      <c r="AC168" s="238">
        <v>32.680297961304611</v>
      </c>
      <c r="AD168" s="238">
        <v>25.62715791924807</v>
      </c>
      <c r="AE168" s="238">
        <v>36.828634660815744</v>
      </c>
      <c r="AF168" s="237">
        <v>33.904445376753422</v>
      </c>
      <c r="AG168" s="238">
        <v>33.520000000000003</v>
      </c>
      <c r="AH168" s="238">
        <v>4.8937242056024078E-3</v>
      </c>
      <c r="AI168" s="238">
        <v>0</v>
      </c>
      <c r="AJ168" s="238">
        <v>34.53220418349143</v>
      </c>
      <c r="AK168" s="237">
        <v>33.873907908804583</v>
      </c>
      <c r="AL168" s="238">
        <v>33.620000000000005</v>
      </c>
      <c r="AM168" s="238">
        <v>7.3102370661341605E-3</v>
      </c>
      <c r="AN168" s="238">
        <v>0</v>
      </c>
      <c r="AO168" s="238">
        <v>34.530481283321286</v>
      </c>
      <c r="AP168" s="237">
        <v>34.744576174938871</v>
      </c>
      <c r="AQ168" s="238">
        <v>34.125771222990402</v>
      </c>
      <c r="AR168" s="238">
        <v>0.01</v>
      </c>
      <c r="AS168" s="238">
        <v>0</v>
      </c>
      <c r="AT168" s="238">
        <v>34.995882164117084</v>
      </c>
      <c r="AU168" s="237">
        <v>35.004092407619751</v>
      </c>
      <c r="AV168" s="238">
        <v>34.838617294902861</v>
      </c>
      <c r="AW168" s="238">
        <v>2.9874483156988707</v>
      </c>
      <c r="AX168" s="238">
        <v>0</v>
      </c>
      <c r="AY168" s="238">
        <v>35.227422478782643</v>
      </c>
      <c r="AZ168" s="237">
        <v>35.29626271481127</v>
      </c>
      <c r="BA168" s="238">
        <v>35.22567954643457</v>
      </c>
      <c r="BB168" s="238">
        <v>28.852442925561892</v>
      </c>
      <c r="BC168" s="238">
        <v>0.2777675140498308</v>
      </c>
      <c r="BD168" s="238">
        <v>35.291120100286697</v>
      </c>
      <c r="BE168" s="237">
        <v>38.11929796846691</v>
      </c>
      <c r="BF168" s="238">
        <v>37.019940425363188</v>
      </c>
      <c r="BG168" s="238">
        <v>32.825559690517395</v>
      </c>
      <c r="BH168" s="238">
        <v>24.096387423338246</v>
      </c>
      <c r="BI168" s="239">
        <v>39.170796108004339</v>
      </c>
    </row>
    <row r="169" spans="1:61" x14ac:dyDescent="0.25">
      <c r="A169" s="240" t="s">
        <v>1782</v>
      </c>
      <c r="B169" s="237">
        <v>52.968567469740037</v>
      </c>
      <c r="C169" s="238">
        <v>52.575495456518951</v>
      </c>
      <c r="D169" s="238">
        <v>50.246996921144088</v>
      </c>
      <c r="E169" s="238">
        <v>39.890514330816814</v>
      </c>
      <c r="F169" s="238">
        <v>53.601824741140412</v>
      </c>
      <c r="G169" s="237">
        <v>35.360638696245928</v>
      </c>
      <c r="H169" s="238">
        <v>35.16858792063195</v>
      </c>
      <c r="I169" s="238">
        <v>33.750032615115536</v>
      </c>
      <c r="J169" s="238">
        <v>32.23104460409332</v>
      </c>
      <c r="K169" s="238">
        <v>36.626626369426624</v>
      </c>
      <c r="L169" s="237">
        <v>33.865251027330778</v>
      </c>
      <c r="M169" s="238">
        <v>33.717115636448547</v>
      </c>
      <c r="N169" s="238">
        <v>32.662452974463378</v>
      </c>
      <c r="O169" s="238">
        <v>32.354515644267629</v>
      </c>
      <c r="P169" s="238">
        <v>37.242726179020593</v>
      </c>
      <c r="Q169" s="237">
        <v>33.993434404681132</v>
      </c>
      <c r="R169" s="238">
        <v>33.480917732923487</v>
      </c>
      <c r="S169" s="238">
        <v>32.393347198727639</v>
      </c>
      <c r="T169" s="238">
        <v>31.68118599544551</v>
      </c>
      <c r="U169" s="238">
        <v>38.347383576269571</v>
      </c>
      <c r="V169" s="237">
        <v>34.997564690001042</v>
      </c>
      <c r="W169" s="238">
        <v>34.780892894761074</v>
      </c>
      <c r="X169" s="238">
        <v>33.798533302341809</v>
      </c>
      <c r="Y169" s="238">
        <v>31.945105884970271</v>
      </c>
      <c r="Z169" s="238">
        <v>37.033159128341566</v>
      </c>
      <c r="AA169" s="237">
        <v>33.976392191730511</v>
      </c>
      <c r="AB169" s="238">
        <v>33.833380325379913</v>
      </c>
      <c r="AC169" s="238">
        <v>32.458982182054811</v>
      </c>
      <c r="AD169" s="238">
        <v>23.383074894154085</v>
      </c>
      <c r="AE169" s="238">
        <v>35.485491929217467</v>
      </c>
      <c r="AF169" s="237">
        <v>30.856146349936775</v>
      </c>
      <c r="AG169" s="238">
        <v>30.407464968113196</v>
      </c>
      <c r="AH169" s="238">
        <v>0</v>
      </c>
      <c r="AI169" s="238">
        <v>0</v>
      </c>
      <c r="AJ169" s="238">
        <v>32.402772723452543</v>
      </c>
      <c r="AK169" s="237">
        <v>30.608753359146995</v>
      </c>
      <c r="AL169" s="238">
        <v>29.533383412890391</v>
      </c>
      <c r="AM169" s="238">
        <v>0</v>
      </c>
      <c r="AN169" s="238">
        <v>0</v>
      </c>
      <c r="AO169" s="238">
        <v>31.634112258450227</v>
      </c>
      <c r="AP169" s="237">
        <v>32.121508270398813</v>
      </c>
      <c r="AQ169" s="238">
        <v>31.260920858527843</v>
      </c>
      <c r="AR169" s="238">
        <v>2.2201085663144807E-3</v>
      </c>
      <c r="AS169" s="238">
        <v>0</v>
      </c>
      <c r="AT169" s="238">
        <v>32.324604116658882</v>
      </c>
      <c r="AU169" s="237">
        <v>32.064361832770302</v>
      </c>
      <c r="AV169" s="238">
        <v>31.870216781676262</v>
      </c>
      <c r="AW169" s="238">
        <v>2.8141960747094643</v>
      </c>
      <c r="AX169" s="238">
        <v>0</v>
      </c>
      <c r="AY169" s="238">
        <v>32.409859189231895</v>
      </c>
      <c r="AZ169" s="237">
        <v>32.408071746454759</v>
      </c>
      <c r="BA169" s="238">
        <v>32.359782775535237</v>
      </c>
      <c r="BB169" s="238">
        <v>27.20140322501009</v>
      </c>
      <c r="BC169" s="238">
        <v>0.1723187355679506</v>
      </c>
      <c r="BD169" s="238">
        <v>32.444054356783859</v>
      </c>
      <c r="BE169" s="237">
        <v>35.950502914738365</v>
      </c>
      <c r="BF169" s="238">
        <v>35.368437847382999</v>
      </c>
      <c r="BG169" s="238">
        <v>33.241104069648514</v>
      </c>
      <c r="BH169" s="238">
        <v>24.964938291406835</v>
      </c>
      <c r="BI169" s="239">
        <v>38.40376264090122</v>
      </c>
    </row>
    <row r="170" spans="1:61" x14ac:dyDescent="0.25">
      <c r="A170" s="240" t="s">
        <v>1783</v>
      </c>
      <c r="B170" s="237">
        <v>53.51354568709219</v>
      </c>
      <c r="C170" s="238">
        <v>53.030008484629832</v>
      </c>
      <c r="D170" s="238">
        <v>53.11898125823955</v>
      </c>
      <c r="E170" s="238">
        <v>52.62011990570344</v>
      </c>
      <c r="F170" s="238">
        <v>53.913167829683601</v>
      </c>
      <c r="G170" s="237">
        <v>32.564725291218203</v>
      </c>
      <c r="H170" s="238">
        <v>32.329319555887295</v>
      </c>
      <c r="I170" s="238">
        <v>33.384346066117807</v>
      </c>
      <c r="J170" s="238">
        <v>33.167872348632891</v>
      </c>
      <c r="K170" s="238">
        <v>34.611610949714745</v>
      </c>
      <c r="L170" s="237">
        <v>27.237352398537656</v>
      </c>
      <c r="M170" s="238">
        <v>26.951008308431181</v>
      </c>
      <c r="N170" s="238">
        <v>27.549612838845164</v>
      </c>
      <c r="O170" s="238">
        <v>27.44991913624564</v>
      </c>
      <c r="P170" s="238">
        <v>28.99047735873955</v>
      </c>
      <c r="Q170" s="237">
        <v>24.987690284373588</v>
      </c>
      <c r="R170" s="238">
        <v>24.654133825956606</v>
      </c>
      <c r="S170" s="238">
        <v>24.960855984195955</v>
      </c>
      <c r="T170" s="238">
        <v>25.046666128050827</v>
      </c>
      <c r="U170" s="238">
        <v>26.377990023270396</v>
      </c>
      <c r="V170" s="237">
        <v>33.400400877663778</v>
      </c>
      <c r="W170" s="238">
        <v>33.378648876391345</v>
      </c>
      <c r="X170" s="238">
        <v>33.643616066581359</v>
      </c>
      <c r="Y170" s="238">
        <v>33.516333534153681</v>
      </c>
      <c r="Z170" s="238">
        <v>34.055712013566065</v>
      </c>
      <c r="AA170" s="237">
        <v>32.451900265995015</v>
      </c>
      <c r="AB170" s="238">
        <v>32.363492105554407</v>
      </c>
      <c r="AC170" s="238">
        <v>32.764255400260303</v>
      </c>
      <c r="AD170" s="238">
        <v>32.494312367286838</v>
      </c>
      <c r="AE170" s="238">
        <v>33.976013491428162</v>
      </c>
      <c r="AF170" s="237" t="s">
        <v>1722</v>
      </c>
      <c r="AG170" s="238" t="s">
        <v>1722</v>
      </c>
      <c r="AH170" s="238" t="s">
        <v>1722</v>
      </c>
      <c r="AI170" s="238" t="s">
        <v>1722</v>
      </c>
      <c r="AJ170" s="238">
        <v>24.259178229112148</v>
      </c>
      <c r="AK170" s="237" t="s">
        <v>1722</v>
      </c>
      <c r="AL170" s="238" t="s">
        <v>1722</v>
      </c>
      <c r="AM170" s="238" t="s">
        <v>1722</v>
      </c>
      <c r="AN170" s="238" t="s">
        <v>1722</v>
      </c>
      <c r="AO170" s="238">
        <v>8.406772437122326</v>
      </c>
      <c r="AP170" s="237" t="s">
        <v>1722</v>
      </c>
      <c r="AQ170" s="238" t="s">
        <v>1722</v>
      </c>
      <c r="AR170" s="238" t="s">
        <v>1722</v>
      </c>
      <c r="AS170" s="238" t="s">
        <v>1722</v>
      </c>
      <c r="AT170" s="238">
        <v>7.0788262867679856</v>
      </c>
      <c r="AU170" s="237">
        <v>2.612136342010086</v>
      </c>
      <c r="AV170" s="238">
        <v>2.613937317289543</v>
      </c>
      <c r="AW170" s="238">
        <v>2.6545811419800556</v>
      </c>
      <c r="AX170" s="238">
        <v>0</v>
      </c>
      <c r="AY170" s="238">
        <v>24.025050596317055</v>
      </c>
      <c r="AZ170" s="237">
        <v>26.417612873627704</v>
      </c>
      <c r="BA170" s="238">
        <v>24.946035178719047</v>
      </c>
      <c r="BB170" s="238">
        <v>25.366616914702895</v>
      </c>
      <c r="BC170" s="238">
        <v>5.3469654600858281</v>
      </c>
      <c r="BD170" s="238">
        <v>28.761971686031444</v>
      </c>
      <c r="BE170" s="237">
        <v>28.938485247950563</v>
      </c>
      <c r="BF170" s="238">
        <v>26.716322558353262</v>
      </c>
      <c r="BG170" s="238">
        <v>30.011103808362062</v>
      </c>
      <c r="BH170" s="238">
        <v>29.216221048264966</v>
      </c>
      <c r="BI170" s="239">
        <v>30.646648163661293</v>
      </c>
    </row>
    <row r="171" spans="1:61" x14ac:dyDescent="0.25">
      <c r="A171" s="240" t="s">
        <v>1784</v>
      </c>
      <c r="B171" s="237">
        <v>53.751531928590182</v>
      </c>
      <c r="C171" s="238">
        <v>52.920669796552346</v>
      </c>
      <c r="D171" s="238">
        <v>48.237616353890715</v>
      </c>
      <c r="E171" s="238">
        <v>42.501219457250414</v>
      </c>
      <c r="F171" s="238">
        <v>54.59074577311344</v>
      </c>
      <c r="G171" s="237">
        <v>37.623975858497445</v>
      </c>
      <c r="H171" s="238">
        <v>37.465590641910808</v>
      </c>
      <c r="I171" s="238">
        <v>34.01700921511619</v>
      </c>
      <c r="J171" s="238">
        <v>31.393698463714031</v>
      </c>
      <c r="K171" s="238">
        <v>38.963090849071527</v>
      </c>
      <c r="L171" s="237">
        <v>34.565284310921491</v>
      </c>
      <c r="M171" s="238">
        <v>34.488585531401952</v>
      </c>
      <c r="N171" s="238">
        <v>32.744996088552611</v>
      </c>
      <c r="O171" s="238">
        <v>32.368000089742438</v>
      </c>
      <c r="P171" s="238">
        <v>38.132695731242727</v>
      </c>
      <c r="Q171" s="237">
        <v>35.305287666779741</v>
      </c>
      <c r="R171" s="238">
        <v>34.933122757075154</v>
      </c>
      <c r="S171" s="238">
        <v>33.040421035873571</v>
      </c>
      <c r="T171" s="238">
        <v>32.129658612528317</v>
      </c>
      <c r="U171" s="238">
        <v>39.271861640706248</v>
      </c>
      <c r="V171" s="237">
        <v>36.002300111925784</v>
      </c>
      <c r="W171" s="238">
        <v>35.751847053150804</v>
      </c>
      <c r="X171" s="238">
        <v>33.527850993001977</v>
      </c>
      <c r="Y171" s="238">
        <v>31.082144782555712</v>
      </c>
      <c r="Z171" s="238">
        <v>38.128713611866402</v>
      </c>
      <c r="AA171" s="237">
        <v>34.689735982479121</v>
      </c>
      <c r="AB171" s="238">
        <v>34.514337728575732</v>
      </c>
      <c r="AC171" s="238">
        <v>32.345727699644513</v>
      </c>
      <c r="AD171" s="238">
        <v>25.188256496398509</v>
      </c>
      <c r="AE171" s="238">
        <v>36.445896779711781</v>
      </c>
      <c r="AF171" s="237">
        <v>33.484785100328708</v>
      </c>
      <c r="AG171" s="238">
        <v>33.179999999999993</v>
      </c>
      <c r="AH171" s="238">
        <v>9.9999999999999985E-3</v>
      </c>
      <c r="AI171" s="238">
        <v>0</v>
      </c>
      <c r="AJ171" s="238">
        <v>34.128223343660586</v>
      </c>
      <c r="AK171" s="237">
        <v>33.454325353252237</v>
      </c>
      <c r="AL171" s="238">
        <v>33.28</v>
      </c>
      <c r="AM171" s="238">
        <v>0.01</v>
      </c>
      <c r="AN171" s="238">
        <v>0</v>
      </c>
      <c r="AO171" s="238">
        <v>34.173158281085044</v>
      </c>
      <c r="AP171" s="237">
        <v>34.384576174938857</v>
      </c>
      <c r="AQ171" s="238">
        <v>33.770563706898429</v>
      </c>
      <c r="AR171" s="238">
        <v>0.01</v>
      </c>
      <c r="AS171" s="238">
        <v>0</v>
      </c>
      <c r="AT171" s="238">
        <v>34.635882164117085</v>
      </c>
      <c r="AU171" s="237">
        <v>34.644092407619752</v>
      </c>
      <c r="AV171" s="238">
        <v>34.478617294902868</v>
      </c>
      <c r="AW171" s="238">
        <v>3.0109787371914236</v>
      </c>
      <c r="AX171" s="238">
        <v>0</v>
      </c>
      <c r="AY171" s="238">
        <v>34.867422478782643</v>
      </c>
      <c r="AZ171" s="237">
        <v>34.933690414617544</v>
      </c>
      <c r="BA171" s="238">
        <v>34.863161990544498</v>
      </c>
      <c r="BB171" s="238">
        <v>29.05757224434619</v>
      </c>
      <c r="BC171" s="238">
        <v>0.28291135690260544</v>
      </c>
      <c r="BD171" s="238">
        <v>34.931120100286691</v>
      </c>
      <c r="BE171" s="237">
        <v>37.826707022863296</v>
      </c>
      <c r="BF171" s="238">
        <v>36.670334563909975</v>
      </c>
      <c r="BG171" s="238">
        <v>33.061027176777458</v>
      </c>
      <c r="BH171" s="238">
        <v>24.624205743593482</v>
      </c>
      <c r="BI171" s="239">
        <v>39.078970382577019</v>
      </c>
    </row>
    <row r="172" spans="1:61" x14ac:dyDescent="0.25">
      <c r="A172" s="240" t="s">
        <v>1785</v>
      </c>
      <c r="B172" s="237">
        <v>53.308688213088779</v>
      </c>
      <c r="C172" s="238">
        <v>52.441188215078483</v>
      </c>
      <c r="D172" s="238">
        <v>47.860489302525487</v>
      </c>
      <c r="E172" s="238">
        <v>42.183310872996941</v>
      </c>
      <c r="F172" s="238">
        <v>54.145497357923659</v>
      </c>
      <c r="G172" s="237">
        <v>37.241083202441793</v>
      </c>
      <c r="H172" s="238">
        <v>37.065247107669343</v>
      </c>
      <c r="I172" s="238">
        <v>33.684167001138839</v>
      </c>
      <c r="J172" s="238">
        <v>31.173176702135507</v>
      </c>
      <c r="K172" s="238">
        <v>38.585247015040487</v>
      </c>
      <c r="L172" s="237">
        <v>35.001797491727267</v>
      </c>
      <c r="M172" s="238">
        <v>34.908232446743057</v>
      </c>
      <c r="N172" s="238">
        <v>33.172310535259136</v>
      </c>
      <c r="O172" s="238">
        <v>32.790698636579684</v>
      </c>
      <c r="P172" s="238">
        <v>38.59037672021276</v>
      </c>
      <c r="Q172" s="237">
        <v>35.811705082541835</v>
      </c>
      <c r="R172" s="238">
        <v>35.453901091746047</v>
      </c>
      <c r="S172" s="238">
        <v>33.521656561711595</v>
      </c>
      <c r="T172" s="238">
        <v>32.567475822321903</v>
      </c>
      <c r="U172" s="238">
        <v>39.761113450805766</v>
      </c>
      <c r="V172" s="237">
        <v>36.460903981867133</v>
      </c>
      <c r="W172" s="238">
        <v>36.228689573167593</v>
      </c>
      <c r="X172" s="238">
        <v>34.03563098433186</v>
      </c>
      <c r="Y172" s="238">
        <v>31.503297121985415</v>
      </c>
      <c r="Z172" s="238">
        <v>38.596476917229488</v>
      </c>
      <c r="AA172" s="237">
        <v>35.186938559463783</v>
      </c>
      <c r="AB172" s="238">
        <v>35.011277514430418</v>
      </c>
      <c r="AC172" s="238">
        <v>32.808635025932908</v>
      </c>
      <c r="AD172" s="238">
        <v>25.605868135597035</v>
      </c>
      <c r="AE172" s="238">
        <v>36.940541477382823</v>
      </c>
      <c r="AF172" s="237">
        <v>33.944123509348358</v>
      </c>
      <c r="AG172" s="238">
        <v>33.52687939066314</v>
      </c>
      <c r="AH172" s="238">
        <v>9.9999999999999985E-3</v>
      </c>
      <c r="AI172" s="238">
        <v>0</v>
      </c>
      <c r="AJ172" s="238">
        <v>34.633197232653472</v>
      </c>
      <c r="AK172" s="237">
        <v>33.875748244574801</v>
      </c>
      <c r="AL172" s="238">
        <v>33.685371036326458</v>
      </c>
      <c r="AM172" s="238">
        <v>0.01</v>
      </c>
      <c r="AN172" s="238">
        <v>0</v>
      </c>
      <c r="AO172" s="238">
        <v>34.687510471729169</v>
      </c>
      <c r="AP172" s="237">
        <v>34.887579105963347</v>
      </c>
      <c r="AQ172" s="238">
        <v>34.250260404701535</v>
      </c>
      <c r="AR172" s="238">
        <v>0.01</v>
      </c>
      <c r="AS172" s="238">
        <v>0</v>
      </c>
      <c r="AT172" s="238">
        <v>35.158890032207104</v>
      </c>
      <c r="AU172" s="237">
        <v>35.1552742039839</v>
      </c>
      <c r="AV172" s="238">
        <v>34.995940597891128</v>
      </c>
      <c r="AW172" s="238">
        <v>3.0563402409370424</v>
      </c>
      <c r="AX172" s="238">
        <v>0</v>
      </c>
      <c r="AY172" s="238">
        <v>35.377422478782641</v>
      </c>
      <c r="AZ172" s="237">
        <v>35.446633018622578</v>
      </c>
      <c r="BA172" s="238">
        <v>35.36110726255766</v>
      </c>
      <c r="BB172" s="238">
        <v>29.515402155795471</v>
      </c>
      <c r="BC172" s="238">
        <v>0.28805519975538013</v>
      </c>
      <c r="BD172" s="238">
        <v>35.443592813560365</v>
      </c>
      <c r="BE172" s="237">
        <v>38.395557313800715</v>
      </c>
      <c r="BF172" s="238">
        <v>37.208931635732327</v>
      </c>
      <c r="BG172" s="238">
        <v>33.574712696879338</v>
      </c>
      <c r="BH172" s="238">
        <v>25.059409851382171</v>
      </c>
      <c r="BI172" s="239">
        <v>39.660567578399821</v>
      </c>
    </row>
    <row r="173" spans="1:61" x14ac:dyDescent="0.25">
      <c r="A173" s="240" t="s">
        <v>1786</v>
      </c>
      <c r="B173" s="237">
        <v>53.084894079580778</v>
      </c>
      <c r="C173" s="238">
        <v>52.307434798295127</v>
      </c>
      <c r="D173" s="238">
        <v>47.65514069751584</v>
      </c>
      <c r="E173" s="238">
        <v>41.951695185934241</v>
      </c>
      <c r="F173" s="238">
        <v>53.921432741999965</v>
      </c>
      <c r="G173" s="237">
        <v>37.121704705705788</v>
      </c>
      <c r="H173" s="238">
        <v>36.970084157492067</v>
      </c>
      <c r="I173" s="238">
        <v>33.549391211702932</v>
      </c>
      <c r="J173" s="238">
        <v>30.983752429987121</v>
      </c>
      <c r="K173" s="238">
        <v>38.432431972003819</v>
      </c>
      <c r="L173" s="237">
        <v>34.860288186103588</v>
      </c>
      <c r="M173" s="238">
        <v>34.788585342071968</v>
      </c>
      <c r="N173" s="238">
        <v>33.015385173370099</v>
      </c>
      <c r="O173" s="238">
        <v>32.633379401118788</v>
      </c>
      <c r="P173" s="238">
        <v>38.437686421601065</v>
      </c>
      <c r="Q173" s="237">
        <v>35.619434913500669</v>
      </c>
      <c r="R173" s="238">
        <v>35.238272633666966</v>
      </c>
      <c r="S173" s="238">
        <v>33.325620009771647</v>
      </c>
      <c r="T173" s="238">
        <v>32.399725118695606</v>
      </c>
      <c r="U173" s="238">
        <v>39.600544284585894</v>
      </c>
      <c r="V173" s="237">
        <v>36.297113009561741</v>
      </c>
      <c r="W173" s="238">
        <v>36.051847053150802</v>
      </c>
      <c r="X173" s="238">
        <v>33.812612842230394</v>
      </c>
      <c r="Y173" s="238">
        <v>31.351775141497679</v>
      </c>
      <c r="Z173" s="238">
        <v>38.438713611866397</v>
      </c>
      <c r="AA173" s="237">
        <v>34.999692908831662</v>
      </c>
      <c r="AB173" s="238">
        <v>34.819279282087898</v>
      </c>
      <c r="AC173" s="238">
        <v>32.615089891023523</v>
      </c>
      <c r="AD173" s="238">
        <v>25.40523058005552</v>
      </c>
      <c r="AE173" s="238">
        <v>36.760888794070276</v>
      </c>
      <c r="AF173" s="237">
        <v>33.764344039675144</v>
      </c>
      <c r="AG173" s="238">
        <v>33.510598220068751</v>
      </c>
      <c r="AH173" s="238">
        <v>9.9999999999999985E-3</v>
      </c>
      <c r="AI173" s="238">
        <v>0</v>
      </c>
      <c r="AJ173" s="238">
        <v>34.435710288157033</v>
      </c>
      <c r="AK173" s="237">
        <v>33.739713482821401</v>
      </c>
      <c r="AL173" s="238">
        <v>33.564628963673542</v>
      </c>
      <c r="AM173" s="238">
        <v>0.01</v>
      </c>
      <c r="AN173" s="238">
        <v>0</v>
      </c>
      <c r="AO173" s="238">
        <v>34.483581180022931</v>
      </c>
      <c r="AP173" s="237">
        <v>34.697149973225571</v>
      </c>
      <c r="AQ173" s="238">
        <v>34.06654707671413</v>
      </c>
      <c r="AR173" s="238">
        <v>0.01</v>
      </c>
      <c r="AS173" s="238">
        <v>0</v>
      </c>
      <c r="AT173" s="238">
        <v>34.951095924001244</v>
      </c>
      <c r="AU173" s="237">
        <v>34.964092407619745</v>
      </c>
      <c r="AV173" s="238">
        <v>34.791661675309747</v>
      </c>
      <c r="AW173" s="238">
        <v>3.034993650939104</v>
      </c>
      <c r="AX173" s="238">
        <v>0</v>
      </c>
      <c r="AY173" s="238">
        <v>35.179613132918753</v>
      </c>
      <c r="AZ173" s="237">
        <v>35.243913488146475</v>
      </c>
      <c r="BA173" s="238">
        <v>35.17587584860604</v>
      </c>
      <c r="BB173" s="238">
        <v>29.292658547672847</v>
      </c>
      <c r="BC173" s="238">
        <v>0.28548327832899278</v>
      </c>
      <c r="BD173" s="238">
        <v>35.248680080786507</v>
      </c>
      <c r="BE173" s="237">
        <v>38.162131440150297</v>
      </c>
      <c r="BF173" s="238">
        <v>37.001012074944803</v>
      </c>
      <c r="BG173" s="238">
        <v>33.333720704189389</v>
      </c>
      <c r="BH173" s="238">
        <v>24.831936692003822</v>
      </c>
      <c r="BI173" s="239">
        <v>39.432532145173184</v>
      </c>
    </row>
    <row r="174" spans="1:61" x14ac:dyDescent="0.25">
      <c r="A174" s="240" t="s">
        <v>1787</v>
      </c>
      <c r="B174" s="237">
        <v>55.122113100363926</v>
      </c>
      <c r="C174" s="238">
        <v>54.137805263222262</v>
      </c>
      <c r="D174" s="238">
        <v>48.978864633657473</v>
      </c>
      <c r="E174" s="238">
        <v>42.661588918059977</v>
      </c>
      <c r="F174" s="238">
        <v>55.981299200746498</v>
      </c>
      <c r="G174" s="237">
        <v>38.026905322691618</v>
      </c>
      <c r="H174" s="238">
        <v>37.865586132363006</v>
      </c>
      <c r="I174" s="238">
        <v>34.379750532708115</v>
      </c>
      <c r="J174" s="238">
        <v>31.518894380233537</v>
      </c>
      <c r="K174" s="238">
        <v>39.380857166997593</v>
      </c>
      <c r="L174" s="237">
        <v>35.706848076561151</v>
      </c>
      <c r="M174" s="238">
        <v>35.63014179238705</v>
      </c>
      <c r="N174" s="238">
        <v>33.826156978887802</v>
      </c>
      <c r="O174" s="238">
        <v>33.216448368183315</v>
      </c>
      <c r="P174" s="238">
        <v>39.707257397866044</v>
      </c>
      <c r="Q174" s="237">
        <v>36.472878067051099</v>
      </c>
      <c r="R174" s="238">
        <v>36.093301585378782</v>
      </c>
      <c r="S174" s="238">
        <v>34.134937891973834</v>
      </c>
      <c r="T174" s="238">
        <v>31.937098458839646</v>
      </c>
      <c r="U174" s="238">
        <v>40.689495579736523</v>
      </c>
      <c r="V174" s="237">
        <v>37.188058435020203</v>
      </c>
      <c r="W174" s="238">
        <v>36.935000163848215</v>
      </c>
      <c r="X174" s="238">
        <v>34.522986164003569</v>
      </c>
      <c r="Y174" s="238">
        <v>30.899555749724346</v>
      </c>
      <c r="Z174" s="238">
        <v>39.384240222592567</v>
      </c>
      <c r="AA174" s="237">
        <v>35.839368897466287</v>
      </c>
      <c r="AB174" s="238">
        <v>35.658985186905618</v>
      </c>
      <c r="AC174" s="238">
        <v>33.283368606616293</v>
      </c>
      <c r="AD174" s="238">
        <v>25.013395617446761</v>
      </c>
      <c r="AE174" s="238">
        <v>37.861005936384977</v>
      </c>
      <c r="AF174" s="237">
        <v>34.586844772028378</v>
      </c>
      <c r="AG174" s="238">
        <v>34.269999999999996</v>
      </c>
      <c r="AH174" s="238">
        <v>9.9999999999999985E-3</v>
      </c>
      <c r="AI174" s="238">
        <v>0</v>
      </c>
      <c r="AJ174" s="238">
        <v>35.255710288157026</v>
      </c>
      <c r="AK174" s="237">
        <v>34.559689210275387</v>
      </c>
      <c r="AL174" s="238">
        <v>34.380000000000003</v>
      </c>
      <c r="AM174" s="238">
        <v>0.01</v>
      </c>
      <c r="AN174" s="238">
        <v>0</v>
      </c>
      <c r="AO174" s="238">
        <v>35.504821384652054</v>
      </c>
      <c r="AP174" s="237">
        <v>35.522364539594456</v>
      </c>
      <c r="AQ174" s="238">
        <v>34.886186255174351</v>
      </c>
      <c r="AR174" s="238">
        <v>0.01</v>
      </c>
      <c r="AS174" s="238">
        <v>0</v>
      </c>
      <c r="AT174" s="238">
        <v>35.886890205190944</v>
      </c>
      <c r="AU174" s="237">
        <v>35.78714792769857</v>
      </c>
      <c r="AV174" s="238">
        <v>35.616421316170211</v>
      </c>
      <c r="AW174" s="238">
        <v>3.1070383921821456</v>
      </c>
      <c r="AX174" s="238">
        <v>0</v>
      </c>
      <c r="AY174" s="238">
        <v>36.678301755951544</v>
      </c>
      <c r="AZ174" s="237">
        <v>36.744655439937588</v>
      </c>
      <c r="BA174" s="238">
        <v>36.441967614033508</v>
      </c>
      <c r="BB174" s="238">
        <v>29.917615804626568</v>
      </c>
      <c r="BC174" s="238">
        <v>0.28033943547621815</v>
      </c>
      <c r="BD174" s="238">
        <v>36.899879690782683</v>
      </c>
      <c r="BE174" s="237">
        <v>39.076781128426845</v>
      </c>
      <c r="BF174" s="238">
        <v>37.880047537926252</v>
      </c>
      <c r="BG174" s="238">
        <v>34.115163378687683</v>
      </c>
      <c r="BH174" s="238">
        <v>24.441591531126935</v>
      </c>
      <c r="BI174" s="239">
        <v>41.106635305592015</v>
      </c>
    </row>
    <row r="175" spans="1:61" x14ac:dyDescent="0.25">
      <c r="A175" s="240" t="s">
        <v>1788</v>
      </c>
      <c r="B175" s="237">
        <v>55.19556894638616</v>
      </c>
      <c r="C175" s="238">
        <v>54.21723466804459</v>
      </c>
      <c r="D175" s="238">
        <v>50.005494282419939</v>
      </c>
      <c r="E175" s="238">
        <v>44.085593419339176</v>
      </c>
      <c r="F175" s="238">
        <v>56.077022241065386</v>
      </c>
      <c r="G175" s="237">
        <v>38.194150017311863</v>
      </c>
      <c r="H175" s="238">
        <v>37.91721790445979</v>
      </c>
      <c r="I175" s="238">
        <v>34.608129664255209</v>
      </c>
      <c r="J175" s="238">
        <v>32.384694658818361</v>
      </c>
      <c r="K175" s="238">
        <v>39.522141979244545</v>
      </c>
      <c r="L175" s="237">
        <v>36.105137424478407</v>
      </c>
      <c r="M175" s="238">
        <v>35.999230578687119</v>
      </c>
      <c r="N175" s="238">
        <v>34.225429561885832</v>
      </c>
      <c r="O175" s="238">
        <v>33.818812059389558</v>
      </c>
      <c r="P175" s="238">
        <v>39.673061981118714</v>
      </c>
      <c r="Q175" s="237">
        <v>37.32878770918137</v>
      </c>
      <c r="R175" s="238">
        <v>37.023853348677342</v>
      </c>
      <c r="S175" s="238">
        <v>34.703961432558735</v>
      </c>
      <c r="T175" s="238">
        <v>33.160977787184343</v>
      </c>
      <c r="U175" s="238">
        <v>41.095784678950999</v>
      </c>
      <c r="V175" s="237">
        <v>37.601429486013707</v>
      </c>
      <c r="W175" s="238">
        <v>37.44264881709389</v>
      </c>
      <c r="X175" s="238">
        <v>35.414454631073603</v>
      </c>
      <c r="Y175" s="238">
        <v>31.916374988908174</v>
      </c>
      <c r="Z175" s="238">
        <v>39.731661745071094</v>
      </c>
      <c r="AA175" s="237">
        <v>36.657238261055745</v>
      </c>
      <c r="AB175" s="238">
        <v>36.443827524016918</v>
      </c>
      <c r="AC175" s="238">
        <v>33.590342688280664</v>
      </c>
      <c r="AD175" s="238">
        <v>26.352488246796916</v>
      </c>
      <c r="AE175" s="238">
        <v>38.306947977851593</v>
      </c>
      <c r="AF175" s="237">
        <v>35.156000718368595</v>
      </c>
      <c r="AG175" s="238">
        <v>34.269249258880969</v>
      </c>
      <c r="AH175" s="238">
        <v>9.9999999999999985E-3</v>
      </c>
      <c r="AI175" s="238">
        <v>0</v>
      </c>
      <c r="AJ175" s="238">
        <v>36.135431586105199</v>
      </c>
      <c r="AK175" s="237">
        <v>35.052055826855842</v>
      </c>
      <c r="AL175" s="238">
        <v>34.65148414530583</v>
      </c>
      <c r="AM175" s="238">
        <v>0.01</v>
      </c>
      <c r="AN175" s="238">
        <v>0</v>
      </c>
      <c r="AO175" s="238">
        <v>36.195682771877117</v>
      </c>
      <c r="AP175" s="237">
        <v>36.426720840487796</v>
      </c>
      <c r="AQ175" s="238">
        <v>35.589282272454724</v>
      </c>
      <c r="AR175" s="238">
        <v>0.01</v>
      </c>
      <c r="AS175" s="238">
        <v>0</v>
      </c>
      <c r="AT175" s="238">
        <v>36.756831114265637</v>
      </c>
      <c r="AU175" s="237">
        <v>36.78072433359484</v>
      </c>
      <c r="AV175" s="238">
        <v>36.544527527879168</v>
      </c>
      <c r="AW175" s="238">
        <v>3.1975725969295414</v>
      </c>
      <c r="AX175" s="238">
        <v>0</v>
      </c>
      <c r="AY175" s="238">
        <v>37.049539139407123</v>
      </c>
      <c r="AZ175" s="237">
        <v>36.952375394118974</v>
      </c>
      <c r="BA175" s="238">
        <v>36.921971723769694</v>
      </c>
      <c r="BB175" s="238">
        <v>30.76458971442776</v>
      </c>
      <c r="BC175" s="238">
        <v>0.29577096403454201</v>
      </c>
      <c r="BD175" s="238">
        <v>37.082213542573484</v>
      </c>
      <c r="BE175" s="237">
        <v>40.180431303498892</v>
      </c>
      <c r="BF175" s="238">
        <v>38.877675668710069</v>
      </c>
      <c r="BG175" s="238">
        <v>34.716652285957871</v>
      </c>
      <c r="BH175" s="238">
        <v>25.384613959170863</v>
      </c>
      <c r="BI175" s="239">
        <v>41.465115404397039</v>
      </c>
    </row>
    <row r="176" spans="1:61" x14ac:dyDescent="0.25">
      <c r="A176" s="240" t="s">
        <v>1789</v>
      </c>
      <c r="B176" s="237">
        <v>53.198395326118558</v>
      </c>
      <c r="C176" s="238">
        <v>52.842383493038021</v>
      </c>
      <c r="D176" s="238">
        <v>52.148653097659654</v>
      </c>
      <c r="E176" s="238">
        <v>51.285399964827214</v>
      </c>
      <c r="F176" s="238">
        <v>54.037972556091489</v>
      </c>
      <c r="G176" s="237">
        <v>34.759939787413309</v>
      </c>
      <c r="H176" s="238">
        <v>34.641602335634758</v>
      </c>
      <c r="I176" s="238">
        <v>34.495552645919609</v>
      </c>
      <c r="J176" s="238">
        <v>33.80939202633585</v>
      </c>
      <c r="K176" s="238">
        <v>36.04592668096474</v>
      </c>
      <c r="L176" s="237">
        <v>33.987415809261016</v>
      </c>
      <c r="M176" s="238">
        <v>33.830520531259957</v>
      </c>
      <c r="N176" s="238">
        <v>34.046783900546643</v>
      </c>
      <c r="O176" s="238">
        <v>33.799471712019837</v>
      </c>
      <c r="P176" s="238">
        <v>37.651524787342346</v>
      </c>
      <c r="Q176" s="237">
        <v>34.159007816033466</v>
      </c>
      <c r="R176" s="238">
        <v>33.40195997940674</v>
      </c>
      <c r="S176" s="238">
        <v>33.741012620802636</v>
      </c>
      <c r="T176" s="238">
        <v>33.216568937061318</v>
      </c>
      <c r="U176" s="238">
        <v>38.835293000454662</v>
      </c>
      <c r="V176" s="237">
        <v>36.234588262429753</v>
      </c>
      <c r="W176" s="238">
        <v>35.97751373594221</v>
      </c>
      <c r="X176" s="238">
        <v>35.973362083595063</v>
      </c>
      <c r="Y176" s="238">
        <v>35.365567028780148</v>
      </c>
      <c r="Z176" s="238">
        <v>38.247704655537035</v>
      </c>
      <c r="AA176" s="237">
        <v>34.980923384812563</v>
      </c>
      <c r="AB176" s="238">
        <v>34.925330687562649</v>
      </c>
      <c r="AC176" s="238">
        <v>34.745133306785291</v>
      </c>
      <c r="AD176" s="238">
        <v>40.198549454344935</v>
      </c>
      <c r="AE176" s="238">
        <v>36.895998420487089</v>
      </c>
      <c r="AF176" s="237">
        <v>26.682225323376272</v>
      </c>
      <c r="AG176" s="238">
        <v>26.095755630013453</v>
      </c>
      <c r="AH176" s="238">
        <v>9.9999999999999985E-3</v>
      </c>
      <c r="AI176" s="238">
        <v>0</v>
      </c>
      <c r="AJ176" s="238">
        <v>33.00688240878339</v>
      </c>
      <c r="AK176" s="237">
        <v>26.39195034241628</v>
      </c>
      <c r="AL176" s="238">
        <v>25.403118391322614</v>
      </c>
      <c r="AM176" s="238">
        <v>0.01</v>
      </c>
      <c r="AN176" s="238">
        <v>0</v>
      </c>
      <c r="AO176" s="238">
        <v>29.097979873847351</v>
      </c>
      <c r="AP176" s="237">
        <v>27.632113412977709</v>
      </c>
      <c r="AQ176" s="238">
        <v>26.824104115645525</v>
      </c>
      <c r="AR176" s="238">
        <v>0.01</v>
      </c>
      <c r="AS176" s="238">
        <v>0</v>
      </c>
      <c r="AT176" s="238">
        <v>32.28086466064849</v>
      </c>
      <c r="AU176" s="237">
        <v>28.072985865600398</v>
      </c>
      <c r="AV176" s="238">
        <v>27.771405151318493</v>
      </c>
      <c r="AW176" s="238">
        <v>2.848695480712272</v>
      </c>
      <c r="AX176" s="238">
        <v>0</v>
      </c>
      <c r="AY176" s="238">
        <v>31.540230253678757</v>
      </c>
      <c r="AZ176" s="237">
        <v>32.030768499118984</v>
      </c>
      <c r="BA176" s="238">
        <v>31.390848224640678</v>
      </c>
      <c r="BB176" s="238">
        <v>27.455286627836699</v>
      </c>
      <c r="BC176" s="238">
        <v>6.5273483324722434</v>
      </c>
      <c r="BD176" s="238">
        <v>33.616310265844874</v>
      </c>
      <c r="BE176" s="237">
        <v>36.414716847281653</v>
      </c>
      <c r="BF176" s="238">
        <v>35.779103590763171</v>
      </c>
      <c r="BG176" s="238">
        <v>35.004201232376225</v>
      </c>
      <c r="BH176" s="238">
        <v>30.363836614422535</v>
      </c>
      <c r="BI176" s="239">
        <v>39.698987652813209</v>
      </c>
    </row>
    <row r="177" spans="1:61" x14ac:dyDescent="0.25">
      <c r="A177" s="240" t="s">
        <v>1790</v>
      </c>
      <c r="B177" s="237">
        <v>52.947961141337338</v>
      </c>
      <c r="C177" s="238">
        <v>52.660688156985529</v>
      </c>
      <c r="D177" s="238">
        <v>52.244741735648191</v>
      </c>
      <c r="E177" s="238">
        <v>51.575502112460804</v>
      </c>
      <c r="F177" s="238">
        <v>53.197270999884807</v>
      </c>
      <c r="G177" s="237">
        <v>33.734597257741669</v>
      </c>
      <c r="H177" s="238">
        <v>33.576117201592332</v>
      </c>
      <c r="I177" s="238">
        <v>33.607742361797733</v>
      </c>
      <c r="J177" s="238">
        <v>33.419210704575455</v>
      </c>
      <c r="K177" s="238">
        <v>34.925136655293052</v>
      </c>
      <c r="L177" s="237">
        <v>32.203411479134033</v>
      </c>
      <c r="M177" s="238">
        <v>32.003787609614186</v>
      </c>
      <c r="N177" s="238">
        <v>32.241189088023603</v>
      </c>
      <c r="O177" s="238">
        <v>32.259973467814042</v>
      </c>
      <c r="P177" s="238">
        <v>34.510251403670487</v>
      </c>
      <c r="Q177" s="237">
        <v>31.225167302691087</v>
      </c>
      <c r="R177" s="238">
        <v>30.810958162353693</v>
      </c>
      <c r="S177" s="238">
        <v>31.191616933975464</v>
      </c>
      <c r="T177" s="238">
        <v>31.07837442076751</v>
      </c>
      <c r="U177" s="238">
        <v>32.853007279290097</v>
      </c>
      <c r="V177" s="237">
        <v>33.741585221064518</v>
      </c>
      <c r="W177" s="238">
        <v>33.708940604241015</v>
      </c>
      <c r="X177" s="238">
        <v>33.836921142943538</v>
      </c>
      <c r="Y177" s="238">
        <v>33.635664483966004</v>
      </c>
      <c r="Z177" s="238">
        <v>34.857868413102167</v>
      </c>
      <c r="AA177" s="237">
        <v>32.763504889461153</v>
      </c>
      <c r="AB177" s="238">
        <v>32.638166608731986</v>
      </c>
      <c r="AC177" s="238">
        <v>32.812196769556515</v>
      </c>
      <c r="AD177" s="238">
        <v>32.32278522996112</v>
      </c>
      <c r="AE177" s="238">
        <v>34.205754995429785</v>
      </c>
      <c r="AF177" s="237">
        <v>2.2802020264471525E-3</v>
      </c>
      <c r="AG177" s="238" t="s">
        <v>1722</v>
      </c>
      <c r="AH177" s="238" t="s">
        <v>1722</v>
      </c>
      <c r="AI177" s="238" t="s">
        <v>1722</v>
      </c>
      <c r="AJ177" s="238">
        <v>30.103225683527722</v>
      </c>
      <c r="AK177" s="237" t="s">
        <v>1722</v>
      </c>
      <c r="AL177" s="238" t="s">
        <v>1722</v>
      </c>
      <c r="AM177" s="238" t="s">
        <v>1722</v>
      </c>
      <c r="AN177" s="238" t="s">
        <v>1722</v>
      </c>
      <c r="AO177" s="238">
        <v>10.009498681337806</v>
      </c>
      <c r="AP177" s="237" t="s">
        <v>1722</v>
      </c>
      <c r="AQ177" s="238" t="s">
        <v>1722</v>
      </c>
      <c r="AR177" s="238" t="s">
        <v>1722</v>
      </c>
      <c r="AS177" s="238" t="s">
        <v>1722</v>
      </c>
      <c r="AT177" s="238">
        <v>7.1221178216162047</v>
      </c>
      <c r="AU177" s="237">
        <v>2.6327767477828607</v>
      </c>
      <c r="AV177" s="238">
        <v>2.6345988556594828</v>
      </c>
      <c r="AW177" s="238">
        <v>2.6625861132292821</v>
      </c>
      <c r="AX177" s="238">
        <v>0</v>
      </c>
      <c r="AY177" s="238">
        <v>24.159344952917447</v>
      </c>
      <c r="AZ177" s="237">
        <v>28.694632413746756</v>
      </c>
      <c r="BA177" s="238">
        <v>25.454096550779376</v>
      </c>
      <c r="BB177" s="238">
        <v>25.596882166760025</v>
      </c>
      <c r="BC177" s="238">
        <v>5.3752565957760892</v>
      </c>
      <c r="BD177" s="238">
        <v>29.463522492929243</v>
      </c>
      <c r="BE177" s="237">
        <v>33.262934760015177</v>
      </c>
      <c r="BF177" s="238">
        <v>33.110567764556279</v>
      </c>
      <c r="BG177" s="238">
        <v>32.769711069437996</v>
      </c>
      <c r="BH177" s="238">
        <v>29.338810943587106</v>
      </c>
      <c r="BI177" s="239">
        <v>33.706759121488545</v>
      </c>
    </row>
    <row r="178" spans="1:61" x14ac:dyDescent="0.25">
      <c r="A178" s="240" t="s">
        <v>1791</v>
      </c>
      <c r="B178" s="237">
        <v>52.992728280173125</v>
      </c>
      <c r="C178" s="238">
        <v>52.710356140425979</v>
      </c>
      <c r="D178" s="238">
        <v>52.292020473358598</v>
      </c>
      <c r="E178" s="238">
        <v>51.570577939125961</v>
      </c>
      <c r="F178" s="238">
        <v>53.222022787968896</v>
      </c>
      <c r="G178" s="237">
        <v>33.769758213475313</v>
      </c>
      <c r="H178" s="238">
        <v>33.596452121042482</v>
      </c>
      <c r="I178" s="238">
        <v>33.635078919116474</v>
      </c>
      <c r="J178" s="238">
        <v>33.433697959277104</v>
      </c>
      <c r="K178" s="238">
        <v>34.948060220876684</v>
      </c>
      <c r="L178" s="237">
        <v>32.233411479134034</v>
      </c>
      <c r="M178" s="238">
        <v>32.036098823945196</v>
      </c>
      <c r="N178" s="238">
        <v>32.273117631971274</v>
      </c>
      <c r="O178" s="238">
        <v>32.294594156437689</v>
      </c>
      <c r="P178" s="238">
        <v>34.552936664576443</v>
      </c>
      <c r="Q178" s="237">
        <v>31.250306973654457</v>
      </c>
      <c r="R178" s="238">
        <v>30.843525764297937</v>
      </c>
      <c r="S178" s="238">
        <v>31.221595351642236</v>
      </c>
      <c r="T178" s="238">
        <v>31.108374420767507</v>
      </c>
      <c r="U178" s="238">
        <v>32.898182446178538</v>
      </c>
      <c r="V178" s="237">
        <v>33.77382973973188</v>
      </c>
      <c r="W178" s="238">
        <v>33.741512443881987</v>
      </c>
      <c r="X178" s="238">
        <v>33.879087811889001</v>
      </c>
      <c r="Y178" s="238">
        <v>33.663202405258858</v>
      </c>
      <c r="Z178" s="238">
        <v>34.890495502343846</v>
      </c>
      <c r="AA178" s="237">
        <v>32.798821905261761</v>
      </c>
      <c r="AB178" s="238">
        <v>32.682769142997884</v>
      </c>
      <c r="AC178" s="238">
        <v>32.839366489248043</v>
      </c>
      <c r="AD178" s="238">
        <v>32.335454057549356</v>
      </c>
      <c r="AE178" s="238">
        <v>34.233068492534009</v>
      </c>
      <c r="AF178" s="237">
        <v>4.8897348366079459E-3</v>
      </c>
      <c r="AG178" s="238">
        <v>4.8943438294056082E-3</v>
      </c>
      <c r="AH178" s="238">
        <v>0</v>
      </c>
      <c r="AI178" s="238">
        <v>0</v>
      </c>
      <c r="AJ178" s="238">
        <v>30.123225683527721</v>
      </c>
      <c r="AK178" s="237">
        <v>4.6441471378622827E-3</v>
      </c>
      <c r="AL178" s="238">
        <v>4.6378391138662276E-3</v>
      </c>
      <c r="AM178" s="238">
        <v>0</v>
      </c>
      <c r="AN178" s="238">
        <v>0</v>
      </c>
      <c r="AO178" s="238">
        <v>10.014911288278094</v>
      </c>
      <c r="AP178" s="237">
        <v>4.8285020212334049E-3</v>
      </c>
      <c r="AQ178" s="238">
        <v>2.2158311841240256E-3</v>
      </c>
      <c r="AR178" s="238">
        <v>0</v>
      </c>
      <c r="AS178" s="238">
        <v>0</v>
      </c>
      <c r="AT178" s="238">
        <v>7.1299541592806728</v>
      </c>
      <c r="AU178" s="237">
        <v>2.6354128392726075</v>
      </c>
      <c r="AV178" s="238">
        <v>2.637236792750524</v>
      </c>
      <c r="AW178" s="238">
        <v>2.6625861132292821</v>
      </c>
      <c r="AX178" s="238">
        <v>0</v>
      </c>
      <c r="AY178" s="238">
        <v>24.187809476003235</v>
      </c>
      <c r="AZ178" s="237">
        <v>28.727148580295072</v>
      </c>
      <c r="BA178" s="238">
        <v>25.484077932429091</v>
      </c>
      <c r="BB178" s="238">
        <v>25.612011485544318</v>
      </c>
      <c r="BC178" s="238">
        <v>5.3701127529233137</v>
      </c>
      <c r="BD178" s="238">
        <v>29.485995206202919</v>
      </c>
      <c r="BE178" s="237">
        <v>33.285520690149966</v>
      </c>
      <c r="BF178" s="238">
        <v>33.140567764556273</v>
      </c>
      <c r="BG178" s="238">
        <v>32.812589296512343</v>
      </c>
      <c r="BH178" s="238">
        <v>29.361425156053659</v>
      </c>
      <c r="BI178" s="239">
        <v>33.752213247853689</v>
      </c>
    </row>
    <row r="179" spans="1:61" x14ac:dyDescent="0.25">
      <c r="A179" s="240" t="s">
        <v>1792</v>
      </c>
      <c r="B179" s="237">
        <v>55.384472896626299</v>
      </c>
      <c r="C179" s="238">
        <v>54.605935770587841</v>
      </c>
      <c r="D179" s="238">
        <v>136.67876688721466</v>
      </c>
      <c r="E179" s="238">
        <v>157.92000000000002</v>
      </c>
      <c r="F179" s="238">
        <v>145.55607391037944</v>
      </c>
      <c r="G179" s="237">
        <v>26.737975775281637</v>
      </c>
      <c r="H179" s="238">
        <v>26.649009998755989</v>
      </c>
      <c r="I179" s="238">
        <v>32.162688813619056</v>
      </c>
      <c r="J179" s="238">
        <v>32.141365786290002</v>
      </c>
      <c r="K179" s="238">
        <v>33.431803659271033</v>
      </c>
      <c r="L179" s="237">
        <v>7.9295402833699109</v>
      </c>
      <c r="M179" s="238">
        <v>7.8575827766505633</v>
      </c>
      <c r="N179" s="238">
        <v>12.227476338949359</v>
      </c>
      <c r="O179" s="238">
        <v>12.317884567125681</v>
      </c>
      <c r="P179" s="238">
        <v>11.104833673836007</v>
      </c>
      <c r="Q179" s="237">
        <v>0.90276575927182279</v>
      </c>
      <c r="R179" s="238">
        <v>0.46514468284853339</v>
      </c>
      <c r="S179" s="238">
        <v>0.90583661734570242</v>
      </c>
      <c r="T179" s="238">
        <v>0.90394637991139304</v>
      </c>
      <c r="U179" s="238">
        <v>0.90386995989491736</v>
      </c>
      <c r="V179" s="237">
        <v>32.261725150478824</v>
      </c>
      <c r="W179" s="238">
        <v>32.282630013560393</v>
      </c>
      <c r="X179" s="238">
        <v>33.12642816871503</v>
      </c>
      <c r="Y179" s="238">
        <v>33.165522474684117</v>
      </c>
      <c r="Z179" s="238">
        <v>31.603350982857254</v>
      </c>
      <c r="AA179" s="237">
        <v>31.383460150557042</v>
      </c>
      <c r="AB179" s="238">
        <v>31.373148830836435</v>
      </c>
      <c r="AC179" s="238">
        <v>32.209197852522387</v>
      </c>
      <c r="AD179" s="238">
        <v>32.025117839332346</v>
      </c>
      <c r="AE179" s="238">
        <v>33.242221926457717</v>
      </c>
      <c r="AF179" s="237" t="s">
        <v>1722</v>
      </c>
      <c r="AG179" s="238" t="s">
        <v>1722</v>
      </c>
      <c r="AH179" s="238" t="s">
        <v>1722</v>
      </c>
      <c r="AI179" s="238" t="s">
        <v>1722</v>
      </c>
      <c r="AJ179" s="238">
        <v>5.9791581922091028</v>
      </c>
      <c r="AK179" s="237" t="s">
        <v>1722</v>
      </c>
      <c r="AL179" s="238" t="s">
        <v>1722</v>
      </c>
      <c r="AM179" s="238" t="s">
        <v>1722</v>
      </c>
      <c r="AN179" s="238" t="s">
        <v>1722</v>
      </c>
      <c r="AO179" s="238">
        <v>3.4187327032007357</v>
      </c>
      <c r="AP179" s="237">
        <v>5.1906649635341711E-3</v>
      </c>
      <c r="AQ179" s="238" t="s">
        <v>1722</v>
      </c>
      <c r="AR179" s="238" t="s">
        <v>1722</v>
      </c>
      <c r="AS179" s="238" t="s">
        <v>1722</v>
      </c>
      <c r="AT179" s="238">
        <v>6.9638851726093467</v>
      </c>
      <c r="AU179" s="237">
        <v>2.5485178599247469</v>
      </c>
      <c r="AV179" s="238">
        <v>2.5243572461999193</v>
      </c>
      <c r="AW179" s="238">
        <v>2.6227500597269899</v>
      </c>
      <c r="AX179" s="238">
        <v>2.6747893159972344E-3</v>
      </c>
      <c r="AY179" s="238">
        <v>23.663505024308169</v>
      </c>
      <c r="AZ179" s="237">
        <v>0.4035619296415453</v>
      </c>
      <c r="BA179" s="238">
        <v>0.40334364399721662</v>
      </c>
      <c r="BB179" s="238">
        <v>0.41107622921373554</v>
      </c>
      <c r="BC179" s="238">
        <v>5.1977940173553625</v>
      </c>
      <c r="BD179" s="238">
        <v>15.130445544554457</v>
      </c>
      <c r="BE179" s="237">
        <v>15.303187920498113</v>
      </c>
      <c r="BF179" s="238">
        <v>6.4819743603904421</v>
      </c>
      <c r="BG179" s="238">
        <v>21.398155437072518</v>
      </c>
      <c r="BH179" s="238">
        <v>28.778081884277238</v>
      </c>
      <c r="BI179" s="239">
        <v>21.133778793044431</v>
      </c>
    </row>
    <row r="180" spans="1:61" x14ac:dyDescent="0.25">
      <c r="A180" s="240" t="s">
        <v>1793</v>
      </c>
      <c r="B180" s="237">
        <v>53.428492677472818</v>
      </c>
      <c r="C180" s="238">
        <v>52.530186310240872</v>
      </c>
      <c r="D180" s="238">
        <v>48.47777361110537</v>
      </c>
      <c r="E180" s="238">
        <v>42.758009819069514</v>
      </c>
      <c r="F180" s="238">
        <v>54.277482162717831</v>
      </c>
      <c r="G180" s="237">
        <v>37.055671900842412</v>
      </c>
      <c r="H180" s="238">
        <v>36.82141627791254</v>
      </c>
      <c r="I180" s="238">
        <v>33.61063151608893</v>
      </c>
      <c r="J180" s="238">
        <v>31.358603180241673</v>
      </c>
      <c r="K180" s="238">
        <v>38.223721716200664</v>
      </c>
      <c r="L180" s="237">
        <v>35.011308062897989</v>
      </c>
      <c r="M180" s="238">
        <v>34.856372421562163</v>
      </c>
      <c r="N180" s="238">
        <v>33.193477853833699</v>
      </c>
      <c r="O180" s="238">
        <v>32.801527299982389</v>
      </c>
      <c r="P180" s="238">
        <v>38.495392820643225</v>
      </c>
      <c r="Q180" s="237">
        <v>36.072676517978287</v>
      </c>
      <c r="R180" s="238">
        <v>35.762783543556274</v>
      </c>
      <c r="S180" s="238">
        <v>33.736711893888952</v>
      </c>
      <c r="T180" s="238">
        <v>32.676455620157803</v>
      </c>
      <c r="U180" s="238">
        <v>39.854385131024443</v>
      </c>
      <c r="V180" s="237">
        <v>36.451305317879587</v>
      </c>
      <c r="W180" s="238">
        <v>36.266064022520546</v>
      </c>
      <c r="X180" s="238">
        <v>34.271512798879805</v>
      </c>
      <c r="Y180" s="238">
        <v>31.571062339646222</v>
      </c>
      <c r="Z180" s="238">
        <v>38.541292089387873</v>
      </c>
      <c r="AA180" s="237">
        <v>35.453166812624431</v>
      </c>
      <c r="AB180" s="238">
        <v>35.246795598626406</v>
      </c>
      <c r="AC180" s="238">
        <v>32.962465762738198</v>
      </c>
      <c r="AD180" s="238">
        <v>26.213118457398043</v>
      </c>
      <c r="AE180" s="238">
        <v>37.097658582509489</v>
      </c>
      <c r="AF180" s="237">
        <v>34.001772574512344</v>
      </c>
      <c r="AG180" s="238">
        <v>33.256992022071643</v>
      </c>
      <c r="AH180" s="238">
        <v>9.9999999999999985E-3</v>
      </c>
      <c r="AI180" s="238">
        <v>0</v>
      </c>
      <c r="AJ180" s="238">
        <v>34.935658066142793</v>
      </c>
      <c r="AK180" s="237">
        <v>33.676979267200281</v>
      </c>
      <c r="AL180" s="238">
        <v>33.456113108979373</v>
      </c>
      <c r="AM180" s="238">
        <v>0.01</v>
      </c>
      <c r="AN180" s="238">
        <v>0</v>
      </c>
      <c r="AO180" s="238">
        <v>34.884966418574031</v>
      </c>
      <c r="AP180" s="237">
        <v>35.176225736094494</v>
      </c>
      <c r="AQ180" s="238">
        <v>34.353970062778586</v>
      </c>
      <c r="AR180" s="238">
        <v>0.01</v>
      </c>
      <c r="AS180" s="238">
        <v>0</v>
      </c>
      <c r="AT180" s="238">
        <v>35.510440921558065</v>
      </c>
      <c r="AU180" s="237">
        <v>35.367279138603003</v>
      </c>
      <c r="AV180" s="238">
        <v>35.185121281042164</v>
      </c>
      <c r="AW180" s="238">
        <v>3.0910284496836917</v>
      </c>
      <c r="AX180" s="238">
        <v>0</v>
      </c>
      <c r="AY180" s="238">
        <v>35.698301755951547</v>
      </c>
      <c r="AZ180" s="237">
        <v>35.664041607859296</v>
      </c>
      <c r="BA180" s="238">
        <v>35.62770942919812</v>
      </c>
      <c r="BB180" s="238">
        <v>29.872880784272333</v>
      </c>
      <c r="BC180" s="238">
        <v>0.29577096403454201</v>
      </c>
      <c r="BD180" s="238">
        <v>35.761360022285928</v>
      </c>
      <c r="BE180" s="237">
        <v>38.763710400929064</v>
      </c>
      <c r="BF180" s="238">
        <v>37.544358946037306</v>
      </c>
      <c r="BG180" s="238">
        <v>33.849319975872064</v>
      </c>
      <c r="BH180" s="238">
        <v>25.652344907581206</v>
      </c>
      <c r="BI180" s="239">
        <v>40.041507361352174</v>
      </c>
    </row>
    <row r="181" spans="1:61" x14ac:dyDescent="0.25">
      <c r="A181" s="240" t="s">
        <v>1794</v>
      </c>
      <c r="B181" s="237">
        <v>53.256831690576284</v>
      </c>
      <c r="C181" s="238">
        <v>52.436986733402222</v>
      </c>
      <c r="D181" s="238">
        <v>48.34915413703181</v>
      </c>
      <c r="E181" s="238">
        <v>42.631492142650778</v>
      </c>
      <c r="F181" s="238">
        <v>54.100863062136952</v>
      </c>
      <c r="G181" s="237">
        <v>36.996726542427439</v>
      </c>
      <c r="H181" s="238">
        <v>36.794988492878026</v>
      </c>
      <c r="I181" s="238">
        <v>33.580911183770432</v>
      </c>
      <c r="J181" s="238">
        <v>31.204637687118549</v>
      </c>
      <c r="K181" s="238">
        <v>38.154986181698149</v>
      </c>
      <c r="L181" s="237">
        <v>34.924436838977662</v>
      </c>
      <c r="M181" s="238">
        <v>34.796332820038693</v>
      </c>
      <c r="N181" s="238">
        <v>33.116546127827391</v>
      </c>
      <c r="O181" s="238">
        <v>32.732268140436943</v>
      </c>
      <c r="P181" s="238">
        <v>38.465386029854422</v>
      </c>
      <c r="Q181" s="237">
        <v>35.818488226481229</v>
      </c>
      <c r="R181" s="238">
        <v>35.487221271634297</v>
      </c>
      <c r="S181" s="238">
        <v>33.542835473136975</v>
      </c>
      <c r="T181" s="238">
        <v>32.549369563049602</v>
      </c>
      <c r="U181" s="238">
        <v>39.665498044749903</v>
      </c>
      <c r="V181" s="237">
        <v>36.383349168540718</v>
      </c>
      <c r="W181" s="238">
        <v>36.174984824534171</v>
      </c>
      <c r="X181" s="238">
        <v>34.091139477106623</v>
      </c>
      <c r="Y181" s="238">
        <v>31.480899394949091</v>
      </c>
      <c r="Z181" s="238">
        <v>38.491292089387876</v>
      </c>
      <c r="AA181" s="237">
        <v>35.198675511360179</v>
      </c>
      <c r="AB181" s="238">
        <v>35.020893571120162</v>
      </c>
      <c r="AC181" s="238">
        <v>32.82300406476427</v>
      </c>
      <c r="AD181" s="238">
        <v>25.977016668729771</v>
      </c>
      <c r="AE181" s="238">
        <v>36.903676448425088</v>
      </c>
      <c r="AF181" s="237">
        <v>33.759712902812673</v>
      </c>
      <c r="AG181" s="238">
        <v>33.174853021772705</v>
      </c>
      <c r="AH181" s="238">
        <v>4.8937242056024078E-3</v>
      </c>
      <c r="AI181" s="238">
        <v>0</v>
      </c>
      <c r="AJ181" s="238">
        <v>34.660684177149918</v>
      </c>
      <c r="AK181" s="237">
        <v>33.462518724535499</v>
      </c>
      <c r="AL181" s="238">
        <v>33.260742072652917</v>
      </c>
      <c r="AM181" s="238">
        <v>0.01</v>
      </c>
      <c r="AN181" s="238">
        <v>0</v>
      </c>
      <c r="AO181" s="238">
        <v>34.577551318094613</v>
      </c>
      <c r="AP181" s="237">
        <v>34.908008238701129</v>
      </c>
      <c r="AQ181" s="238">
        <v>34.089950123895598</v>
      </c>
      <c r="AR181" s="238">
        <v>0.01</v>
      </c>
      <c r="AS181" s="238">
        <v>0</v>
      </c>
      <c r="AT181" s="238">
        <v>35.214852705146363</v>
      </c>
      <c r="AU181" s="237">
        <v>35.079505148649083</v>
      </c>
      <c r="AV181" s="238">
        <v>34.879240132891155</v>
      </c>
      <c r="AW181" s="238">
        <v>3.0643452121862689</v>
      </c>
      <c r="AX181" s="238">
        <v>0</v>
      </c>
      <c r="AY181" s="238">
        <v>35.420492410087654</v>
      </c>
      <c r="AZ181" s="237">
        <v>35.38587211697773</v>
      </c>
      <c r="BA181" s="238">
        <v>35.374479425633233</v>
      </c>
      <c r="BB181" s="238">
        <v>29.600272837011172</v>
      </c>
      <c r="BC181" s="238">
        <v>0.29319904260815471</v>
      </c>
      <c r="BD181" s="238">
        <v>35.483800041786118</v>
      </c>
      <c r="BE181" s="237">
        <v>38.450781621927511</v>
      </c>
      <c r="BF181" s="238">
        <v>37.251463734807189</v>
      </c>
      <c r="BG181" s="238">
        <v>33.653472467126427</v>
      </c>
      <c r="BH181" s="238">
        <v>25.464613959170862</v>
      </c>
      <c r="BI181" s="239">
        <v>39.71813994051746</v>
      </c>
    </row>
    <row r="182" spans="1:61" x14ac:dyDescent="0.25">
      <c r="A182" s="240" t="s">
        <v>1795</v>
      </c>
      <c r="B182" s="237">
        <v>53.754974928073494</v>
      </c>
      <c r="C182" s="238">
        <v>53.366983079660734</v>
      </c>
      <c r="D182" s="238">
        <v>51.61886080678422</v>
      </c>
      <c r="E182" s="238">
        <v>53.44153495295641</v>
      </c>
      <c r="F182" s="238">
        <v>54.602841700957029</v>
      </c>
      <c r="G182" s="237">
        <v>35.491027328965494</v>
      </c>
      <c r="H182" s="238">
        <v>35.273347390682346</v>
      </c>
      <c r="I182" s="238">
        <v>34.442267868155966</v>
      </c>
      <c r="J182" s="238">
        <v>33.20585525797074</v>
      </c>
      <c r="K182" s="238">
        <v>36.839545032534168</v>
      </c>
      <c r="L182" s="237">
        <v>34.060447372359803</v>
      </c>
      <c r="M182" s="238">
        <v>33.880274891371918</v>
      </c>
      <c r="N182" s="238">
        <v>33.345876653147592</v>
      </c>
      <c r="O182" s="238">
        <v>33.187035316973621</v>
      </c>
      <c r="P182" s="238">
        <v>37.556236381097136</v>
      </c>
      <c r="Q182" s="237">
        <v>34.09380912200362</v>
      </c>
      <c r="R182" s="238">
        <v>33.544689813903481</v>
      </c>
      <c r="S182" s="238">
        <v>33.06576273392951</v>
      </c>
      <c r="T182" s="238">
        <v>32.462341314209077</v>
      </c>
      <c r="U182" s="238">
        <v>38.799037015018797</v>
      </c>
      <c r="V182" s="237">
        <v>35.575877331109602</v>
      </c>
      <c r="W182" s="238">
        <v>35.305757954050712</v>
      </c>
      <c r="X182" s="238">
        <v>34.91959235163683</v>
      </c>
      <c r="Y182" s="238">
        <v>34.325670427908676</v>
      </c>
      <c r="Z182" s="238">
        <v>37.670186689276768</v>
      </c>
      <c r="AA182" s="237">
        <v>34.485544457148634</v>
      </c>
      <c r="AB182" s="238">
        <v>34.305912331047644</v>
      </c>
      <c r="AC182" s="238">
        <v>33.456088016472734</v>
      </c>
      <c r="AD182" s="238">
        <v>26.151686094474023</v>
      </c>
      <c r="AE182" s="238">
        <v>36.251125133828005</v>
      </c>
      <c r="AF182" s="237">
        <v>30.375264228629643</v>
      </c>
      <c r="AG182" s="238">
        <v>29.725093013551891</v>
      </c>
      <c r="AH182" s="238">
        <v>9.9999999999999985E-3</v>
      </c>
      <c r="AI182" s="238">
        <v>0</v>
      </c>
      <c r="AJ182" s="238">
        <v>32.725370405742517</v>
      </c>
      <c r="AK182" s="237">
        <v>30.01338950212385</v>
      </c>
      <c r="AL182" s="238">
        <v>28.965326858400708</v>
      </c>
      <c r="AM182" s="238">
        <v>0</v>
      </c>
      <c r="AN182" s="238">
        <v>0</v>
      </c>
      <c r="AO182" s="238">
        <v>31.592577615661998</v>
      </c>
      <c r="AP182" s="237">
        <v>31.383290773005445</v>
      </c>
      <c r="AQ182" s="238">
        <v>30.553028268423603</v>
      </c>
      <c r="AR182" s="238">
        <v>0.01</v>
      </c>
      <c r="AS182" s="238">
        <v>0</v>
      </c>
      <c r="AT182" s="238">
        <v>31.380047142556524</v>
      </c>
      <c r="AU182" s="237">
        <v>31.676779290880077</v>
      </c>
      <c r="AV182" s="238">
        <v>31.40073753996559</v>
      </c>
      <c r="AW182" s="238">
        <v>2.8381048953223122</v>
      </c>
      <c r="AX182" s="238">
        <v>0</v>
      </c>
      <c r="AY182" s="238">
        <v>32.51736757857163</v>
      </c>
      <c r="AZ182" s="237">
        <v>32.480786922993758</v>
      </c>
      <c r="BA182" s="238">
        <v>32.326235357118954</v>
      </c>
      <c r="BB182" s="238">
        <v>27.441569761997592</v>
      </c>
      <c r="BC182" s="238">
        <v>3.8475944538754345</v>
      </c>
      <c r="BD182" s="238">
        <v>32.842639683663556</v>
      </c>
      <c r="BE182" s="237">
        <v>36.243784305337442</v>
      </c>
      <c r="BF182" s="238">
        <v>35.614225366871857</v>
      </c>
      <c r="BG182" s="238">
        <v>34.002850806927235</v>
      </c>
      <c r="BH182" s="238">
        <v>29.577358330735915</v>
      </c>
      <c r="BI182" s="239">
        <v>38.938659664537703</v>
      </c>
    </row>
    <row r="183" spans="1:61" x14ac:dyDescent="0.25">
      <c r="A183" s="240" t="s">
        <v>1796</v>
      </c>
      <c r="B183" s="237">
        <v>55.334426945544791</v>
      </c>
      <c r="C183" s="238">
        <v>54.023922023958761</v>
      </c>
      <c r="D183" s="238">
        <v>49.61144155752914</v>
      </c>
      <c r="E183" s="238">
        <v>43.707991675773904</v>
      </c>
      <c r="F183" s="238">
        <v>56.16074653781039</v>
      </c>
      <c r="G183" s="237">
        <v>39.230059425008434</v>
      </c>
      <c r="H183" s="238">
        <v>38.977869705168878</v>
      </c>
      <c r="I183" s="238">
        <v>35.690704006813448</v>
      </c>
      <c r="J183" s="238">
        <v>33.157656029971186</v>
      </c>
      <c r="K183" s="238">
        <v>40.686080042992465</v>
      </c>
      <c r="L183" s="237">
        <v>37.118593242215923</v>
      </c>
      <c r="M183" s="238">
        <v>37.061046300649714</v>
      </c>
      <c r="N183" s="238">
        <v>35.183496801910842</v>
      </c>
      <c r="O183" s="238">
        <v>34.765302631447753</v>
      </c>
      <c r="P183" s="238">
        <v>40.875647354819201</v>
      </c>
      <c r="Q183" s="237">
        <v>38.131625155472634</v>
      </c>
      <c r="R183" s="238">
        <v>37.680803031450168</v>
      </c>
      <c r="S183" s="238">
        <v>35.580664072394924</v>
      </c>
      <c r="T183" s="238">
        <v>34.589556105929596</v>
      </c>
      <c r="U183" s="238">
        <v>42.249821513399695</v>
      </c>
      <c r="V183" s="237">
        <v>38.676585805089438</v>
      </c>
      <c r="W183" s="238">
        <v>38.44184049922211</v>
      </c>
      <c r="X183" s="238">
        <v>36.102889932126963</v>
      </c>
      <c r="Y183" s="238">
        <v>33.514435951682543</v>
      </c>
      <c r="Z183" s="238">
        <v>40.934609878275786</v>
      </c>
      <c r="AA183" s="237">
        <v>37.470695690702371</v>
      </c>
      <c r="AB183" s="238">
        <v>37.26064583408025</v>
      </c>
      <c r="AC183" s="238">
        <v>34.767925804697057</v>
      </c>
      <c r="AD183" s="238">
        <v>27.165071120837034</v>
      </c>
      <c r="AE183" s="238">
        <v>39.284246981407939</v>
      </c>
      <c r="AF183" s="237">
        <v>36.028647082290007</v>
      </c>
      <c r="AG183" s="238">
        <v>34.72446349833092</v>
      </c>
      <c r="AH183" s="238">
        <v>9.9999999999999985E-3</v>
      </c>
      <c r="AI183" s="238">
        <v>0</v>
      </c>
      <c r="AJ183" s="238">
        <v>36.913092788624994</v>
      </c>
      <c r="AK183" s="237">
        <v>36.026156124483492</v>
      </c>
      <c r="AL183" s="238">
        <v>35.517137954080717</v>
      </c>
      <c r="AM183" s="238">
        <v>0.01</v>
      </c>
      <c r="AN183" s="238">
        <v>0</v>
      </c>
      <c r="AO183" s="238">
        <v>36.951630959993636</v>
      </c>
      <c r="AP183" s="237">
        <v>37.209027757732557</v>
      </c>
      <c r="AQ183" s="238">
        <v>36.403183863953245</v>
      </c>
      <c r="AR183" s="238">
        <v>0.01</v>
      </c>
      <c r="AS183" s="238">
        <v>0</v>
      </c>
      <c r="AT183" s="238">
        <v>37.486684140412947</v>
      </c>
      <c r="AU183" s="237">
        <v>37.526804988512552</v>
      </c>
      <c r="AV183" s="238">
        <v>37.303820739832219</v>
      </c>
      <c r="AW183" s="238">
        <v>3.2296751915354576</v>
      </c>
      <c r="AX183" s="238">
        <v>0</v>
      </c>
      <c r="AY183" s="238">
        <v>37.762683064223765</v>
      </c>
      <c r="AZ183" s="237">
        <v>37.760284262416761</v>
      </c>
      <c r="BA183" s="238">
        <v>37.709818299845729</v>
      </c>
      <c r="BB183" s="238">
        <v>31.157923527318609</v>
      </c>
      <c r="BC183" s="238">
        <v>0.30605864974009134</v>
      </c>
      <c r="BD183" s="238">
        <v>37.811733698575019</v>
      </c>
      <c r="BE183" s="237">
        <v>40.832268319536318</v>
      </c>
      <c r="BF183" s="238">
        <v>39.66860115014309</v>
      </c>
      <c r="BG183" s="238">
        <v>35.524818667200186</v>
      </c>
      <c r="BH183" s="238">
        <v>26.50534301848073</v>
      </c>
      <c r="BI183" s="239">
        <v>42.310167928964979</v>
      </c>
    </row>
    <row r="184" spans="1:61" x14ac:dyDescent="0.25">
      <c r="A184" s="240" t="s">
        <v>1797</v>
      </c>
      <c r="B184" s="237">
        <v>57.750649470186147</v>
      </c>
      <c r="C184" s="238">
        <v>56.721954124905992</v>
      </c>
      <c r="D184" s="238">
        <v>51.311002599463571</v>
      </c>
      <c r="E184" s="238">
        <v>44.69593660942715</v>
      </c>
      <c r="F184" s="238">
        <v>58.652178524793115</v>
      </c>
      <c r="G184" s="237">
        <v>40.010497853477759</v>
      </c>
      <c r="H184" s="238">
        <v>39.841426929775459</v>
      </c>
      <c r="I184" s="238">
        <v>36.175413717601067</v>
      </c>
      <c r="J184" s="238">
        <v>33.009149315873316</v>
      </c>
      <c r="K184" s="238">
        <v>41.435877233745934</v>
      </c>
      <c r="L184" s="237">
        <v>37.57303197803224</v>
      </c>
      <c r="M184" s="238">
        <v>37.49132496284399</v>
      </c>
      <c r="N184" s="238">
        <v>35.592340063480869</v>
      </c>
      <c r="O184" s="238">
        <v>34.787965613688719</v>
      </c>
      <c r="P184" s="238">
        <v>41.72232907680911</v>
      </c>
      <c r="Q184" s="237">
        <v>38.37876061454093</v>
      </c>
      <c r="R184" s="238">
        <v>37.974690873851102</v>
      </c>
      <c r="S184" s="238">
        <v>35.91662798002065</v>
      </c>
      <c r="T184" s="238">
        <v>33.47619652694538</v>
      </c>
      <c r="U184" s="238">
        <v>42.779222094742813</v>
      </c>
      <c r="V184" s="237">
        <v>39.131884005257703</v>
      </c>
      <c r="W184" s="238">
        <v>38.863624868726369</v>
      </c>
      <c r="X184" s="238">
        <v>36.315876506312378</v>
      </c>
      <c r="Y184" s="238">
        <v>32.385353569061607</v>
      </c>
      <c r="Z184" s="238">
        <v>41.439794706117397</v>
      </c>
      <c r="AA184" s="237">
        <v>37.711422456283302</v>
      </c>
      <c r="AB184" s="238">
        <v>37.520909158928625</v>
      </c>
      <c r="AC184" s="238">
        <v>34.868822165348973</v>
      </c>
      <c r="AD184" s="238">
        <v>25.319607117104407</v>
      </c>
      <c r="AE184" s="238">
        <v>39.780155132829805</v>
      </c>
      <c r="AF184" s="237">
        <v>35.821172059583375</v>
      </c>
      <c r="AG184" s="238">
        <v>34.889705171640671</v>
      </c>
      <c r="AH184" s="238">
        <v>9.9999999999999985E-3</v>
      </c>
      <c r="AI184" s="238">
        <v>0</v>
      </c>
      <c r="AJ184" s="238">
        <v>35.896975984367785</v>
      </c>
      <c r="AK184" s="237">
        <v>35.206551940358892</v>
      </c>
      <c r="AL184" s="238">
        <v>35.027973241850383</v>
      </c>
      <c r="AM184" s="238">
        <v>0.01</v>
      </c>
      <c r="AN184" s="238">
        <v>0</v>
      </c>
      <c r="AO184" s="238">
        <v>36.128421010810385</v>
      </c>
      <c r="AP184" s="237">
        <v>36.858206962970357</v>
      </c>
      <c r="AQ184" s="238">
        <v>36.197375147193753</v>
      </c>
      <c r="AR184" s="238">
        <v>0.01</v>
      </c>
      <c r="AS184" s="238">
        <v>0</v>
      </c>
      <c r="AT184" s="238">
        <v>37.206458931494829</v>
      </c>
      <c r="AU184" s="237">
        <v>37.66062287636646</v>
      </c>
      <c r="AV184" s="238">
        <v>37.479465696577101</v>
      </c>
      <c r="AW184" s="238">
        <v>3.2589440431736132</v>
      </c>
      <c r="AX184" s="238">
        <v>0</v>
      </c>
      <c r="AY184" s="238">
        <v>38.509181033120463</v>
      </c>
      <c r="AZ184" s="237">
        <v>37.99564232260628</v>
      </c>
      <c r="BA184" s="238">
        <v>37.662572803820815</v>
      </c>
      <c r="BB184" s="238">
        <v>30.926280971895654</v>
      </c>
      <c r="BC184" s="238">
        <v>0.28291135690260544</v>
      </c>
      <c r="BD184" s="238">
        <v>38.146814020792462</v>
      </c>
      <c r="BE184" s="237">
        <v>41.218628591122609</v>
      </c>
      <c r="BF184" s="238">
        <v>39.738145043778225</v>
      </c>
      <c r="BG184" s="238">
        <v>35.642500809988015</v>
      </c>
      <c r="BH184" s="238">
        <v>25.542344907581203</v>
      </c>
      <c r="BI184" s="239">
        <v>43.266824521327202</v>
      </c>
    </row>
    <row r="185" spans="1:61" x14ac:dyDescent="0.25">
      <c r="A185" s="240" t="s">
        <v>1798</v>
      </c>
      <c r="B185" s="237">
        <v>53.831531928590181</v>
      </c>
      <c r="C185" s="238">
        <v>52.995624545193273</v>
      </c>
      <c r="D185" s="238">
        <v>48.312548226455014</v>
      </c>
      <c r="E185" s="238">
        <v>42.592116886705952</v>
      </c>
      <c r="F185" s="238">
        <v>54.670745773113453</v>
      </c>
      <c r="G185" s="237">
        <v>37.984312258432659</v>
      </c>
      <c r="H185" s="238">
        <v>37.825586132363007</v>
      </c>
      <c r="I185" s="238">
        <v>34.342379157652232</v>
      </c>
      <c r="J185" s="238">
        <v>31.691452854646712</v>
      </c>
      <c r="K185" s="238">
        <v>39.286695878481474</v>
      </c>
      <c r="L185" s="237">
        <v>35.664533533291745</v>
      </c>
      <c r="M185" s="238">
        <v>35.587830388726033</v>
      </c>
      <c r="N185" s="238">
        <v>33.786156978887803</v>
      </c>
      <c r="O185" s="238">
        <v>33.396448368183322</v>
      </c>
      <c r="P185" s="238">
        <v>39.343036571046582</v>
      </c>
      <c r="Q185" s="237">
        <v>36.548781377204882</v>
      </c>
      <c r="R185" s="238">
        <v>36.051059493345043</v>
      </c>
      <c r="S185" s="238">
        <v>34.094937891973828</v>
      </c>
      <c r="T185" s="238">
        <v>33.149123241951798</v>
      </c>
      <c r="U185" s="238">
        <v>40.542561206319405</v>
      </c>
      <c r="V185" s="237">
        <v>37.148058435020204</v>
      </c>
      <c r="W185" s="238">
        <v>36.892428324207252</v>
      </c>
      <c r="X185" s="238">
        <v>34.59298616400357</v>
      </c>
      <c r="Y185" s="238">
        <v>32.07020386449679</v>
      </c>
      <c r="Z185" s="238">
        <v>39.3416617450711</v>
      </c>
      <c r="AA185" s="237">
        <v>35.7944383550238</v>
      </c>
      <c r="AB185" s="238">
        <v>35.613973955889627</v>
      </c>
      <c r="AC185" s="238">
        <v>33.372153353794751</v>
      </c>
      <c r="AD185" s="238">
        <v>25.053627240596356</v>
      </c>
      <c r="AE185" s="238">
        <v>37.609398375861446</v>
      </c>
      <c r="AF185" s="237">
        <v>34.711339963522185</v>
      </c>
      <c r="AG185" s="238">
        <v>34.229999999999997</v>
      </c>
      <c r="AH185" s="238">
        <v>9.9999999999999985E-3</v>
      </c>
      <c r="AI185" s="238">
        <v>0</v>
      </c>
      <c r="AJ185" s="238">
        <v>35.323219007743525</v>
      </c>
      <c r="AK185" s="237">
        <v>34.686544384084151</v>
      </c>
      <c r="AL185" s="238">
        <v>34.340000000000011</v>
      </c>
      <c r="AM185" s="238">
        <v>0.01</v>
      </c>
      <c r="AN185" s="238">
        <v>0</v>
      </c>
      <c r="AO185" s="238">
        <v>35.263237476493003</v>
      </c>
      <c r="AP185" s="237">
        <v>35.477149973225572</v>
      </c>
      <c r="AQ185" s="238">
        <v>34.846186255174359</v>
      </c>
      <c r="AR185" s="238">
        <v>0.01</v>
      </c>
      <c r="AS185" s="238">
        <v>0</v>
      </c>
      <c r="AT185" s="238">
        <v>35.733676272322938</v>
      </c>
      <c r="AU185" s="237">
        <v>35.74714792769857</v>
      </c>
      <c r="AV185" s="238">
        <v>35.576421316170212</v>
      </c>
      <c r="AW185" s="238">
        <v>3.0883601259339493</v>
      </c>
      <c r="AX185" s="238">
        <v>0</v>
      </c>
      <c r="AY185" s="238">
        <v>35.972683064223759</v>
      </c>
      <c r="AZ185" s="237">
        <v>36.043783878159893</v>
      </c>
      <c r="BA185" s="238">
        <v>35.973196689794314</v>
      </c>
      <c r="BB185" s="238">
        <v>29.830611435829248</v>
      </c>
      <c r="BC185" s="238">
        <v>0.28548327832899278</v>
      </c>
      <c r="BD185" s="238">
        <v>36.041120100286697</v>
      </c>
      <c r="BE185" s="237">
        <v>38.9877017753955</v>
      </c>
      <c r="BF185" s="238">
        <v>37.821928691694524</v>
      </c>
      <c r="BG185" s="238">
        <v>33.937429635557649</v>
      </c>
      <c r="BH185" s="238">
        <v>24.931936692003827</v>
      </c>
      <c r="BI185" s="239">
        <v>40.185602445699395</v>
      </c>
    </row>
    <row r="186" spans="1:61" x14ac:dyDescent="0.25">
      <c r="A186" s="240" t="s">
        <v>1799</v>
      </c>
      <c r="B186" s="237">
        <v>53.53091690406881</v>
      </c>
      <c r="C186" s="238">
        <v>52.620294730051185</v>
      </c>
      <c r="D186" s="238">
        <v>48.533787835832918</v>
      </c>
      <c r="E186" s="238">
        <v>42.774562094623171</v>
      </c>
      <c r="F186" s="238">
        <v>54.377531103322163</v>
      </c>
      <c r="G186" s="237">
        <v>37.12052258046301</v>
      </c>
      <c r="H186" s="238">
        <v>36.881407460969079</v>
      </c>
      <c r="I186" s="238">
        <v>33.645522282372823</v>
      </c>
      <c r="J186" s="238">
        <v>31.372582941723547</v>
      </c>
      <c r="K186" s="238">
        <v>38.294074409566022</v>
      </c>
      <c r="L186" s="237">
        <v>35.073999632487514</v>
      </c>
      <c r="M186" s="238">
        <v>34.911377281031974</v>
      </c>
      <c r="N186" s="238">
        <v>33.227721814334494</v>
      </c>
      <c r="O186" s="238">
        <v>32.838423856864132</v>
      </c>
      <c r="P186" s="238">
        <v>38.56307380961325</v>
      </c>
      <c r="Q186" s="237">
        <v>36.171858011080957</v>
      </c>
      <c r="R186" s="238">
        <v>35.859688647961114</v>
      </c>
      <c r="S186" s="238">
        <v>33.804169295837163</v>
      </c>
      <c r="T186" s="238">
        <v>32.738712185810257</v>
      </c>
      <c r="U186" s="238">
        <v>39.924020407199471</v>
      </c>
      <c r="V186" s="237">
        <v>36.516130310006339</v>
      </c>
      <c r="W186" s="238">
        <v>36.336064022520546</v>
      </c>
      <c r="X186" s="238">
        <v>34.341512798879805</v>
      </c>
      <c r="Y186" s="238">
        <v>31.631062339646224</v>
      </c>
      <c r="Z186" s="238">
        <v>38.611292089387867</v>
      </c>
      <c r="AA186" s="237">
        <v>35.523166812624432</v>
      </c>
      <c r="AB186" s="238">
        <v>35.316795598626406</v>
      </c>
      <c r="AC186" s="238">
        <v>33.00073687814448</v>
      </c>
      <c r="AD186" s="238">
        <v>26.270867118472115</v>
      </c>
      <c r="AE186" s="238">
        <v>37.167658582509489</v>
      </c>
      <c r="AF186" s="237">
        <v>34.071772574512337</v>
      </c>
      <c r="AG186" s="238">
        <v>33.311947243535442</v>
      </c>
      <c r="AH186" s="238">
        <v>9.9999999999999985E-3</v>
      </c>
      <c r="AI186" s="238">
        <v>0</v>
      </c>
      <c r="AJ186" s="238">
        <v>35.0056580661428</v>
      </c>
      <c r="AK186" s="237">
        <v>33.841971133007775</v>
      </c>
      <c r="AL186" s="238">
        <v>33.618798627142603</v>
      </c>
      <c r="AM186" s="238">
        <v>0.01</v>
      </c>
      <c r="AN186" s="238">
        <v>0</v>
      </c>
      <c r="AO186" s="238">
        <v>35.030236678106419</v>
      </c>
      <c r="AP186" s="237">
        <v>35.294080072405613</v>
      </c>
      <c r="AQ186" s="238">
        <v>34.471855616479921</v>
      </c>
      <c r="AR186" s="238">
        <v>0.01</v>
      </c>
      <c r="AS186" s="238">
        <v>0</v>
      </c>
      <c r="AT186" s="238">
        <v>35.585654681442215</v>
      </c>
      <c r="AU186" s="237">
        <v>35.54727913860301</v>
      </c>
      <c r="AV186" s="238">
        <v>35.367684943169976</v>
      </c>
      <c r="AW186" s="238">
        <v>3.1070383921821456</v>
      </c>
      <c r="AX186" s="238">
        <v>0</v>
      </c>
      <c r="AY186" s="238">
        <v>35.878301755951547</v>
      </c>
      <c r="AZ186" s="237">
        <v>35.791465479707441</v>
      </c>
      <c r="BA186" s="238">
        <v>35.778564861444295</v>
      </c>
      <c r="BB186" s="238">
        <v>29.960272292188435</v>
      </c>
      <c r="BC186" s="238">
        <v>0.29577096403454201</v>
      </c>
      <c r="BD186" s="238">
        <v>35.914519807783826</v>
      </c>
      <c r="BE186" s="237">
        <v>38.905446222507116</v>
      </c>
      <c r="BF186" s="238">
        <v>37.647967127035443</v>
      </c>
      <c r="BG186" s="238">
        <v>33.919642978187809</v>
      </c>
      <c r="BH186" s="238">
        <v>25.63234490758121</v>
      </c>
      <c r="BI186" s="239">
        <v>40.152139806346298</v>
      </c>
    </row>
    <row r="187" spans="1:61" x14ac:dyDescent="0.25">
      <c r="A187" s="240" t="s">
        <v>1800</v>
      </c>
      <c r="B187" s="237">
        <v>54.488705407687021</v>
      </c>
      <c r="C187" s="238">
        <v>53.459817343500625</v>
      </c>
      <c r="D187" s="238">
        <v>49.465849594789496</v>
      </c>
      <c r="E187" s="238">
        <v>43.579663275005132</v>
      </c>
      <c r="F187" s="238">
        <v>55.340443262874736</v>
      </c>
      <c r="G187" s="237">
        <v>37.819328017427765</v>
      </c>
      <c r="H187" s="238">
        <v>37.596883187161787</v>
      </c>
      <c r="I187" s="238">
        <v>34.335634975020646</v>
      </c>
      <c r="J187" s="238">
        <v>32.041654451380332</v>
      </c>
      <c r="K187" s="238">
        <v>39.188496727916501</v>
      </c>
      <c r="L187" s="237">
        <v>35.80781349333958</v>
      </c>
      <c r="M187" s="238">
        <v>35.76865938587661</v>
      </c>
      <c r="N187" s="238">
        <v>33.891957406902748</v>
      </c>
      <c r="O187" s="238">
        <v>33.47380316824048</v>
      </c>
      <c r="P187" s="238">
        <v>39.312987503985369</v>
      </c>
      <c r="Q187" s="237">
        <v>36.855317192446854</v>
      </c>
      <c r="R187" s="238">
        <v>36.576227813025241</v>
      </c>
      <c r="S187" s="238">
        <v>34.500061657087151</v>
      </c>
      <c r="T187" s="238">
        <v>33.536466422322306</v>
      </c>
      <c r="U187" s="238">
        <v>40.734954297244315</v>
      </c>
      <c r="V187" s="237">
        <v>37.258783631333898</v>
      </c>
      <c r="W187" s="238">
        <v>37.05009450140988</v>
      </c>
      <c r="X187" s="238">
        <v>35.007421283290078</v>
      </c>
      <c r="Y187" s="238">
        <v>32.361361748775863</v>
      </c>
      <c r="Z187" s="238">
        <v>39.411661745071093</v>
      </c>
      <c r="AA187" s="237">
        <v>36.220388777954383</v>
      </c>
      <c r="AB187" s="238">
        <v>36.008326259066266</v>
      </c>
      <c r="AC187" s="238">
        <v>33.707563545329165</v>
      </c>
      <c r="AD187" s="238">
        <v>26.822111819684093</v>
      </c>
      <c r="AE187" s="238">
        <v>37.926134489555061</v>
      </c>
      <c r="AF187" s="237">
        <v>34.742213635165911</v>
      </c>
      <c r="AG187" s="238">
        <v>33.803187154352045</v>
      </c>
      <c r="AH187" s="238">
        <v>9.9999999999999985E-3</v>
      </c>
      <c r="AI187" s="238">
        <v>0</v>
      </c>
      <c r="AJ187" s="238">
        <v>35.713267046648362</v>
      </c>
      <c r="AK187" s="237">
        <v>34.755010965989541</v>
      </c>
      <c r="AL187" s="238">
        <v>34.272226217958746</v>
      </c>
      <c r="AM187" s="238">
        <v>0.01</v>
      </c>
      <c r="AN187" s="238">
        <v>0</v>
      </c>
      <c r="AO187" s="238">
        <v>35.745970247802546</v>
      </c>
      <c r="AP187" s="237">
        <v>36.01196371896156</v>
      </c>
      <c r="AQ187" s="238">
        <v>35.141440584295964</v>
      </c>
      <c r="AR187" s="238">
        <v>0.01</v>
      </c>
      <c r="AS187" s="238">
        <v>0</v>
      </c>
      <c r="AT187" s="238">
        <v>36.286684140412952</v>
      </c>
      <c r="AU187" s="237">
        <v>36.342948855957118</v>
      </c>
      <c r="AV187" s="238">
        <v>36.101238620599318</v>
      </c>
      <c r="AW187" s="238">
        <v>3.1789770402903548</v>
      </c>
      <c r="AX187" s="238">
        <v>0</v>
      </c>
      <c r="AY187" s="238">
        <v>36.57925502663209</v>
      </c>
      <c r="AZ187" s="237">
        <v>36.51855693284125</v>
      </c>
      <c r="BA187" s="238">
        <v>36.488211143923273</v>
      </c>
      <c r="BB187" s="238">
        <v>30.639366788286992</v>
      </c>
      <c r="BC187" s="238">
        <v>0.30348672831370399</v>
      </c>
      <c r="BD187" s="238">
        <v>36.601973620574249</v>
      </c>
      <c r="BE187" s="237">
        <v>39.687593688019064</v>
      </c>
      <c r="BF187" s="238">
        <v>38.389176009278174</v>
      </c>
      <c r="BG187" s="238">
        <v>34.615563938288624</v>
      </c>
      <c r="BH187" s="238">
        <v>26.135022174748244</v>
      </c>
      <c r="BI187" s="239">
        <v>40.96243422603024</v>
      </c>
    </row>
    <row r="188" spans="1:61" x14ac:dyDescent="0.25">
      <c r="A188" s="240" t="s">
        <v>1801</v>
      </c>
      <c r="B188" s="237">
        <v>55.891931187726044</v>
      </c>
      <c r="C188" s="238">
        <v>54.891406766912695</v>
      </c>
      <c r="D188" s="238">
        <v>49.660112913424229</v>
      </c>
      <c r="E188" s="238">
        <v>43.254967138568226</v>
      </c>
      <c r="F188" s="238">
        <v>56.763605855836225</v>
      </c>
      <c r="G188" s="237">
        <v>38.727242673664726</v>
      </c>
      <c r="H188" s="238">
        <v>38.561096924177399</v>
      </c>
      <c r="I188" s="238">
        <v>35.009964121741348</v>
      </c>
      <c r="J188" s="238">
        <v>31.946281939547262</v>
      </c>
      <c r="K188" s="238">
        <v>40.101899743872643</v>
      </c>
      <c r="L188" s="237">
        <v>36.361470450069426</v>
      </c>
      <c r="M188" s="238">
        <v>36.282080105519917</v>
      </c>
      <c r="N188" s="238">
        <v>34.443864726439145</v>
      </c>
      <c r="O188" s="238">
        <v>33.669517335247846</v>
      </c>
      <c r="P188" s="238">
        <v>40.373940998159263</v>
      </c>
      <c r="Q188" s="237">
        <v>37.141497243894158</v>
      </c>
      <c r="R188" s="238">
        <v>36.754512045547465</v>
      </c>
      <c r="S188" s="238">
        <v>34.754653721972176</v>
      </c>
      <c r="T188" s="238">
        <v>32.396798403689182</v>
      </c>
      <c r="U188" s="238">
        <v>41.40227830390041</v>
      </c>
      <c r="V188" s="237">
        <v>37.873519053258633</v>
      </c>
      <c r="W188" s="238">
        <v>37.612717867414027</v>
      </c>
      <c r="X188" s="238">
        <v>35.142986164003567</v>
      </c>
      <c r="Y188" s="238">
        <v>31.337294487120538</v>
      </c>
      <c r="Z188" s="238">
        <v>40.106846572912708</v>
      </c>
      <c r="AA188" s="237">
        <v>36.49672008373863</v>
      </c>
      <c r="AB188" s="238">
        <v>36.308960433465778</v>
      </c>
      <c r="AC188" s="238">
        <v>33.745111380368691</v>
      </c>
      <c r="AD188" s="238">
        <v>24.504182188281508</v>
      </c>
      <c r="AE188" s="238">
        <v>38.496738589633942</v>
      </c>
      <c r="AF188" s="237">
        <v>35.221734506864983</v>
      </c>
      <c r="AG188" s="238">
        <v>34.9</v>
      </c>
      <c r="AH188" s="238">
        <v>9.9999999999999985E-3</v>
      </c>
      <c r="AI188" s="238">
        <v>0</v>
      </c>
      <c r="AJ188" s="238">
        <v>35.903197232653469</v>
      </c>
      <c r="AK188" s="237">
        <v>35.195053067298524</v>
      </c>
      <c r="AL188" s="238">
        <v>35.010000000000005</v>
      </c>
      <c r="AM188" s="238">
        <v>0.01</v>
      </c>
      <c r="AN188" s="238">
        <v>0</v>
      </c>
      <c r="AO188" s="238">
        <v>36.104425407612297</v>
      </c>
      <c r="AP188" s="237">
        <v>36.172364539594462</v>
      </c>
      <c r="AQ188" s="238">
        <v>35.526601287358318</v>
      </c>
      <c r="AR188" s="238">
        <v>0.01</v>
      </c>
      <c r="AS188" s="238">
        <v>0</v>
      </c>
      <c r="AT188" s="238">
        <v>36.511086721973939</v>
      </c>
      <c r="AU188" s="237">
        <v>36.444960162354022</v>
      </c>
      <c r="AV188" s="238">
        <v>36.271661675309751</v>
      </c>
      <c r="AW188" s="238">
        <v>3.1522938027929315</v>
      </c>
      <c r="AX188" s="238">
        <v>0</v>
      </c>
      <c r="AY188" s="238">
        <v>37.268301755951555</v>
      </c>
      <c r="AZ188" s="237">
        <v>37.374340086318995</v>
      </c>
      <c r="BA188" s="238">
        <v>37.044108708748915</v>
      </c>
      <c r="BB188" s="238">
        <v>30.433693642769949</v>
      </c>
      <c r="BC188" s="238">
        <v>0.27519559262344351</v>
      </c>
      <c r="BD188" s="238">
        <v>37.51499965178229</v>
      </c>
      <c r="BE188" s="237">
        <v>39.8911633473829</v>
      </c>
      <c r="BF188" s="238">
        <v>38.45843206976194</v>
      </c>
      <c r="BG188" s="238">
        <v>34.490630864947747</v>
      </c>
      <c r="BH188" s="238">
        <v>24.716795638915627</v>
      </c>
      <c r="BI188" s="239">
        <v>41.875902550456104</v>
      </c>
    </row>
    <row r="189" spans="1:61" x14ac:dyDescent="0.25">
      <c r="A189" s="240" t="s">
        <v>1802</v>
      </c>
      <c r="B189" s="237">
        <v>55.891931187726044</v>
      </c>
      <c r="C189" s="238">
        <v>54.891406766912695</v>
      </c>
      <c r="D189" s="238">
        <v>49.660112913424229</v>
      </c>
      <c r="E189" s="238">
        <v>43.252582210107157</v>
      </c>
      <c r="F189" s="238">
        <v>56.758638771683749</v>
      </c>
      <c r="G189" s="237">
        <v>38.719811516177309</v>
      </c>
      <c r="H189" s="238">
        <v>38.558508785843124</v>
      </c>
      <c r="I189" s="238">
        <v>35.009964121741348</v>
      </c>
      <c r="J189" s="238">
        <v>31.946281939547262</v>
      </c>
      <c r="K189" s="238">
        <v>40.096715645579472</v>
      </c>
      <c r="L189" s="237">
        <v>36.361470450069426</v>
      </c>
      <c r="M189" s="238">
        <v>36.282080105519917</v>
      </c>
      <c r="N189" s="238">
        <v>34.443864726439145</v>
      </c>
      <c r="O189" s="238">
        <v>33.669517335247846</v>
      </c>
      <c r="P189" s="238">
        <v>40.373940998159263</v>
      </c>
      <c r="Q189" s="237">
        <v>37.141497243894158</v>
      </c>
      <c r="R189" s="238">
        <v>36.754512045547465</v>
      </c>
      <c r="S189" s="238">
        <v>34.754653721972176</v>
      </c>
      <c r="T189" s="238">
        <v>32.39454183803673</v>
      </c>
      <c r="U189" s="238">
        <v>41.40227830390041</v>
      </c>
      <c r="V189" s="237">
        <v>37.870950674290036</v>
      </c>
      <c r="W189" s="238">
        <v>37.610471758028957</v>
      </c>
      <c r="X189" s="238">
        <v>35.140741335310786</v>
      </c>
      <c r="Y189" s="238">
        <v>31.337294487120538</v>
      </c>
      <c r="Z189" s="238">
        <v>40.106846572912708</v>
      </c>
      <c r="AA189" s="237">
        <v>36.49672008373863</v>
      </c>
      <c r="AB189" s="238">
        <v>36.308960433465778</v>
      </c>
      <c r="AC189" s="238">
        <v>33.745111380368691</v>
      </c>
      <c r="AD189" s="238">
        <v>24.504182188281508</v>
      </c>
      <c r="AE189" s="238">
        <v>38.496738589633942</v>
      </c>
      <c r="AF189" s="237">
        <v>35.221734506864983</v>
      </c>
      <c r="AG189" s="238">
        <v>34.9</v>
      </c>
      <c r="AH189" s="238">
        <v>9.9999999999999985E-3</v>
      </c>
      <c r="AI189" s="238">
        <v>0</v>
      </c>
      <c r="AJ189" s="238">
        <v>35.903197232653469</v>
      </c>
      <c r="AK189" s="237">
        <v>35.192379142947964</v>
      </c>
      <c r="AL189" s="238">
        <v>35.004637839113869</v>
      </c>
      <c r="AM189" s="238">
        <v>0.01</v>
      </c>
      <c r="AN189" s="238">
        <v>0</v>
      </c>
      <c r="AO189" s="238">
        <v>36.101748409848533</v>
      </c>
      <c r="AP189" s="237">
        <v>36.172364539594462</v>
      </c>
      <c r="AQ189" s="238">
        <v>35.526601287358318</v>
      </c>
      <c r="AR189" s="238">
        <v>0.01</v>
      </c>
      <c r="AS189" s="238">
        <v>0</v>
      </c>
      <c r="AT189" s="238">
        <v>36.511086721973939</v>
      </c>
      <c r="AU189" s="237">
        <v>36.444960162354022</v>
      </c>
      <c r="AV189" s="238">
        <v>36.271661675309751</v>
      </c>
      <c r="AW189" s="238">
        <v>3.1522938027929315</v>
      </c>
      <c r="AX189" s="238">
        <v>0</v>
      </c>
      <c r="AY189" s="238">
        <v>37.266111101815447</v>
      </c>
      <c r="AZ189" s="237">
        <v>37.371823919770677</v>
      </c>
      <c r="BA189" s="238">
        <v>37.039020279368657</v>
      </c>
      <c r="BB189" s="238">
        <v>30.433693642769949</v>
      </c>
      <c r="BC189" s="238">
        <v>0.27519559262344351</v>
      </c>
      <c r="BD189" s="238">
        <v>37.510046138846008</v>
      </c>
      <c r="BE189" s="237">
        <v>39.885968555424284</v>
      </c>
      <c r="BF189" s="238">
        <v>38.45584682506977</v>
      </c>
      <c r="BG189" s="238">
        <v>34.490630864947747</v>
      </c>
      <c r="BH189" s="238">
        <v>24.716795638915627</v>
      </c>
      <c r="BI189" s="239">
        <v>41.870789356442884</v>
      </c>
    </row>
    <row r="190" spans="1:61" x14ac:dyDescent="0.25">
      <c r="A190" s="240" t="s">
        <v>1803</v>
      </c>
      <c r="B190" s="237">
        <v>55.206469404061764</v>
      </c>
      <c r="C190" s="238">
        <v>54.264977741223383</v>
      </c>
      <c r="D190" s="238">
        <v>49.446321449087293</v>
      </c>
      <c r="E190" s="238">
        <v>43.539411458791328</v>
      </c>
      <c r="F190" s="238">
        <v>56.06063365305409</v>
      </c>
      <c r="G190" s="237">
        <v>38.809161853275661</v>
      </c>
      <c r="H190" s="238">
        <v>38.680770821670713</v>
      </c>
      <c r="I190" s="238">
        <v>34.959964121741351</v>
      </c>
      <c r="J190" s="238">
        <v>32.33596511076842</v>
      </c>
      <c r="K190" s="238">
        <v>40.134911485253767</v>
      </c>
      <c r="L190" s="237">
        <v>36.394609006723407</v>
      </c>
      <c r="M190" s="238">
        <v>36.318238978627797</v>
      </c>
      <c r="N190" s="238">
        <v>34.418478823680282</v>
      </c>
      <c r="O190" s="238">
        <v>34.022215882085085</v>
      </c>
      <c r="P190" s="238">
        <v>40.050687112238727</v>
      </c>
      <c r="Q190" s="237">
        <v>37.180520847467207</v>
      </c>
      <c r="R190" s="238">
        <v>36.769782847019286</v>
      </c>
      <c r="S190" s="238">
        <v>34.758390163412457</v>
      </c>
      <c r="T190" s="238">
        <v>33.79498020485039</v>
      </c>
      <c r="U190" s="238">
        <v>41.298114014740079</v>
      </c>
      <c r="V190" s="237">
        <v>37.84249712792807</v>
      </c>
      <c r="W190" s="238">
        <v>37.595034166254443</v>
      </c>
      <c r="X190" s="238">
        <v>35.272214700434546</v>
      </c>
      <c r="Y190" s="238">
        <v>32.711704909569278</v>
      </c>
      <c r="Z190" s="238">
        <v>40.066846572912709</v>
      </c>
      <c r="AA190" s="237">
        <v>36.533965734370753</v>
      </c>
      <c r="AB190" s="238">
        <v>36.343740169938293</v>
      </c>
      <c r="AC190" s="238">
        <v>34.004321349482318</v>
      </c>
      <c r="AD190" s="238">
        <v>26.510551576024241</v>
      </c>
      <c r="AE190" s="238">
        <v>38.353695756845056</v>
      </c>
      <c r="AF190" s="237">
        <v>35.215742120394452</v>
      </c>
      <c r="AG190" s="238">
        <v>34.797613441034329</v>
      </c>
      <c r="AH190" s="238">
        <v>9.9999999999999985E-3</v>
      </c>
      <c r="AI190" s="238">
        <v>0</v>
      </c>
      <c r="AJ190" s="238">
        <v>35.958171121646359</v>
      </c>
      <c r="AK190" s="237">
        <v>35.191193443522998</v>
      </c>
      <c r="AL190" s="238">
        <v>35.091660673061888</v>
      </c>
      <c r="AM190" s="238">
        <v>0.01</v>
      </c>
      <c r="AN190" s="238">
        <v>0</v>
      </c>
      <c r="AO190" s="238">
        <v>36.001799869836496</v>
      </c>
      <c r="AP190" s="237">
        <v>36.232726702536766</v>
      </c>
      <c r="AQ190" s="238">
        <v>35.538528741610868</v>
      </c>
      <c r="AR190" s="238">
        <v>0.01</v>
      </c>
      <c r="AS190" s="238">
        <v>0</v>
      </c>
      <c r="AT190" s="238">
        <v>36.498890032207093</v>
      </c>
      <c r="AU190" s="237">
        <v>36.519755121632187</v>
      </c>
      <c r="AV190" s="238">
        <v>36.330794816530421</v>
      </c>
      <c r="AW190" s="238">
        <v>3.1656354215416429</v>
      </c>
      <c r="AX190" s="238">
        <v>0</v>
      </c>
      <c r="AY190" s="238">
        <v>36.750492410087659</v>
      </c>
      <c r="AZ190" s="237">
        <v>36.794313495159528</v>
      </c>
      <c r="BA190" s="238">
        <v>36.731195279407579</v>
      </c>
      <c r="BB190" s="238">
        <v>30.523262398548045</v>
      </c>
      <c r="BC190" s="238">
        <v>0.29834288546092935</v>
      </c>
      <c r="BD190" s="238">
        <v>36.811286548350026</v>
      </c>
      <c r="BE190" s="237">
        <v>39.82728624246171</v>
      </c>
      <c r="BF190" s="238">
        <v>38.636329497162876</v>
      </c>
      <c r="BG190" s="238">
        <v>34.750123588493246</v>
      </c>
      <c r="BH190" s="238">
        <v>25.897549015369897</v>
      </c>
      <c r="BI190" s="239">
        <v>41.181877716750925</v>
      </c>
    </row>
    <row r="191" spans="1:61" x14ac:dyDescent="0.25">
      <c r="A191" s="240" t="s">
        <v>1804</v>
      </c>
      <c r="B191" s="237">
        <v>51.980895799040603</v>
      </c>
      <c r="C191" s="238">
        <v>51.173495514611908</v>
      </c>
      <c r="D191" s="238">
        <v>46.652843292433445</v>
      </c>
      <c r="E191" s="238">
        <v>41.581464971673348</v>
      </c>
      <c r="F191" s="238">
        <v>52.795265374038443</v>
      </c>
      <c r="G191" s="237">
        <v>37.323974907459558</v>
      </c>
      <c r="H191" s="238">
        <v>37.165247107669337</v>
      </c>
      <c r="I191" s="238">
        <v>33.747042254440323</v>
      </c>
      <c r="J191" s="238">
        <v>31.146310904400298</v>
      </c>
      <c r="K191" s="238">
        <v>38.514733001720288</v>
      </c>
      <c r="L191" s="237">
        <v>35.047596616514056</v>
      </c>
      <c r="M191" s="238">
        <v>34.973207960063995</v>
      </c>
      <c r="N191" s="238">
        <v>33.20038199131146</v>
      </c>
      <c r="O191" s="238">
        <v>32.821069056806962</v>
      </c>
      <c r="P191" s="238">
        <v>38.663055190329914</v>
      </c>
      <c r="Q191" s="237">
        <v>35.820050274197193</v>
      </c>
      <c r="R191" s="238">
        <v>35.422091125210102</v>
      </c>
      <c r="S191" s="238">
        <v>33.502679463923698</v>
      </c>
      <c r="T191" s="238">
        <v>32.576798403689182</v>
      </c>
      <c r="U191" s="238">
        <v>39.509142542038113</v>
      </c>
      <c r="V191" s="237">
        <v>36.502585722290974</v>
      </c>
      <c r="W191" s="238">
        <v>36.25213659635758</v>
      </c>
      <c r="X191" s="238">
        <v>33.997850993001975</v>
      </c>
      <c r="Y191" s="238">
        <v>31.517294487120541</v>
      </c>
      <c r="Z191" s="238">
        <v>38.656476917229483</v>
      </c>
      <c r="AA191" s="237">
        <v>35.177087168751463</v>
      </c>
      <c r="AB191" s="238">
        <v>34.996650226724675</v>
      </c>
      <c r="AC191" s="238">
        <v>32.79252678276579</v>
      </c>
      <c r="AD191" s="238">
        <v>25.579859835857675</v>
      </c>
      <c r="AE191" s="238">
        <v>36.956346852815628</v>
      </c>
      <c r="AF191" s="237">
        <v>33.974386199668196</v>
      </c>
      <c r="AG191" s="238">
        <v>33.64</v>
      </c>
      <c r="AH191" s="238">
        <v>9.9999999999999985E-3</v>
      </c>
      <c r="AI191" s="238">
        <v>0</v>
      </c>
      <c r="AJ191" s="238">
        <v>34.622883623604203</v>
      </c>
      <c r="AK191" s="237">
        <v>33.942759398387615</v>
      </c>
      <c r="AL191" s="238">
        <v>33.740000000000009</v>
      </c>
      <c r="AM191" s="238">
        <v>0.01</v>
      </c>
      <c r="AN191" s="238">
        <v>0</v>
      </c>
      <c r="AO191" s="238">
        <v>34.650481283321284</v>
      </c>
      <c r="AP191" s="237">
        <v>34.864576174938861</v>
      </c>
      <c r="AQ191" s="238">
        <v>34.240978739082379</v>
      </c>
      <c r="AR191" s="238">
        <v>0.01</v>
      </c>
      <c r="AS191" s="238">
        <v>0</v>
      </c>
      <c r="AT191" s="238">
        <v>35.121095924001246</v>
      </c>
      <c r="AU191" s="237">
        <v>35.126699601553369</v>
      </c>
      <c r="AV191" s="238">
        <v>34.958617294902858</v>
      </c>
      <c r="AW191" s="238">
        <v>3.0189837084406501</v>
      </c>
      <c r="AX191" s="238">
        <v>0</v>
      </c>
      <c r="AY191" s="238">
        <v>35.34742247878264</v>
      </c>
      <c r="AZ191" s="237">
        <v>35.421211577966154</v>
      </c>
      <c r="BA191" s="238">
        <v>35.350679133904237</v>
      </c>
      <c r="BB191" s="238">
        <v>29.132658547672847</v>
      </c>
      <c r="BC191" s="238">
        <v>0.28291135690260544</v>
      </c>
      <c r="BD191" s="238">
        <v>35.416032833060562</v>
      </c>
      <c r="BE191" s="237">
        <v>38.218266806849456</v>
      </c>
      <c r="BF191" s="238">
        <v>37.137328600781963</v>
      </c>
      <c r="BG191" s="238">
        <v>33.141027176777456</v>
      </c>
      <c r="BH191" s="238">
        <v>24.624205743593482</v>
      </c>
      <c r="BI191" s="239">
        <v>39.208071349813451</v>
      </c>
    </row>
    <row r="192" spans="1:61" x14ac:dyDescent="0.25">
      <c r="A192" s="240" t="s">
        <v>1805</v>
      </c>
      <c r="B192" s="237">
        <v>53.752591358655593</v>
      </c>
      <c r="C192" s="238">
        <v>53.364648644599498</v>
      </c>
      <c r="D192" s="238">
        <v>51.621248478135982</v>
      </c>
      <c r="E192" s="238">
        <v>53.504267279678089</v>
      </c>
      <c r="F192" s="238">
        <v>54.605432891067458</v>
      </c>
      <c r="G192" s="237">
        <v>35.493620393224454</v>
      </c>
      <c r="H192" s="238">
        <v>35.278519157803075</v>
      </c>
      <c r="I192" s="238">
        <v>34.44479559671467</v>
      </c>
      <c r="J192" s="238">
        <v>33.210713307724326</v>
      </c>
      <c r="K192" s="238">
        <v>36.839545032534168</v>
      </c>
      <c r="L192" s="237">
        <v>34.060447372359803</v>
      </c>
      <c r="M192" s="238">
        <v>33.882586105702941</v>
      </c>
      <c r="N192" s="238">
        <v>33.351258339879131</v>
      </c>
      <c r="O192" s="238">
        <v>33.189345661285451</v>
      </c>
      <c r="P192" s="238">
        <v>37.556236381097136</v>
      </c>
      <c r="Q192" s="237">
        <v>34.096390292853911</v>
      </c>
      <c r="R192" s="238">
        <v>33.544689813903481</v>
      </c>
      <c r="S192" s="238">
        <v>33.06576273392951</v>
      </c>
      <c r="T192" s="238">
        <v>32.464597879861536</v>
      </c>
      <c r="U192" s="238">
        <v>38.799037015018797</v>
      </c>
      <c r="V192" s="237">
        <v>35.57297299734897</v>
      </c>
      <c r="W192" s="238">
        <v>35.303186114409748</v>
      </c>
      <c r="X192" s="238">
        <v>34.91959235163683</v>
      </c>
      <c r="Y192" s="238">
        <v>34.335649492493438</v>
      </c>
      <c r="Z192" s="238">
        <v>37.670186689276768</v>
      </c>
      <c r="AA192" s="237">
        <v>34.485544457148634</v>
      </c>
      <c r="AB192" s="238">
        <v>34.305912331047644</v>
      </c>
      <c r="AC192" s="238">
        <v>33.456088016472734</v>
      </c>
      <c r="AD192" s="238">
        <v>26.243673833574121</v>
      </c>
      <c r="AE192" s="238">
        <v>36.258438630932233</v>
      </c>
      <c r="AF192" s="237">
        <v>30.385264228629644</v>
      </c>
      <c r="AG192" s="238">
        <v>29.735093013551889</v>
      </c>
      <c r="AH192" s="238">
        <v>9.9999999999999985E-3</v>
      </c>
      <c r="AI192" s="238">
        <v>0</v>
      </c>
      <c r="AJ192" s="238">
        <v>32.725370405742517</v>
      </c>
      <c r="AK192" s="237">
        <v>30.023389502123855</v>
      </c>
      <c r="AL192" s="238">
        <v>28.972650215677803</v>
      </c>
      <c r="AM192" s="238">
        <v>0</v>
      </c>
      <c r="AN192" s="238">
        <v>0</v>
      </c>
      <c r="AO192" s="238">
        <v>31.595254613425755</v>
      </c>
      <c r="AP192" s="237">
        <v>31.393290773005443</v>
      </c>
      <c r="AQ192" s="238">
        <v>30.563028268423604</v>
      </c>
      <c r="AR192" s="238">
        <v>0.01</v>
      </c>
      <c r="AS192" s="238">
        <v>0</v>
      </c>
      <c r="AT192" s="238">
        <v>31.400996369122563</v>
      </c>
      <c r="AU192" s="237">
        <v>31.68421034164799</v>
      </c>
      <c r="AV192" s="238">
        <v>31.408173877837779</v>
      </c>
      <c r="AW192" s="238">
        <v>2.8381048953223122</v>
      </c>
      <c r="AX192" s="238">
        <v>0</v>
      </c>
      <c r="AY192" s="238">
        <v>32.51736757857163</v>
      </c>
      <c r="AZ192" s="237">
        <v>32.480786922993758</v>
      </c>
      <c r="BA192" s="238">
        <v>32.32871821375921</v>
      </c>
      <c r="BB192" s="238">
        <v>27.441569761997592</v>
      </c>
      <c r="BC192" s="238">
        <v>3.8578821395809837</v>
      </c>
      <c r="BD192" s="238">
        <v>32.845153177099654</v>
      </c>
      <c r="BE192" s="237">
        <v>36.243784305337442</v>
      </c>
      <c r="BF192" s="238">
        <v>35.614225366871857</v>
      </c>
      <c r="BG192" s="238">
        <v>34.000584550057255</v>
      </c>
      <c r="BH192" s="238">
        <v>29.600701602512334</v>
      </c>
      <c r="BI192" s="239">
        <v>38.938659664537703</v>
      </c>
    </row>
    <row r="193" spans="1:61" x14ac:dyDescent="0.25">
      <c r="A193" s="240" t="s">
        <v>1806</v>
      </c>
      <c r="B193" s="237">
        <v>53.528506978070531</v>
      </c>
      <c r="C193" s="238">
        <v>52.937217973962134</v>
      </c>
      <c r="D193" s="238">
        <v>52.58767408760481</v>
      </c>
      <c r="E193" s="238">
        <v>51.559796018775572</v>
      </c>
      <c r="F193" s="238">
        <v>54.380536778535046</v>
      </c>
      <c r="G193" s="237">
        <v>33.165623888288707</v>
      </c>
      <c r="H193" s="238">
        <v>32.986287056042791</v>
      </c>
      <c r="I193" s="238">
        <v>33.037600186651794</v>
      </c>
      <c r="J193" s="238">
        <v>32.695166014855033</v>
      </c>
      <c r="K193" s="238">
        <v>34.528259434319096</v>
      </c>
      <c r="L193" s="237">
        <v>32.986103048723564</v>
      </c>
      <c r="M193" s="238">
        <v>32.716863117570774</v>
      </c>
      <c r="N193" s="238">
        <v>32.9973914092432</v>
      </c>
      <c r="O193" s="238">
        <v>33.129545911567142</v>
      </c>
      <c r="P193" s="238">
        <v>36.762577012842776</v>
      </c>
      <c r="Q193" s="237">
        <v>31.688992848258707</v>
      </c>
      <c r="R193" s="238">
        <v>30.905417225662852</v>
      </c>
      <c r="S193" s="238">
        <v>31.175670703158996</v>
      </c>
      <c r="T193" s="238">
        <v>30.975106700883021</v>
      </c>
      <c r="U193" s="238">
        <v>36.143061931840812</v>
      </c>
      <c r="V193" s="237">
        <v>34.851106098846586</v>
      </c>
      <c r="W193" s="238">
        <v>34.488350547799207</v>
      </c>
      <c r="X193" s="238">
        <v>34.634934728809483</v>
      </c>
      <c r="Y193" s="238">
        <v>34.35526627801773</v>
      </c>
      <c r="Z193" s="238">
        <v>36.768969018312234</v>
      </c>
      <c r="AA193" s="237">
        <v>32.48007231971738</v>
      </c>
      <c r="AB193" s="238">
        <v>32.290277151234484</v>
      </c>
      <c r="AC193" s="238">
        <v>32.292814909963283</v>
      </c>
      <c r="AD193" s="238">
        <v>31.744760988628105</v>
      </c>
      <c r="AE193" s="238">
        <v>34.367894638463788</v>
      </c>
      <c r="AF193" s="237">
        <v>10.943463081300777</v>
      </c>
      <c r="AG193" s="238">
        <v>10.702994587962733</v>
      </c>
      <c r="AH193" s="238">
        <v>9.9999999999999985E-3</v>
      </c>
      <c r="AI193" s="238">
        <v>0</v>
      </c>
      <c r="AJ193" s="238">
        <v>30.339557831965074</v>
      </c>
      <c r="AK193" s="237">
        <v>10.382751524258099</v>
      </c>
      <c r="AL193" s="238">
        <v>10.00690817368271</v>
      </c>
      <c r="AM193" s="238">
        <v>0.01</v>
      </c>
      <c r="AN193" s="238">
        <v>0</v>
      </c>
      <c r="AO193" s="238">
        <v>16.930695258491841</v>
      </c>
      <c r="AP193" s="237">
        <v>10.894857812266062</v>
      </c>
      <c r="AQ193" s="238">
        <v>10.539743929838249</v>
      </c>
      <c r="AR193" s="238">
        <v>0.01</v>
      </c>
      <c r="AS193" s="238">
        <v>0</v>
      </c>
      <c r="AT193" s="238">
        <v>16.004895630107036</v>
      </c>
      <c r="AU193" s="237">
        <v>12.36621952879721</v>
      </c>
      <c r="AV193" s="238">
        <v>12.228150270604978</v>
      </c>
      <c r="AW193" s="238">
        <v>2.5180121384880723</v>
      </c>
      <c r="AX193" s="238">
        <v>0</v>
      </c>
      <c r="AY193" s="238">
        <v>25.189651133606624</v>
      </c>
      <c r="AZ193" s="237">
        <v>27.70946905344239</v>
      </c>
      <c r="BA193" s="238">
        <v>25.659904510902479</v>
      </c>
      <c r="BB193" s="238">
        <v>24.197168964853827</v>
      </c>
      <c r="BC193" s="238">
        <v>4.9379008909648787</v>
      </c>
      <c r="BD193" s="238">
        <v>29.604936875868127</v>
      </c>
      <c r="BE193" s="237">
        <v>32.145558695066192</v>
      </c>
      <c r="BF193" s="238">
        <v>31.488837097991563</v>
      </c>
      <c r="BG193" s="238">
        <v>30.959171557700266</v>
      </c>
      <c r="BH193" s="238">
        <v>27.197676823520403</v>
      </c>
      <c r="BI193" s="239">
        <v>35.169150619165499</v>
      </c>
    </row>
    <row r="194" spans="1:61" x14ac:dyDescent="0.25">
      <c r="A194" s="240" t="s">
        <v>1807</v>
      </c>
      <c r="B194" s="237">
        <v>51.669837427755866</v>
      </c>
      <c r="C194" s="238">
        <v>49.772240981832191</v>
      </c>
      <c r="D194" s="238">
        <v>50.934149256321987</v>
      </c>
      <c r="E194" s="238">
        <v>50.291413368171142</v>
      </c>
      <c r="F194" s="238">
        <v>54.264161761474568</v>
      </c>
      <c r="G194" s="237">
        <v>32.529916650444541</v>
      </c>
      <c r="H194" s="238">
        <v>32.291963519313313</v>
      </c>
      <c r="I194" s="238">
        <v>32.486288468378518</v>
      </c>
      <c r="J194" s="238">
        <v>32.317698758746047</v>
      </c>
      <c r="K194" s="238">
        <v>33.682051799228383</v>
      </c>
      <c r="L194" s="237">
        <v>31.20791166955885</v>
      </c>
      <c r="M194" s="238">
        <v>30.814973777796006</v>
      </c>
      <c r="N194" s="238">
        <v>31.249266908193206</v>
      </c>
      <c r="O194" s="238">
        <v>31.31302953024819</v>
      </c>
      <c r="P194" s="238">
        <v>32.75289517815466</v>
      </c>
      <c r="Q194" s="237">
        <v>30.05645275045228</v>
      </c>
      <c r="R194" s="238">
        <v>29.557216940991211</v>
      </c>
      <c r="S194" s="238">
        <v>30.148731598747407</v>
      </c>
      <c r="T194" s="238">
        <v>30.159644680422399</v>
      </c>
      <c r="U194" s="238">
        <v>31.442975989732503</v>
      </c>
      <c r="V194" s="237">
        <v>32.255208245544779</v>
      </c>
      <c r="W194" s="238">
        <v>32.144492218770139</v>
      </c>
      <c r="X194" s="238">
        <v>32.347511861091519</v>
      </c>
      <c r="Y194" s="238">
        <v>32.265288703664311</v>
      </c>
      <c r="Z194" s="238">
        <v>33.926030699061485</v>
      </c>
      <c r="AA194" s="237">
        <v>31.593368977755439</v>
      </c>
      <c r="AB194" s="238">
        <v>31.404595083293454</v>
      </c>
      <c r="AC194" s="238">
        <v>31.774867373103596</v>
      </c>
      <c r="AD194" s="238">
        <v>31.353890260444576</v>
      </c>
      <c r="AE194" s="238">
        <v>35.170809426971502</v>
      </c>
      <c r="AF194" s="237">
        <v>1.0000000000000002E-2</v>
      </c>
      <c r="AG194" s="238">
        <v>9.9999999999999985E-3</v>
      </c>
      <c r="AH194" s="238">
        <v>0</v>
      </c>
      <c r="AI194" s="238">
        <v>0</v>
      </c>
      <c r="AJ194" s="238">
        <v>29.183822999079339</v>
      </c>
      <c r="AK194" s="237">
        <v>1.0000000000000002E-2</v>
      </c>
      <c r="AL194" s="238" t="s">
        <v>1722</v>
      </c>
      <c r="AM194" s="238" t="s">
        <v>1722</v>
      </c>
      <c r="AN194" s="238" t="s">
        <v>1722</v>
      </c>
      <c r="AO194" s="238">
        <v>9.8628569374496244</v>
      </c>
      <c r="AP194" s="237">
        <v>0.01</v>
      </c>
      <c r="AQ194" s="238">
        <v>0.01</v>
      </c>
      <c r="AR194" s="238">
        <v>0</v>
      </c>
      <c r="AS194" s="238">
        <v>0</v>
      </c>
      <c r="AT194" s="238">
        <v>7.5964033091631515</v>
      </c>
      <c r="AU194" s="237">
        <v>2.8330525587459676</v>
      </c>
      <c r="AV194" s="238">
        <v>2.813904302887047</v>
      </c>
      <c r="AW194" s="238">
        <v>2.8600420707102105</v>
      </c>
      <c r="AX194" s="238">
        <v>2.6747893159972344E-3</v>
      </c>
      <c r="AY194" s="238">
        <v>23.609456761203603</v>
      </c>
      <c r="AZ194" s="237">
        <v>28.461183540364502</v>
      </c>
      <c r="BA194" s="238">
        <v>26.933358915403264</v>
      </c>
      <c r="BB194" s="238">
        <v>27.130840337994407</v>
      </c>
      <c r="BC194" s="238">
        <v>5.822671485960714</v>
      </c>
      <c r="BD194" s="238">
        <v>28.926832689130578</v>
      </c>
      <c r="BE194" s="237">
        <v>31.845133251887837</v>
      </c>
      <c r="BF194" s="238">
        <v>31.684776577410918</v>
      </c>
      <c r="BG194" s="238">
        <v>31.429795427636339</v>
      </c>
      <c r="BH194" s="238">
        <v>28.757467972125344</v>
      </c>
      <c r="BI194" s="239">
        <v>32.393619998039036</v>
      </c>
    </row>
    <row r="195" spans="1:61" x14ac:dyDescent="0.25">
      <c r="A195" s="240" t="s">
        <v>1808</v>
      </c>
      <c r="B195" s="237">
        <v>53.980334715865617</v>
      </c>
      <c r="C195" s="238">
        <v>53.166665922669104</v>
      </c>
      <c r="D195" s="238">
        <v>53.429458129626035</v>
      </c>
      <c r="E195" s="238">
        <v>50.807901445015304</v>
      </c>
      <c r="F195" s="238">
        <v>55.105618354275386</v>
      </c>
      <c r="G195" s="237">
        <v>33.630631845801091</v>
      </c>
      <c r="H195" s="238">
        <v>32.881326024755865</v>
      </c>
      <c r="I195" s="238">
        <v>33.247772040084449</v>
      </c>
      <c r="J195" s="238">
        <v>32.993632467256113</v>
      </c>
      <c r="K195" s="238">
        <v>35.739962008266424</v>
      </c>
      <c r="L195" s="237">
        <v>32.606446613624342</v>
      </c>
      <c r="M195" s="238">
        <v>32.145950815223394</v>
      </c>
      <c r="N195" s="238">
        <v>32.595956020262584</v>
      </c>
      <c r="O195" s="238">
        <v>32.271406833221995</v>
      </c>
      <c r="P195" s="238">
        <v>35.905670212325319</v>
      </c>
      <c r="Q195" s="237">
        <v>31.809284401854359</v>
      </c>
      <c r="R195" s="238">
        <v>31.293436077588169</v>
      </c>
      <c r="S195" s="238">
        <v>32.586984543379153</v>
      </c>
      <c r="T195" s="238">
        <v>31.556759147141843</v>
      </c>
      <c r="U195" s="238">
        <v>37.280534431940353</v>
      </c>
      <c r="V195" s="237">
        <v>33.40488652913249</v>
      </c>
      <c r="W195" s="238">
        <v>32.497124557414757</v>
      </c>
      <c r="X195" s="238">
        <v>33.712722497508743</v>
      </c>
      <c r="Y195" s="238">
        <v>32.337641392597838</v>
      </c>
      <c r="Z195" s="238">
        <v>36.249927267588617</v>
      </c>
      <c r="AA195" s="237">
        <v>32.751308059098776</v>
      </c>
      <c r="AB195" s="238">
        <v>31.974012504539949</v>
      </c>
      <c r="AC195" s="238">
        <v>32.035198430427947</v>
      </c>
      <c r="AD195" s="238">
        <v>31.025327696008624</v>
      </c>
      <c r="AE195" s="238">
        <v>35.121091791817456</v>
      </c>
      <c r="AF195" s="237">
        <v>3.1215068811762401</v>
      </c>
      <c r="AG195" s="238">
        <v>3.0395759117632402</v>
      </c>
      <c r="AH195" s="238">
        <v>0</v>
      </c>
      <c r="AI195" s="238">
        <v>0</v>
      </c>
      <c r="AJ195" s="238">
        <v>30.895288281181358</v>
      </c>
      <c r="AK195" s="237">
        <v>3.2487280463490054</v>
      </c>
      <c r="AL195" s="238">
        <v>3.0108239137166182</v>
      </c>
      <c r="AM195" s="238">
        <v>0</v>
      </c>
      <c r="AN195" s="238">
        <v>0</v>
      </c>
      <c r="AO195" s="238">
        <v>13.056725933942023</v>
      </c>
      <c r="AP195" s="237">
        <v>3.4338372950946821</v>
      </c>
      <c r="AQ195" s="238">
        <v>3.1486102887525913</v>
      </c>
      <c r="AR195" s="238">
        <v>0</v>
      </c>
      <c r="AS195" s="238">
        <v>0</v>
      </c>
      <c r="AT195" s="238">
        <v>10.295244192557771</v>
      </c>
      <c r="AU195" s="237">
        <v>5.8494070737961339</v>
      </c>
      <c r="AV195" s="238">
        <v>5.4944101168751516</v>
      </c>
      <c r="AW195" s="238">
        <v>2.6092196382344368</v>
      </c>
      <c r="AX195" s="238">
        <v>0</v>
      </c>
      <c r="AY195" s="238">
        <v>25.214064586296328</v>
      </c>
      <c r="AZ195" s="237">
        <v>29.283301818426214</v>
      </c>
      <c r="BA195" s="238">
        <v>25.63609813240512</v>
      </c>
      <c r="BB195" s="238">
        <v>25.391746403744296</v>
      </c>
      <c r="BC195" s="238">
        <v>5.2157974673400744</v>
      </c>
      <c r="BD195" s="238">
        <v>30.003967495811715</v>
      </c>
      <c r="BE195" s="237">
        <v>34.404447165254325</v>
      </c>
      <c r="BF195" s="238">
        <v>33.020217751174293</v>
      </c>
      <c r="BG195" s="238">
        <v>32.679056651382652</v>
      </c>
      <c r="BH195" s="238">
        <v>28.007879698957318</v>
      </c>
      <c r="BI195" s="239">
        <v>36.682573153383437</v>
      </c>
    </row>
    <row r="196" spans="1:61" x14ac:dyDescent="0.25">
      <c r="A196" s="240" t="s">
        <v>1809</v>
      </c>
      <c r="B196" s="237">
        <v>54.839458228984611</v>
      </c>
      <c r="C196" s="238">
        <v>54.372820107502562</v>
      </c>
      <c r="D196" s="238">
        <v>54.281534931583273</v>
      </c>
      <c r="E196" s="238">
        <v>53.072823658723486</v>
      </c>
      <c r="F196" s="238">
        <v>55.922090836317096</v>
      </c>
      <c r="G196" s="237">
        <v>34.884798075337059</v>
      </c>
      <c r="H196" s="238">
        <v>34.129908114076009</v>
      </c>
      <c r="I196" s="238">
        <v>34.726734801095112</v>
      </c>
      <c r="J196" s="238">
        <v>34.462861912299189</v>
      </c>
      <c r="K196" s="238">
        <v>36.309946505045431</v>
      </c>
      <c r="L196" s="237">
        <v>33.487049408201159</v>
      </c>
      <c r="M196" s="238">
        <v>32.705234737635969</v>
      </c>
      <c r="N196" s="238">
        <v>33.551210456709583</v>
      </c>
      <c r="O196" s="238">
        <v>33.642736089090981</v>
      </c>
      <c r="P196" s="238">
        <v>36.747007256030066</v>
      </c>
      <c r="Q196" s="237">
        <v>32.665691287878786</v>
      </c>
      <c r="R196" s="238">
        <v>32.076185581684115</v>
      </c>
      <c r="S196" s="238">
        <v>33.358015374275453</v>
      </c>
      <c r="T196" s="238">
        <v>32.774880201390779</v>
      </c>
      <c r="U196" s="238">
        <v>38.39987857355176</v>
      </c>
      <c r="V196" s="237">
        <v>33.93775261295707</v>
      </c>
      <c r="W196" s="238">
        <v>33.187654302108029</v>
      </c>
      <c r="X196" s="238">
        <v>34.609108425537116</v>
      </c>
      <c r="Y196" s="238">
        <v>33.857945773410968</v>
      </c>
      <c r="Z196" s="238">
        <v>36.825108528491654</v>
      </c>
      <c r="AA196" s="237">
        <v>33.487161034778588</v>
      </c>
      <c r="AB196" s="238">
        <v>33.314909598504819</v>
      </c>
      <c r="AC196" s="238">
        <v>33.488482560850052</v>
      </c>
      <c r="AD196" s="238">
        <v>32.511741490992598</v>
      </c>
      <c r="AE196" s="238">
        <v>36.143304010240428</v>
      </c>
      <c r="AF196" s="237">
        <v>3.136374402524889</v>
      </c>
      <c r="AG196" s="238">
        <v>3.0670535224951418</v>
      </c>
      <c r="AH196" s="238">
        <v>0</v>
      </c>
      <c r="AI196" s="238">
        <v>0</v>
      </c>
      <c r="AJ196" s="238">
        <v>31.389866436563818</v>
      </c>
      <c r="AK196" s="237">
        <v>3.1733721934868671</v>
      </c>
      <c r="AL196" s="238">
        <v>2.9902650215677804</v>
      </c>
      <c r="AM196" s="238">
        <v>0</v>
      </c>
      <c r="AN196" s="238">
        <v>0</v>
      </c>
      <c r="AO196" s="238">
        <v>12.693046979941954</v>
      </c>
      <c r="AP196" s="237">
        <v>3.3590087930734489</v>
      </c>
      <c r="AQ196" s="238">
        <v>3.1450668458276443</v>
      </c>
      <c r="AR196" s="238">
        <v>0</v>
      </c>
      <c r="AS196" s="238">
        <v>0</v>
      </c>
      <c r="AT196" s="238">
        <v>10.310515153028291</v>
      </c>
      <c r="AU196" s="237">
        <v>5.7385628974466583</v>
      </c>
      <c r="AV196" s="238">
        <v>5.5302377394213984</v>
      </c>
      <c r="AW196" s="238">
        <v>2.6332345519821176</v>
      </c>
      <c r="AX196" s="238">
        <v>0</v>
      </c>
      <c r="AY196" s="238">
        <v>25.551611032097941</v>
      </c>
      <c r="AZ196" s="237">
        <v>29.753049947548213</v>
      </c>
      <c r="BA196" s="238">
        <v>26.041451437395803</v>
      </c>
      <c r="BB196" s="238">
        <v>25.98276158727294</v>
      </c>
      <c r="BC196" s="238">
        <v>5.467716704800667</v>
      </c>
      <c r="BD196" s="238">
        <v>30.41160673453043</v>
      </c>
      <c r="BE196" s="237">
        <v>34.953160429291941</v>
      </c>
      <c r="BF196" s="238">
        <v>33.790170538947251</v>
      </c>
      <c r="BG196" s="238">
        <v>33.714689890304477</v>
      </c>
      <c r="BH196" s="238">
        <v>29.324454553520848</v>
      </c>
      <c r="BI196" s="239">
        <v>37.163283692871907</v>
      </c>
    </row>
    <row r="197" spans="1:61" x14ac:dyDescent="0.25">
      <c r="A197" s="240" t="s">
        <v>1810</v>
      </c>
      <c r="B197" s="237">
        <v>55.138047509606665</v>
      </c>
      <c r="C197" s="238">
        <v>54.676404198592316</v>
      </c>
      <c r="D197" s="238">
        <v>54.574614870254116</v>
      </c>
      <c r="E197" s="238">
        <v>53.383849326483023</v>
      </c>
      <c r="F197" s="238">
        <v>56.227900539062944</v>
      </c>
      <c r="G197" s="237">
        <v>35.08770236674696</v>
      </c>
      <c r="H197" s="238">
        <v>34.247376967095846</v>
      </c>
      <c r="I197" s="238">
        <v>34.931578447592287</v>
      </c>
      <c r="J197" s="238">
        <v>34.662832947446155</v>
      </c>
      <c r="K197" s="238">
        <v>36.504762406752249</v>
      </c>
      <c r="L197" s="237">
        <v>33.673990800332547</v>
      </c>
      <c r="M197" s="238">
        <v>32.877536233027357</v>
      </c>
      <c r="N197" s="238">
        <v>33.738524903416113</v>
      </c>
      <c r="O197" s="238">
        <v>33.845057763385753</v>
      </c>
      <c r="P197" s="238">
        <v>36.949697554641766</v>
      </c>
      <c r="Q197" s="237">
        <v>32.850213251922206</v>
      </c>
      <c r="R197" s="238">
        <v>32.162558001847337</v>
      </c>
      <c r="S197" s="238">
        <v>33.740611716415039</v>
      </c>
      <c r="T197" s="238">
        <v>33.159531387939758</v>
      </c>
      <c r="U197" s="238">
        <v>38.950558202373713</v>
      </c>
      <c r="V197" s="237">
        <v>34.120320991925666</v>
      </c>
      <c r="W197" s="238">
        <v>33.000228326391891</v>
      </c>
      <c r="X197" s="238">
        <v>34.799405437402633</v>
      </c>
      <c r="Y197" s="238">
        <v>34.053095477975788</v>
      </c>
      <c r="Z197" s="238">
        <v>37.02510852849165</v>
      </c>
      <c r="AA197" s="237">
        <v>33.671371398324929</v>
      </c>
      <c r="AB197" s="238">
        <v>33.316725640542025</v>
      </c>
      <c r="AC197" s="238">
        <v>33.680860350822662</v>
      </c>
      <c r="AD197" s="238">
        <v>32.694086318847461</v>
      </c>
      <c r="AE197" s="238">
        <v>36.458424939863029</v>
      </c>
      <c r="AF197" s="237">
        <v>3.1589839353350495</v>
      </c>
      <c r="AG197" s="238">
        <v>3.0870535224951419</v>
      </c>
      <c r="AH197" s="238">
        <v>0</v>
      </c>
      <c r="AI197" s="238">
        <v>0</v>
      </c>
      <c r="AJ197" s="238">
        <v>31.557266252048578</v>
      </c>
      <c r="AK197" s="237">
        <v>3.1910379836449283</v>
      </c>
      <c r="AL197" s="238">
        <v>3.0079286807018195</v>
      </c>
      <c r="AM197" s="238">
        <v>0</v>
      </c>
      <c r="AN197" s="238">
        <v>0</v>
      </c>
      <c r="AO197" s="238">
        <v>12.861089040914472</v>
      </c>
      <c r="AP197" s="237">
        <v>3.3790087930734485</v>
      </c>
      <c r="AQ197" s="238">
        <v>3.1624509077248724</v>
      </c>
      <c r="AR197" s="238">
        <v>0</v>
      </c>
      <c r="AS197" s="238">
        <v>0</v>
      </c>
      <c r="AT197" s="238">
        <v>10.374140020615396</v>
      </c>
      <c r="AU197" s="237">
        <v>5.7717433548953929</v>
      </c>
      <c r="AV197" s="238">
        <v>5.563427424876604</v>
      </c>
      <c r="AW197" s="238">
        <v>2.6492444944805711</v>
      </c>
      <c r="AX197" s="238">
        <v>0</v>
      </c>
      <c r="AY197" s="238">
        <v>25.695323182464652</v>
      </c>
      <c r="AZ197" s="237">
        <v>29.915482644154771</v>
      </c>
      <c r="BA197" s="238">
        <v>26.186627883625974</v>
      </c>
      <c r="BB197" s="238">
        <v>26.12816884226871</v>
      </c>
      <c r="BC197" s="238">
        <v>5.4985797619173145</v>
      </c>
      <c r="BD197" s="238">
        <v>30.579032960740388</v>
      </c>
      <c r="BE197" s="237">
        <v>35.143810026378141</v>
      </c>
      <c r="BF197" s="238">
        <v>33.973309288233899</v>
      </c>
      <c r="BG197" s="238">
        <v>33.902746635750262</v>
      </c>
      <c r="BH197" s="238">
        <v>29.492272873776091</v>
      </c>
      <c r="BI197" s="239">
        <v>37.371416296979262</v>
      </c>
    </row>
    <row r="198" spans="1:61" x14ac:dyDescent="0.25">
      <c r="A198" s="240" t="s">
        <v>1811</v>
      </c>
      <c r="B198" s="237">
        <v>54.841066516837436</v>
      </c>
      <c r="C198" s="238">
        <v>54.329731167179311</v>
      </c>
      <c r="D198" s="238">
        <v>54.04340196633509</v>
      </c>
      <c r="E198" s="238">
        <v>52.807655348566506</v>
      </c>
      <c r="F198" s="238">
        <v>55.533849997434871</v>
      </c>
      <c r="G198" s="237">
        <v>34.98201664613515</v>
      </c>
      <c r="H198" s="238">
        <v>34.783072557069097</v>
      </c>
      <c r="I198" s="238">
        <v>34.814770470512613</v>
      </c>
      <c r="J198" s="238">
        <v>34.399815994974283</v>
      </c>
      <c r="K198" s="238">
        <v>36.504827455438068</v>
      </c>
      <c r="L198" s="237">
        <v>33.501482912892136</v>
      </c>
      <c r="M198" s="238">
        <v>33.157187960505766</v>
      </c>
      <c r="N198" s="238">
        <v>33.60472267196743</v>
      </c>
      <c r="O198" s="238">
        <v>33.726860269360266</v>
      </c>
      <c r="P198" s="238">
        <v>37.20471688190095</v>
      </c>
      <c r="Q198" s="237">
        <v>33.271537666779743</v>
      </c>
      <c r="R198" s="238">
        <v>32.481437061825233</v>
      </c>
      <c r="S198" s="238">
        <v>32.963720529174964</v>
      </c>
      <c r="T198" s="238">
        <v>32.599315767944759</v>
      </c>
      <c r="U198" s="238">
        <v>37.837347369649223</v>
      </c>
      <c r="V198" s="237">
        <v>35.380361208325382</v>
      </c>
      <c r="W198" s="238">
        <v>35.011318260337653</v>
      </c>
      <c r="X198" s="238">
        <v>35.272479750287737</v>
      </c>
      <c r="Y198" s="238">
        <v>34.900408353107551</v>
      </c>
      <c r="Z198" s="238">
        <v>37.232530050970183</v>
      </c>
      <c r="AA198" s="237">
        <v>33.915735024956554</v>
      </c>
      <c r="AB198" s="238">
        <v>33.745571020393534</v>
      </c>
      <c r="AC198" s="238">
        <v>33.838956127741405</v>
      </c>
      <c r="AD198" s="238">
        <v>33.00725081088661</v>
      </c>
      <c r="AE198" s="238">
        <v>35.968963432416615</v>
      </c>
      <c r="AF198" s="237">
        <v>5.7681884009968831</v>
      </c>
      <c r="AG198" s="238">
        <v>5.6320889280554027</v>
      </c>
      <c r="AH198" s="238">
        <v>0</v>
      </c>
      <c r="AI198" s="238">
        <v>0</v>
      </c>
      <c r="AJ198" s="238">
        <v>31.524753196545024</v>
      </c>
      <c r="AK198" s="237">
        <v>5.6398649406189509</v>
      </c>
      <c r="AL198" s="238">
        <v>5.4651590068091025</v>
      </c>
      <c r="AM198" s="238">
        <v>0</v>
      </c>
      <c r="AN198" s="238">
        <v>0</v>
      </c>
      <c r="AO198" s="238">
        <v>14.369002678946433</v>
      </c>
      <c r="AP198" s="237">
        <v>5.9176315217992412</v>
      </c>
      <c r="AQ198" s="238">
        <v>5.7423345975741027</v>
      </c>
      <c r="AR198" s="238">
        <v>0</v>
      </c>
      <c r="AS198" s="238">
        <v>0</v>
      </c>
      <c r="AT198" s="238">
        <v>12.434345166973998</v>
      </c>
      <c r="AU198" s="237">
        <v>8.0775061226609335</v>
      </c>
      <c r="AV198" s="238">
        <v>8.0148388873342569</v>
      </c>
      <c r="AW198" s="238">
        <v>2.7026109694754168</v>
      </c>
      <c r="AX198" s="238">
        <v>0</v>
      </c>
      <c r="AY198" s="238">
        <v>25.960002918839525</v>
      </c>
      <c r="AZ198" s="237">
        <v>29.65126351839027</v>
      </c>
      <c r="BA198" s="238">
        <v>26.863941081327635</v>
      </c>
      <c r="BB198" s="238">
        <v>26.087175485700961</v>
      </c>
      <c r="BC198" s="238">
        <v>5.3341058529538916</v>
      </c>
      <c r="BD198" s="238">
        <v>29.86077029625589</v>
      </c>
      <c r="BE198" s="237">
        <v>34.591285810648607</v>
      </c>
      <c r="BF198" s="238">
        <v>34.033856406291378</v>
      </c>
      <c r="BG198" s="238">
        <v>33.599056748431906</v>
      </c>
      <c r="BH198" s="238">
        <v>29.634712854452815</v>
      </c>
      <c r="BI198" s="239">
        <v>36.508270981014782</v>
      </c>
    </row>
    <row r="199" spans="1:61" x14ac:dyDescent="0.25">
      <c r="A199" s="240" t="s">
        <v>1812</v>
      </c>
      <c r="B199" s="237">
        <v>52.972728280173129</v>
      </c>
      <c r="C199" s="238">
        <v>52.67506937522549</v>
      </c>
      <c r="D199" s="238">
        <v>52.310858360230263</v>
      </c>
      <c r="E199" s="238">
        <v>51.669195355517324</v>
      </c>
      <c r="F199" s="238">
        <v>53.256786811204066</v>
      </c>
      <c r="G199" s="237">
        <v>32.972666873715539</v>
      </c>
      <c r="H199" s="238">
        <v>32.50196782670897</v>
      </c>
      <c r="I199" s="238">
        <v>32.843626004640186</v>
      </c>
      <c r="J199" s="238">
        <v>32.896681195015319</v>
      </c>
      <c r="K199" s="238">
        <v>34.441887246979675</v>
      </c>
      <c r="L199" s="237">
        <v>31.167580700852245</v>
      </c>
      <c r="M199" s="238">
        <v>30.822124629623204</v>
      </c>
      <c r="N199" s="238">
        <v>31.613075728186466</v>
      </c>
      <c r="O199" s="238">
        <v>31.634719156022214</v>
      </c>
      <c r="P199" s="238">
        <v>34.478749165599886</v>
      </c>
      <c r="Q199" s="237">
        <v>30.201276727159655</v>
      </c>
      <c r="R199" s="238">
        <v>29.752311715449498</v>
      </c>
      <c r="S199" s="238">
        <v>30.589319011510316</v>
      </c>
      <c r="T199" s="238">
        <v>30.33934285882906</v>
      </c>
      <c r="U199" s="238">
        <v>32.830728040129166</v>
      </c>
      <c r="V199" s="237">
        <v>32.664986094292672</v>
      </c>
      <c r="W199" s="238">
        <v>32.584912309994586</v>
      </c>
      <c r="X199" s="238">
        <v>33.24244461137684</v>
      </c>
      <c r="Y199" s="238">
        <v>32.967682690262421</v>
      </c>
      <c r="Z199" s="238">
        <v>34.589969681022133</v>
      </c>
      <c r="AA199" s="237">
        <v>32.377253278102323</v>
      </c>
      <c r="AB199" s="238">
        <v>32.070472419711102</v>
      </c>
      <c r="AC199" s="238">
        <v>32.320614085355196</v>
      </c>
      <c r="AD199" s="238">
        <v>31.756710713225303</v>
      </c>
      <c r="AE199" s="238">
        <v>34.054502384927495</v>
      </c>
      <c r="AF199" s="237" t="s">
        <v>1722</v>
      </c>
      <c r="AG199" s="238" t="s">
        <v>1722</v>
      </c>
      <c r="AH199" s="238" t="s">
        <v>1722</v>
      </c>
      <c r="AI199" s="238" t="s">
        <v>1722</v>
      </c>
      <c r="AJ199" s="238">
        <v>29.908336421321259</v>
      </c>
      <c r="AK199" s="237" t="s">
        <v>1722</v>
      </c>
      <c r="AL199" s="238" t="s">
        <v>1722</v>
      </c>
      <c r="AM199" s="238" t="s">
        <v>1722</v>
      </c>
      <c r="AN199" s="238" t="s">
        <v>1722</v>
      </c>
      <c r="AO199" s="238">
        <v>10.01220498480795</v>
      </c>
      <c r="AP199" s="237" t="s">
        <v>1722</v>
      </c>
      <c r="AQ199" s="238" t="s">
        <v>1722</v>
      </c>
      <c r="AR199" s="238" t="s">
        <v>1722</v>
      </c>
      <c r="AS199" s="238" t="s">
        <v>1722</v>
      </c>
      <c r="AT199" s="238">
        <v>7.1299855549571465</v>
      </c>
      <c r="AU199" s="237">
        <v>2.6380489307623547</v>
      </c>
      <c r="AV199" s="238">
        <v>2.6350408140178723</v>
      </c>
      <c r="AW199" s="238">
        <v>2.6198929332334058</v>
      </c>
      <c r="AX199" s="238">
        <v>0</v>
      </c>
      <c r="AY199" s="238">
        <v>24.193192132147203</v>
      </c>
      <c r="AZ199" s="237">
        <v>28.580063015203713</v>
      </c>
      <c r="BA199" s="238">
        <v>25.108601086278</v>
      </c>
      <c r="BB199" s="238">
        <v>25.636733821744215</v>
      </c>
      <c r="BC199" s="238">
        <v>5.2646639744414339</v>
      </c>
      <c r="BD199" s="238">
        <v>29.476391361879447</v>
      </c>
      <c r="BE199" s="237">
        <v>32.6916888853724</v>
      </c>
      <c r="BF199" s="238">
        <v>32.546995056452168</v>
      </c>
      <c r="BG199" s="238">
        <v>32.722462042543405</v>
      </c>
      <c r="BH199" s="238">
        <v>28.70255693275606</v>
      </c>
      <c r="BI199" s="239">
        <v>33.724640369693148</v>
      </c>
    </row>
    <row r="200" spans="1:61" x14ac:dyDescent="0.25">
      <c r="A200" s="240" t="s">
        <v>1813</v>
      </c>
      <c r="B200" s="237">
        <v>52.830810433083649</v>
      </c>
      <c r="C200" s="238">
        <v>52.479144519999274</v>
      </c>
      <c r="D200" s="238">
        <v>52.138225628479212</v>
      </c>
      <c r="E200" s="238">
        <v>51.482492389697732</v>
      </c>
      <c r="F200" s="238">
        <v>53.052458036045294</v>
      </c>
      <c r="G200" s="237">
        <v>34.183607821692284</v>
      </c>
      <c r="H200" s="238">
        <v>33.930284412514773</v>
      </c>
      <c r="I200" s="238">
        <v>34.124940300796538</v>
      </c>
      <c r="J200" s="238">
        <v>33.944019972311075</v>
      </c>
      <c r="K200" s="238">
        <v>35.377406000670035</v>
      </c>
      <c r="L200" s="237">
        <v>32.786416827329894</v>
      </c>
      <c r="M200" s="238">
        <v>32.370770036635356</v>
      </c>
      <c r="N200" s="238">
        <v>32.790038777832997</v>
      </c>
      <c r="O200" s="238">
        <v>32.901525189373167</v>
      </c>
      <c r="P200" s="238">
        <v>34.502047957417417</v>
      </c>
      <c r="Q200" s="237">
        <v>31.627094414292177</v>
      </c>
      <c r="R200" s="238">
        <v>31.072348601626267</v>
      </c>
      <c r="S200" s="238">
        <v>31.702084326379456</v>
      </c>
      <c r="T200" s="238">
        <v>31.692587496921956</v>
      </c>
      <c r="U200" s="238">
        <v>33.070831576247343</v>
      </c>
      <c r="V200" s="237">
        <v>33.94951447568608</v>
      </c>
      <c r="W200" s="238">
        <v>33.833076367313367</v>
      </c>
      <c r="X200" s="238">
        <v>34.049766534148446</v>
      </c>
      <c r="Y200" s="238">
        <v>33.957789995410423</v>
      </c>
      <c r="Z200" s="238">
        <v>34.824582531746728</v>
      </c>
      <c r="AA200" s="237">
        <v>33.215546836086709</v>
      </c>
      <c r="AB200" s="238">
        <v>33.025210193803225</v>
      </c>
      <c r="AC200" s="238">
        <v>33.378949571669999</v>
      </c>
      <c r="AD200" s="238">
        <v>32.941039328541734</v>
      </c>
      <c r="AE200" s="238">
        <v>34.309704061520748</v>
      </c>
      <c r="AF200" s="237">
        <v>4.8897348366079459E-3</v>
      </c>
      <c r="AG200" s="238">
        <v>2.2838610432962978E-3</v>
      </c>
      <c r="AH200" s="238">
        <v>0</v>
      </c>
      <c r="AI200" s="238" t="s">
        <v>1722</v>
      </c>
      <c r="AJ200" s="238">
        <v>30.669846542917941</v>
      </c>
      <c r="AK200" s="237" t="s">
        <v>1722</v>
      </c>
      <c r="AL200" s="238" t="s">
        <v>1722</v>
      </c>
      <c r="AM200" s="238" t="s">
        <v>1722</v>
      </c>
      <c r="AN200" s="238" t="s">
        <v>1722</v>
      </c>
      <c r="AO200" s="238">
        <v>10.15009597666138</v>
      </c>
      <c r="AP200" s="237">
        <v>4.8285020212334049E-3</v>
      </c>
      <c r="AQ200" s="238" t="s">
        <v>1722</v>
      </c>
      <c r="AR200" s="238" t="s">
        <v>1722</v>
      </c>
      <c r="AS200" s="238" t="s">
        <v>1722</v>
      </c>
      <c r="AT200" s="238">
        <v>7.2401404289999407</v>
      </c>
      <c r="AU200" s="237">
        <v>2.6885829952127471</v>
      </c>
      <c r="AV200" s="238">
        <v>2.6719719332924488</v>
      </c>
      <c r="AW200" s="238">
        <v>2.7212892357236123</v>
      </c>
      <c r="AX200" s="238">
        <v>0</v>
      </c>
      <c r="AY200" s="238">
        <v>24.616281268300842</v>
      </c>
      <c r="AZ200" s="237">
        <v>29.230301020691432</v>
      </c>
      <c r="BA200" s="238">
        <v>25.824112631678904</v>
      </c>
      <c r="BB200" s="238">
        <v>26.149551321450527</v>
      </c>
      <c r="BC200" s="238">
        <v>5.5192841956537793</v>
      </c>
      <c r="BD200" s="238">
        <v>29.939209236281194</v>
      </c>
      <c r="BE200" s="237">
        <v>33.45585695453758</v>
      </c>
      <c r="BF200" s="238">
        <v>33.303440828238969</v>
      </c>
      <c r="BG200" s="238">
        <v>32.980646041958124</v>
      </c>
      <c r="BH200" s="238">
        <v>29.982867951801026</v>
      </c>
      <c r="BI200" s="239">
        <v>33.980971657203014</v>
      </c>
    </row>
    <row r="201" spans="1:61" x14ac:dyDescent="0.25">
      <c r="A201" s="240" t="s">
        <v>1814</v>
      </c>
      <c r="B201" s="237">
        <v>53.417003340100116</v>
      </c>
      <c r="C201" s="238">
        <v>53.037686906458099</v>
      </c>
      <c r="D201" s="238">
        <v>52.728834175713814</v>
      </c>
      <c r="E201" s="238">
        <v>52.07982870434342</v>
      </c>
      <c r="F201" s="238">
        <v>53.667264669355689</v>
      </c>
      <c r="G201" s="237">
        <v>34.123643678792895</v>
      </c>
      <c r="H201" s="238">
        <v>33.868044317969769</v>
      </c>
      <c r="I201" s="238">
        <v>34.074973340120671</v>
      </c>
      <c r="J201" s="238">
        <v>33.893994970891022</v>
      </c>
      <c r="K201" s="238">
        <v>35.33287358783636</v>
      </c>
      <c r="L201" s="237">
        <v>32.746786103285835</v>
      </c>
      <c r="M201" s="238">
        <v>32.318468351913964</v>
      </c>
      <c r="N201" s="238">
        <v>32.765420464564535</v>
      </c>
      <c r="O201" s="238">
        <v>32.861525189373161</v>
      </c>
      <c r="P201" s="238">
        <v>34.472047957417416</v>
      </c>
      <c r="Q201" s="237">
        <v>31.552270437584802</v>
      </c>
      <c r="R201" s="238">
        <v>31.007483805514756</v>
      </c>
      <c r="S201" s="238">
        <v>31.644811315353802</v>
      </c>
      <c r="T201" s="238">
        <v>31.652587496921957</v>
      </c>
      <c r="U201" s="238">
        <v>33.02825798930099</v>
      </c>
      <c r="V201" s="237">
        <v>33.907205551637418</v>
      </c>
      <c r="W201" s="238">
        <v>33.766229478010793</v>
      </c>
      <c r="X201" s="238">
        <v>34.007713887711517</v>
      </c>
      <c r="Y201" s="238">
        <v>33.922939699975252</v>
      </c>
      <c r="Z201" s="238">
        <v>34.802004054225264</v>
      </c>
      <c r="AA201" s="237">
        <v>33.150712135111789</v>
      </c>
      <c r="AB201" s="238">
        <v>32.947792033694611</v>
      </c>
      <c r="AC201" s="238">
        <v>33.336422813185962</v>
      </c>
      <c r="AD201" s="238">
        <v>32.898661411665515</v>
      </c>
      <c r="AE201" s="238">
        <v>34.282441942624729</v>
      </c>
      <c r="AF201" s="237">
        <v>1.0000000000000002E-2</v>
      </c>
      <c r="AG201" s="238">
        <v>9.9999999999999985E-3</v>
      </c>
      <c r="AH201" s="238">
        <v>0</v>
      </c>
      <c r="AI201" s="238">
        <v>0</v>
      </c>
      <c r="AJ201" s="238">
        <v>30.635041907497893</v>
      </c>
      <c r="AK201" s="237">
        <v>1.0000000000000002E-2</v>
      </c>
      <c r="AL201" s="238">
        <v>1.0000000000000002E-2</v>
      </c>
      <c r="AM201" s="238">
        <v>0</v>
      </c>
      <c r="AN201" s="238">
        <v>0</v>
      </c>
      <c r="AO201" s="238">
        <v>10.139270762780805</v>
      </c>
      <c r="AP201" s="237">
        <v>0.01</v>
      </c>
      <c r="AQ201" s="238">
        <v>0.01</v>
      </c>
      <c r="AR201" s="238">
        <v>0</v>
      </c>
      <c r="AS201" s="238">
        <v>0</v>
      </c>
      <c r="AT201" s="238">
        <v>7.2296501178786832</v>
      </c>
      <c r="AU201" s="237">
        <v>2.6881346690675461</v>
      </c>
      <c r="AV201" s="238">
        <v>2.6715299749340593</v>
      </c>
      <c r="AW201" s="238">
        <v>2.7159525882241282</v>
      </c>
      <c r="AX201" s="238">
        <v>0</v>
      </c>
      <c r="AY201" s="238">
        <v>24.587643659890126</v>
      </c>
      <c r="AZ201" s="237">
        <v>29.205212553949373</v>
      </c>
      <c r="BA201" s="238">
        <v>25.79411263167891</v>
      </c>
      <c r="BB201" s="238">
        <v>26.117036019593186</v>
      </c>
      <c r="BC201" s="238">
        <v>5.5191847576470101</v>
      </c>
      <c r="BD201" s="238">
        <v>29.901815703844708</v>
      </c>
      <c r="BE201" s="237">
        <v>33.395856954537585</v>
      </c>
      <c r="BF201" s="238">
        <v>33.238296918743707</v>
      </c>
      <c r="BG201" s="238">
        <v>32.93064604195812</v>
      </c>
      <c r="BH201" s="238">
        <v>29.962867951801023</v>
      </c>
      <c r="BI201" s="239">
        <v>33.968788296834767</v>
      </c>
    </row>
    <row r="202" spans="1:61" x14ac:dyDescent="0.25">
      <c r="A202" s="240" t="s">
        <v>1815</v>
      </c>
      <c r="B202" s="237">
        <v>55.138003210223026</v>
      </c>
      <c r="C202" s="238">
        <v>54.335636805865555</v>
      </c>
      <c r="D202" s="238">
        <v>54.68012081513227</v>
      </c>
      <c r="E202" s="238">
        <v>54.143665749661892</v>
      </c>
      <c r="F202" s="238">
        <v>56.100404369807436</v>
      </c>
      <c r="G202" s="237">
        <v>28.894889464134724</v>
      </c>
      <c r="H202" s="238">
        <v>28.755076289108665</v>
      </c>
      <c r="I202" s="238">
        <v>32.609040130134147</v>
      </c>
      <c r="J202" s="238">
        <v>32.583262893026308</v>
      </c>
      <c r="K202" s="238">
        <v>33.903218568889621</v>
      </c>
      <c r="L202" s="237">
        <v>11.920464399450509</v>
      </c>
      <c r="M202" s="238">
        <v>11.877318803308228</v>
      </c>
      <c r="N202" s="238">
        <v>12.624780205511295</v>
      </c>
      <c r="O202" s="238">
        <v>12.730587991630685</v>
      </c>
      <c r="P202" s="238">
        <v>11.51679826348453</v>
      </c>
      <c r="Q202" s="237">
        <v>6.3074770183175026</v>
      </c>
      <c r="R202" s="238">
        <v>6.2239312245423299</v>
      </c>
      <c r="S202" s="238">
        <v>6.3007609497795096</v>
      </c>
      <c r="T202" s="238">
        <v>6.533664803218671</v>
      </c>
      <c r="U202" s="238">
        <v>6.7118361386519103</v>
      </c>
      <c r="V202" s="237">
        <v>32.686835752970758</v>
      </c>
      <c r="W202" s="238">
        <v>32.632921741410058</v>
      </c>
      <c r="X202" s="238">
        <v>33.361563339716618</v>
      </c>
      <c r="Y202" s="238">
        <v>33.398431852060362</v>
      </c>
      <c r="Z202" s="238">
        <v>31.923033866424976</v>
      </c>
      <c r="AA202" s="237">
        <v>31.800381789823799</v>
      </c>
      <c r="AB202" s="238">
        <v>31.728954993320631</v>
      </c>
      <c r="AC202" s="238">
        <v>32.531003394588083</v>
      </c>
      <c r="AD202" s="238">
        <v>32.294760750577595</v>
      </c>
      <c r="AE202" s="238">
        <v>33.606874032377085</v>
      </c>
      <c r="AF202" s="237" t="s">
        <v>1722</v>
      </c>
      <c r="AG202" s="238" t="s">
        <v>1722</v>
      </c>
      <c r="AH202" s="238" t="s">
        <v>1722</v>
      </c>
      <c r="AI202" s="238" t="s">
        <v>1722</v>
      </c>
      <c r="AJ202" s="238">
        <v>6.3289342143967744</v>
      </c>
      <c r="AK202" s="237" t="s">
        <v>1722</v>
      </c>
      <c r="AL202" s="238" t="s">
        <v>1722</v>
      </c>
      <c r="AM202" s="238" t="s">
        <v>1722</v>
      </c>
      <c r="AN202" s="238" t="s">
        <v>1722</v>
      </c>
      <c r="AO202" s="238">
        <v>3.5180407177154791</v>
      </c>
      <c r="AP202" s="237">
        <v>7.4023003079396648E-3</v>
      </c>
      <c r="AQ202" s="238">
        <v>4.831769286895965E-3</v>
      </c>
      <c r="AR202" s="238">
        <v>0</v>
      </c>
      <c r="AS202" s="238">
        <v>0</v>
      </c>
      <c r="AT202" s="238">
        <v>7.0246277548123395</v>
      </c>
      <c r="AU202" s="237">
        <v>2.5747827350084291</v>
      </c>
      <c r="AV202" s="238">
        <v>2.5765642396565775</v>
      </c>
      <c r="AW202" s="238">
        <v>2.6465761707308291</v>
      </c>
      <c r="AX202" s="238">
        <v>2.6747893159972344E-3</v>
      </c>
      <c r="AY202" s="238">
        <v>23.833715143571581</v>
      </c>
      <c r="AZ202" s="237">
        <v>19.546133952235266</v>
      </c>
      <c r="BA202" s="238">
        <v>23.569174378908336</v>
      </c>
      <c r="BB202" s="238">
        <v>24.861376758543077</v>
      </c>
      <c r="BC202" s="238">
        <v>5.267136457861052</v>
      </c>
      <c r="BD202" s="238">
        <v>26.889275881280973</v>
      </c>
      <c r="BE202" s="237">
        <v>15.784173781971937</v>
      </c>
      <c r="BF202" s="238">
        <v>6.9278179143071181</v>
      </c>
      <c r="BG202" s="238">
        <v>21.690421693942483</v>
      </c>
      <c r="BH202" s="238">
        <v>28.983285992065934</v>
      </c>
      <c r="BI202" s="239">
        <v>21.438665599031218</v>
      </c>
    </row>
    <row r="203" spans="1:61" x14ac:dyDescent="0.25">
      <c r="A203" s="240" t="s">
        <v>1816</v>
      </c>
      <c r="B203" s="237">
        <v>54.790359519567666</v>
      </c>
      <c r="C203" s="238">
        <v>53.338270205649081</v>
      </c>
      <c r="D203" s="238">
        <v>54.909812731172487</v>
      </c>
      <c r="E203" s="238">
        <v>54.59735606584011</v>
      </c>
      <c r="F203" s="238">
        <v>55.578039007287842</v>
      </c>
      <c r="G203" s="237">
        <v>29.617735370733886</v>
      </c>
      <c r="H203" s="238">
        <v>29.5195581887168</v>
      </c>
      <c r="I203" s="238">
        <v>33.22073063406134</v>
      </c>
      <c r="J203" s="238">
        <v>33.189966791942233</v>
      </c>
      <c r="K203" s="238">
        <v>34.535448095157157</v>
      </c>
      <c r="L203" s="237">
        <v>12.601220126643618</v>
      </c>
      <c r="M203" s="238">
        <v>12.557989773024893</v>
      </c>
      <c r="N203" s="238">
        <v>13.346872348952402</v>
      </c>
      <c r="O203" s="238">
        <v>13.529939594197987</v>
      </c>
      <c r="P203" s="238">
        <v>12.180295269276447</v>
      </c>
      <c r="Q203" s="237">
        <v>6.6720103177295336</v>
      </c>
      <c r="R203" s="238">
        <v>6.5835799579049388</v>
      </c>
      <c r="S203" s="238">
        <v>6.665391583674281</v>
      </c>
      <c r="T203" s="238">
        <v>6.9056213137206619</v>
      </c>
      <c r="U203" s="238">
        <v>7.0941577608566622</v>
      </c>
      <c r="V203" s="237">
        <v>33.302606170555975</v>
      </c>
      <c r="W203" s="238">
        <v>33.243503012466512</v>
      </c>
      <c r="X203" s="238">
        <v>33.98223367335531</v>
      </c>
      <c r="Y203" s="238">
        <v>34.021299358606129</v>
      </c>
      <c r="Z203" s="238">
        <v>32.771128107670869</v>
      </c>
      <c r="AA203" s="237">
        <v>32.699880562440434</v>
      </c>
      <c r="AB203" s="238">
        <v>32.630849301744121</v>
      </c>
      <c r="AC203" s="238">
        <v>33.157031799374501</v>
      </c>
      <c r="AD203" s="238">
        <v>33.207111811027708</v>
      </c>
      <c r="AE203" s="238">
        <v>34.237239052527123</v>
      </c>
      <c r="AF203" s="237" t="s">
        <v>1722</v>
      </c>
      <c r="AG203" s="238" t="s">
        <v>1722</v>
      </c>
      <c r="AH203" s="238" t="s">
        <v>1722</v>
      </c>
      <c r="AI203" s="238" t="s">
        <v>1722</v>
      </c>
      <c r="AJ203" s="238">
        <v>6.8157414227156226</v>
      </c>
      <c r="AK203" s="237">
        <v>4.6441471378622827E-3</v>
      </c>
      <c r="AL203" s="238" t="s">
        <v>1722</v>
      </c>
      <c r="AM203" s="238" t="s">
        <v>1722</v>
      </c>
      <c r="AN203" s="238" t="s">
        <v>1722</v>
      </c>
      <c r="AO203" s="238">
        <v>3.8284464380985535</v>
      </c>
      <c r="AP203" s="237">
        <v>0.01</v>
      </c>
      <c r="AQ203" s="238">
        <v>0.01</v>
      </c>
      <c r="AR203" s="238">
        <v>2.2201085663144807E-3</v>
      </c>
      <c r="AS203" s="238">
        <v>0</v>
      </c>
      <c r="AT203" s="238">
        <v>7.6528053521558785</v>
      </c>
      <c r="AU203" s="237">
        <v>2.7197677669445088</v>
      </c>
      <c r="AV203" s="238">
        <v>2.7216507796638414</v>
      </c>
      <c r="AW203" s="238">
        <v>2.7981861322110104</v>
      </c>
      <c r="AX203" s="238">
        <v>2.6747893159972344E-3</v>
      </c>
      <c r="AY203" s="238">
        <v>25.195119960586375</v>
      </c>
      <c r="AZ203" s="237">
        <v>20.663129618752905</v>
      </c>
      <c r="BA203" s="238">
        <v>24.913442775815454</v>
      </c>
      <c r="BB203" s="238">
        <v>26.279872273119643</v>
      </c>
      <c r="BC203" s="238">
        <v>5.7788197593867636</v>
      </c>
      <c r="BD203" s="238">
        <v>28.926725728258639</v>
      </c>
      <c r="BE203" s="237">
        <v>16.684747127839469</v>
      </c>
      <c r="BF203" s="238">
        <v>7.3236614682237908</v>
      </c>
      <c r="BG203" s="238">
        <v>22.926461531915017</v>
      </c>
      <c r="BH203" s="238">
        <v>31.01482277264741</v>
      </c>
      <c r="BI203" s="239">
        <v>23.516190614211482</v>
      </c>
    </row>
    <row r="204" spans="1:61" x14ac:dyDescent="0.25">
      <c r="A204" s="240" t="s">
        <v>1817</v>
      </c>
      <c r="B204" s="237">
        <v>53.868817313746362</v>
      </c>
      <c r="C204" s="238">
        <v>51.938668050705985</v>
      </c>
      <c r="D204" s="238">
        <v>53.984878412054236</v>
      </c>
      <c r="E204" s="238">
        <v>53.683084310006237</v>
      </c>
      <c r="F204" s="238">
        <v>54.644007002300853</v>
      </c>
      <c r="G204" s="237">
        <v>30.305742233066692</v>
      </c>
      <c r="H204" s="238">
        <v>30.203114682465632</v>
      </c>
      <c r="I204" s="238">
        <v>33.747521936479657</v>
      </c>
      <c r="J204" s="238">
        <v>33.713064467039075</v>
      </c>
      <c r="K204" s="238">
        <v>34.869812585903865</v>
      </c>
      <c r="L204" s="237">
        <v>13.257740494689592</v>
      </c>
      <c r="M204" s="238">
        <v>13.214038503409521</v>
      </c>
      <c r="N204" s="238">
        <v>14.043980322534106</v>
      </c>
      <c r="O204" s="238">
        <v>14.235428221005716</v>
      </c>
      <c r="P204" s="238">
        <v>12.814531565609132</v>
      </c>
      <c r="Q204" s="237">
        <v>7.0191134526232473</v>
      </c>
      <c r="R204" s="238">
        <v>6.925511212731486</v>
      </c>
      <c r="S204" s="238">
        <v>7.0099300221077749</v>
      </c>
      <c r="T204" s="238">
        <v>7.2678796458159924</v>
      </c>
      <c r="U204" s="238">
        <v>7.4661570422802592</v>
      </c>
      <c r="V204" s="237">
        <v>33.842368938153975</v>
      </c>
      <c r="W204" s="238">
        <v>33.80379692495908</v>
      </c>
      <c r="X204" s="238">
        <v>34.562825847246671</v>
      </c>
      <c r="Y204" s="238">
        <v>34.596854491009573</v>
      </c>
      <c r="Z204" s="238">
        <v>33.571780087516693</v>
      </c>
      <c r="AA204" s="237">
        <v>33.337806574492724</v>
      </c>
      <c r="AB204" s="238">
        <v>33.284871501900938</v>
      </c>
      <c r="AC204" s="238">
        <v>33.71948585831116</v>
      </c>
      <c r="AD204" s="238">
        <v>33.774470294325653</v>
      </c>
      <c r="AE204" s="238">
        <v>34.798787983175352</v>
      </c>
      <c r="AF204" s="237">
        <v>2.2802020264471525E-3</v>
      </c>
      <c r="AG204" s="238">
        <v>2.2838610432962978E-3</v>
      </c>
      <c r="AH204" s="238">
        <v>2.3000096972964268E-3</v>
      </c>
      <c r="AI204" s="238">
        <v>0</v>
      </c>
      <c r="AJ204" s="238">
        <v>7.170406707109759</v>
      </c>
      <c r="AK204" s="237">
        <v>7.3260756494350878E-3</v>
      </c>
      <c r="AL204" s="238">
        <v>4.6378391138662276E-3</v>
      </c>
      <c r="AM204" s="238">
        <v>7.3102370661341605E-3</v>
      </c>
      <c r="AN204" s="238">
        <v>0</v>
      </c>
      <c r="AO204" s="238">
        <v>4.0267666100354553</v>
      </c>
      <c r="AP204" s="237">
        <v>0.01</v>
      </c>
      <c r="AQ204" s="238">
        <v>0.01</v>
      </c>
      <c r="AR204" s="238">
        <v>0.01</v>
      </c>
      <c r="AS204" s="238">
        <v>0</v>
      </c>
      <c r="AT204" s="238">
        <v>8.0527764531534771</v>
      </c>
      <c r="AU204" s="237">
        <v>2.8646856566229308</v>
      </c>
      <c r="AV204" s="238">
        <v>2.8666630447078703</v>
      </c>
      <c r="AW204" s="238">
        <v>2.9449439384468357</v>
      </c>
      <c r="AX204" s="238">
        <v>2.6747893159972344E-3</v>
      </c>
      <c r="AY204" s="238">
        <v>26.148312966526298</v>
      </c>
      <c r="AZ204" s="237">
        <v>21.74499067848366</v>
      </c>
      <c r="BA204" s="238">
        <v>26.212764902852999</v>
      </c>
      <c r="BB204" s="238">
        <v>27.64841080315384</v>
      </c>
      <c r="BC204" s="238">
        <v>6.2906321232378408</v>
      </c>
      <c r="BD204" s="238">
        <v>30.581530281398596</v>
      </c>
      <c r="BE204" s="237">
        <v>17.55792933553084</v>
      </c>
      <c r="BF204" s="238">
        <v>7.7046267982491532</v>
      </c>
      <c r="BG204" s="238">
        <v>24.124767626757524</v>
      </c>
      <c r="BH204" s="238">
        <v>32.100000000000009</v>
      </c>
      <c r="BI204" s="239">
        <v>25.596078142658346</v>
      </c>
    </row>
    <row r="205" spans="1:61" x14ac:dyDescent="0.25">
      <c r="A205" s="240" t="s">
        <v>1818</v>
      </c>
      <c r="B205" s="237">
        <v>52.815747428574646</v>
      </c>
      <c r="C205" s="238">
        <v>52.412714745216505</v>
      </c>
      <c r="D205" s="238">
        <v>52.144197451781807</v>
      </c>
      <c r="E205" s="238">
        <v>51.514822482110041</v>
      </c>
      <c r="F205" s="238">
        <v>53.061322393327195</v>
      </c>
      <c r="G205" s="237">
        <v>34.293356673388331</v>
      </c>
      <c r="H205" s="238">
        <v>34.040288719910428</v>
      </c>
      <c r="I205" s="238">
        <v>34.246806019193805</v>
      </c>
      <c r="J205" s="238">
        <v>34.065931678045466</v>
      </c>
      <c r="K205" s="238">
        <v>35.50875172544562</v>
      </c>
      <c r="L205" s="237">
        <v>32.901041438515016</v>
      </c>
      <c r="M205" s="238">
        <v>32.483090969905994</v>
      </c>
      <c r="N205" s="238">
        <v>32.940038777832989</v>
      </c>
      <c r="O205" s="238">
        <v>33.008833094851113</v>
      </c>
      <c r="P205" s="238">
        <v>34.537116130194342</v>
      </c>
      <c r="Q205" s="237">
        <v>31.684524578810493</v>
      </c>
      <c r="R205" s="238">
        <v>31.160051407459004</v>
      </c>
      <c r="S205" s="238">
        <v>31.782268717302017</v>
      </c>
      <c r="T205" s="238">
        <v>31.790029109676166</v>
      </c>
      <c r="U205" s="238">
        <v>33.151504250805388</v>
      </c>
      <c r="V205" s="237">
        <v>34.006077171131132</v>
      </c>
      <c r="W205" s="238">
        <v>33.89051108160109</v>
      </c>
      <c r="X205" s="238">
        <v>34.103936209485489</v>
      </c>
      <c r="Y205" s="238">
        <v>34.016243653249063</v>
      </c>
      <c r="Z205" s="238">
        <v>34.863213148944048</v>
      </c>
      <c r="AA205" s="237">
        <v>33.303380337184741</v>
      </c>
      <c r="AB205" s="238">
        <v>33.107627925247108</v>
      </c>
      <c r="AC205" s="238">
        <v>33.498429966588311</v>
      </c>
      <c r="AD205" s="238">
        <v>33.051390639161298</v>
      </c>
      <c r="AE205" s="238">
        <v>34.403498259012721</v>
      </c>
      <c r="AF205" s="237">
        <v>1.0000000000000002E-2</v>
      </c>
      <c r="AG205" s="238">
        <v>9.9999999999999985E-3</v>
      </c>
      <c r="AH205" s="238">
        <v>0</v>
      </c>
      <c r="AI205" s="238">
        <v>0</v>
      </c>
      <c r="AJ205" s="238">
        <v>30.767863567600195</v>
      </c>
      <c r="AK205" s="237">
        <v>1.0000000000000002E-2</v>
      </c>
      <c r="AL205" s="238">
        <v>1.0000000000000002E-2</v>
      </c>
      <c r="AM205" s="238">
        <v>0</v>
      </c>
      <c r="AN205" s="238">
        <v>0</v>
      </c>
      <c r="AO205" s="238">
        <v>10.19259220229829</v>
      </c>
      <c r="AP205" s="237">
        <v>0.01</v>
      </c>
      <c r="AQ205" s="238">
        <v>0.01</v>
      </c>
      <c r="AR205" s="238">
        <v>0</v>
      </c>
      <c r="AS205" s="238">
        <v>0</v>
      </c>
      <c r="AT205" s="238">
        <v>7.2733583387130709</v>
      </c>
      <c r="AU205" s="237">
        <v>2.7092234009855218</v>
      </c>
      <c r="AV205" s="238">
        <v>2.6899955345713478</v>
      </c>
      <c r="AW205" s="238">
        <v>2.7399675019718082</v>
      </c>
      <c r="AX205" s="238">
        <v>2.6747893159972344E-3</v>
      </c>
      <c r="AY205" s="238">
        <v>24.783779562545899</v>
      </c>
      <c r="AZ205" s="237">
        <v>29.43521255394937</v>
      </c>
      <c r="BA205" s="238">
        <v>25.991806633799158</v>
      </c>
      <c r="BB205" s="238">
        <v>26.329723928103828</v>
      </c>
      <c r="BC205" s="238">
        <v>5.5757670290275314</v>
      </c>
      <c r="BD205" s="238">
        <v>30.100176430304224</v>
      </c>
      <c r="BE205" s="237">
        <v>33.571846389868213</v>
      </c>
      <c r="BF205" s="238">
        <v>33.401169982426403</v>
      </c>
      <c r="BG205" s="238">
        <v>33.133269761094596</v>
      </c>
      <c r="BH205" s="238">
        <v>30.213737612968746</v>
      </c>
      <c r="BI205" s="239">
        <v>34.170932016506498</v>
      </c>
    </row>
    <row r="206" spans="1:61" x14ac:dyDescent="0.25">
      <c r="A206" s="240" t="s">
        <v>1819</v>
      </c>
      <c r="B206" s="237">
        <v>52.241482801166626</v>
      </c>
      <c r="C206" s="238">
        <v>51.84726435660518</v>
      </c>
      <c r="D206" s="238">
        <v>50.128188475573715</v>
      </c>
      <c r="E206" s="238">
        <v>45.052112456609763</v>
      </c>
      <c r="F206" s="238">
        <v>53.002037781836805</v>
      </c>
      <c r="G206" s="237">
        <v>34.77442193984983</v>
      </c>
      <c r="H206" s="238">
        <v>34.575164738446226</v>
      </c>
      <c r="I206" s="238">
        <v>33.717615800791641</v>
      </c>
      <c r="J206" s="238">
        <v>32.240853939652389</v>
      </c>
      <c r="K206" s="238">
        <v>35.656559493364952</v>
      </c>
      <c r="L206" s="237">
        <v>32.943687261691124</v>
      </c>
      <c r="M206" s="238">
        <v>32.800554705323641</v>
      </c>
      <c r="N206" s="238">
        <v>32.63554877286353</v>
      </c>
      <c r="O206" s="238">
        <v>32.493647141038551</v>
      </c>
      <c r="P206" s="238">
        <v>36.280147596108925</v>
      </c>
      <c r="Q206" s="237">
        <v>33.084029440863858</v>
      </c>
      <c r="R206" s="238">
        <v>32.925719356157543</v>
      </c>
      <c r="S206" s="238">
        <v>32.595378620157994</v>
      </c>
      <c r="T206" s="238">
        <v>31.896371042547266</v>
      </c>
      <c r="U206" s="238">
        <v>37.482027404059409</v>
      </c>
      <c r="V206" s="237">
        <v>34.349523598303222</v>
      </c>
      <c r="W206" s="238">
        <v>34.140275436655507</v>
      </c>
      <c r="X206" s="238">
        <v>33.477974224494936</v>
      </c>
      <c r="Y206" s="238">
        <v>32.619898205735986</v>
      </c>
      <c r="Z206" s="238">
        <v>36.347974300499956</v>
      </c>
      <c r="AA206" s="237">
        <v>33.18847579950905</v>
      </c>
      <c r="AB206" s="238">
        <v>33.050417488274071</v>
      </c>
      <c r="AC206" s="238">
        <v>32.64498630509528</v>
      </c>
      <c r="AD206" s="238">
        <v>25.597131906819239</v>
      </c>
      <c r="AE206" s="238">
        <v>34.739893642215861</v>
      </c>
      <c r="AF206" s="237">
        <v>31.467764960982869</v>
      </c>
      <c r="AG206" s="238">
        <v>30.907314533406403</v>
      </c>
      <c r="AH206" s="238">
        <v>9.9999999999999985E-3</v>
      </c>
      <c r="AI206" s="238">
        <v>0</v>
      </c>
      <c r="AJ206" s="238">
        <v>31.845684014791786</v>
      </c>
      <c r="AK206" s="237">
        <v>31.151435287658572</v>
      </c>
      <c r="AL206" s="238">
        <v>30.063392288330714</v>
      </c>
      <c r="AM206" s="238">
        <v>7.3102370661341605E-3</v>
      </c>
      <c r="AN206" s="238">
        <v>0</v>
      </c>
      <c r="AO206" s="238">
        <v>31.021405954980082</v>
      </c>
      <c r="AP206" s="237">
        <v>32.651508270398814</v>
      </c>
      <c r="AQ206" s="238">
        <v>31.776504121424907</v>
      </c>
      <c r="AR206" s="238">
        <v>0.01</v>
      </c>
      <c r="AS206" s="238">
        <v>0</v>
      </c>
      <c r="AT206" s="238">
        <v>31.988576449943469</v>
      </c>
      <c r="AU206" s="237">
        <v>31.667345929991843</v>
      </c>
      <c r="AV206" s="238">
        <v>32.140364855290343</v>
      </c>
      <c r="AW206" s="238">
        <v>2.7686457682200043</v>
      </c>
      <c r="AX206" s="238">
        <v>0</v>
      </c>
      <c r="AY206" s="238">
        <v>31.786776299766679</v>
      </c>
      <c r="AZ206" s="237">
        <v>31.760513253209204</v>
      </c>
      <c r="BA206" s="238">
        <v>31.719694758685321</v>
      </c>
      <c r="BB206" s="238">
        <v>26.655971708376821</v>
      </c>
      <c r="BC206" s="238">
        <v>0.84101830642865438</v>
      </c>
      <c r="BD206" s="238">
        <v>31.883920602494015</v>
      </c>
      <c r="BE206" s="237">
        <v>35.088454940572056</v>
      </c>
      <c r="BF206" s="238">
        <v>34.496144868183862</v>
      </c>
      <c r="BG206" s="238">
        <v>33.209372427261584</v>
      </c>
      <c r="BH206" s="238">
        <v>27.170786168387036</v>
      </c>
      <c r="BI206" s="239">
        <v>37.471475985942995</v>
      </c>
    </row>
    <row r="207" spans="1:61" x14ac:dyDescent="0.25">
      <c r="A207" s="240" t="s">
        <v>1820</v>
      </c>
      <c r="B207" s="237">
        <v>52.778790039556043</v>
      </c>
      <c r="C207" s="238">
        <v>52.386186441714415</v>
      </c>
      <c r="D207" s="238">
        <v>50.152208477805374</v>
      </c>
      <c r="E207" s="238">
        <v>43.545226353628877</v>
      </c>
      <c r="F207" s="238">
        <v>53.454611412956673</v>
      </c>
      <c r="G207" s="237">
        <v>35.244585191448387</v>
      </c>
      <c r="H207" s="238">
        <v>35.055112287740243</v>
      </c>
      <c r="I207" s="238">
        <v>33.685917057428057</v>
      </c>
      <c r="J207" s="238">
        <v>32.339633821181778</v>
      </c>
      <c r="K207" s="238">
        <v>36.511469121769053</v>
      </c>
      <c r="L207" s="237">
        <v>33.734441314331356</v>
      </c>
      <c r="M207" s="238">
        <v>33.595931898001623</v>
      </c>
      <c r="N207" s="238">
        <v>32.597853673394141</v>
      </c>
      <c r="O207" s="238">
        <v>32.519793741960576</v>
      </c>
      <c r="P207" s="238">
        <v>37.140054499692241</v>
      </c>
      <c r="Q207" s="237">
        <v>33.886004240162826</v>
      </c>
      <c r="R207" s="238">
        <v>33.383781499371601</v>
      </c>
      <c r="S207" s="238">
        <v>32.600634208468705</v>
      </c>
      <c r="T207" s="238">
        <v>31.899299523996557</v>
      </c>
      <c r="U207" s="238">
        <v>38.271435791586924</v>
      </c>
      <c r="V207" s="237">
        <v>35.167564690001051</v>
      </c>
      <c r="W207" s="238">
        <v>34.959877332301353</v>
      </c>
      <c r="X207" s="238">
        <v>34.008158130728972</v>
      </c>
      <c r="Y207" s="238">
        <v>32.583422747213881</v>
      </c>
      <c r="Z207" s="238">
        <v>37.210922433704653</v>
      </c>
      <c r="AA207" s="237">
        <v>33.954738056615753</v>
      </c>
      <c r="AB207" s="238">
        <v>33.813933614641321</v>
      </c>
      <c r="AC207" s="238">
        <v>32.68505050603158</v>
      </c>
      <c r="AD207" s="238">
        <v>25.536798419690847</v>
      </c>
      <c r="AE207" s="238">
        <v>35.450219947662731</v>
      </c>
      <c r="AF207" s="237">
        <v>31.0908155544466</v>
      </c>
      <c r="AG207" s="238">
        <v>30.574942578845093</v>
      </c>
      <c r="AH207" s="238">
        <v>2.3000096972964268E-3</v>
      </c>
      <c r="AI207" s="238">
        <v>0</v>
      </c>
      <c r="AJ207" s="238">
        <v>32.605061801143769</v>
      </c>
      <c r="AK207" s="237">
        <v>30.808753359146998</v>
      </c>
      <c r="AL207" s="238">
        <v>29.726068931053621</v>
      </c>
      <c r="AM207" s="238">
        <v>0</v>
      </c>
      <c r="AN207" s="238">
        <v>0</v>
      </c>
      <c r="AO207" s="238">
        <v>31.810610046805884</v>
      </c>
      <c r="AP207" s="237">
        <v>32.301508270398813</v>
      </c>
      <c r="AQ207" s="238">
        <v>31.436128374619827</v>
      </c>
      <c r="AR207" s="238">
        <v>4.8545777859619098E-3</v>
      </c>
      <c r="AS207" s="238">
        <v>0</v>
      </c>
      <c r="AT207" s="238">
        <v>32.656412796524627</v>
      </c>
      <c r="AU207" s="237">
        <v>32.266101271969653</v>
      </c>
      <c r="AV207" s="238">
        <v>32.089665033312095</v>
      </c>
      <c r="AW207" s="238">
        <v>2.8406905094630455</v>
      </c>
      <c r="AX207" s="238">
        <v>0</v>
      </c>
      <c r="AY207" s="238">
        <v>32.581640722459262</v>
      </c>
      <c r="AZ207" s="237">
        <v>32.568080556602645</v>
      </c>
      <c r="BA207" s="238">
        <v>32.539499281574528</v>
      </c>
      <c r="BB207" s="238">
        <v>27.343918526867419</v>
      </c>
      <c r="BC207" s="238">
        <v>0.27005174977066881</v>
      </c>
      <c r="BD207" s="238">
        <v>32.631286548350033</v>
      </c>
      <c r="BE207" s="237">
        <v>35.905308122779743</v>
      </c>
      <c r="BF207" s="238">
        <v>35.30966886301232</v>
      </c>
      <c r="BG207" s="238">
        <v>33.21682551887757</v>
      </c>
      <c r="BH207" s="238">
        <v>26.18</v>
      </c>
      <c r="BI207" s="239">
        <v>38.30924932957425</v>
      </c>
    </row>
    <row r="208" spans="1:61" x14ac:dyDescent="0.25">
      <c r="A208" s="240" t="s">
        <v>1821</v>
      </c>
      <c r="B208" s="237">
        <v>53.298890482549886</v>
      </c>
      <c r="C208" s="238">
        <v>52.893015406864755</v>
      </c>
      <c r="D208" s="238">
        <v>50.091535113421742</v>
      </c>
      <c r="E208" s="238">
        <v>44.903955230067716</v>
      </c>
      <c r="F208" s="238">
        <v>54.029897375734322</v>
      </c>
      <c r="G208" s="237">
        <v>35.724079387888239</v>
      </c>
      <c r="H208" s="238">
        <v>35.534524242706965</v>
      </c>
      <c r="I208" s="238">
        <v>33.949684388796975</v>
      </c>
      <c r="J208" s="238">
        <v>32.049122364529019</v>
      </c>
      <c r="K208" s="238">
        <v>37.015983103650527</v>
      </c>
      <c r="L208" s="237">
        <v>34.13981222779254</v>
      </c>
      <c r="M208" s="238">
        <v>34.009007405958222</v>
      </c>
      <c r="N208" s="238">
        <v>32.853681577723982</v>
      </c>
      <c r="O208" s="238">
        <v>32.590401555867999</v>
      </c>
      <c r="P208" s="238">
        <v>37.605045190050568</v>
      </c>
      <c r="Q208" s="237">
        <v>34.397503448665759</v>
      </c>
      <c r="R208" s="238">
        <v>33.919220726518375</v>
      </c>
      <c r="S208" s="238">
        <v>32.825662241190415</v>
      </c>
      <c r="T208" s="238">
        <v>32.089671384642941</v>
      </c>
      <c r="U208" s="238">
        <v>38.780061662374663</v>
      </c>
      <c r="V208" s="237">
        <v>35.567888550302285</v>
      </c>
      <c r="W208" s="238">
        <v>35.366941390712462</v>
      </c>
      <c r="X208" s="238">
        <v>34.237733319070806</v>
      </c>
      <c r="Y208" s="238">
        <v>32.382579747543772</v>
      </c>
      <c r="Z208" s="238">
        <v>37.63352878402479</v>
      </c>
      <c r="AA208" s="237">
        <v>34.381606928062403</v>
      </c>
      <c r="AB208" s="238">
        <v>34.238558610939215</v>
      </c>
      <c r="AC208" s="238">
        <v>32.768837098622733</v>
      </c>
      <c r="AD208" s="238">
        <v>26.313885019005085</v>
      </c>
      <c r="AE208" s="238">
        <v>36.075267890870727</v>
      </c>
      <c r="AF208" s="237">
        <v>31.595484758956424</v>
      </c>
      <c r="AG208" s="238">
        <v>31.032420189577</v>
      </c>
      <c r="AH208" s="238">
        <v>2.3000096972964268E-3</v>
      </c>
      <c r="AI208" s="238">
        <v>0</v>
      </c>
      <c r="AJ208" s="238">
        <v>33.15223763881621</v>
      </c>
      <c r="AK208" s="237">
        <v>31.294117216170143</v>
      </c>
      <c r="AL208" s="238">
        <v>30.186802128266212</v>
      </c>
      <c r="AM208" s="238">
        <v>0</v>
      </c>
      <c r="AN208" s="238">
        <v>0</v>
      </c>
      <c r="AO208" s="238">
        <v>32.342068237457575</v>
      </c>
      <c r="AP208" s="237">
        <v>32.771508270398812</v>
      </c>
      <c r="AQ208" s="238">
        <v>31.893551721895928</v>
      </c>
      <c r="AR208" s="238">
        <v>2.2201085663144807E-3</v>
      </c>
      <c r="AS208" s="238">
        <v>0</v>
      </c>
      <c r="AT208" s="238">
        <v>33.264666836678281</v>
      </c>
      <c r="AU208" s="237">
        <v>32.807350210591466</v>
      </c>
      <c r="AV208" s="238">
        <v>32.615347350810033</v>
      </c>
      <c r="AW208" s="238">
        <v>2.8700420707102103</v>
      </c>
      <c r="AX208" s="238">
        <v>0</v>
      </c>
      <c r="AY208" s="238">
        <v>33.124352547477621</v>
      </c>
      <c r="AZ208" s="237">
        <v>33.090559393254026</v>
      </c>
      <c r="BA208" s="238">
        <v>33.07935712206384</v>
      </c>
      <c r="BB208" s="238">
        <v>27.6417484383167</v>
      </c>
      <c r="BC208" s="238">
        <v>0.3009148068873167</v>
      </c>
      <c r="BD208" s="238">
        <v>33.183666287496273</v>
      </c>
      <c r="BE208" s="237">
        <v>36.521920401559349</v>
      </c>
      <c r="BF208" s="238">
        <v>35.861762655893102</v>
      </c>
      <c r="BG208" s="238">
        <v>33.322577702859064</v>
      </c>
      <c r="BH208" s="238">
        <v>26.297957230947272</v>
      </c>
      <c r="BI208" s="239">
        <v>38.810886682136491</v>
      </c>
    </row>
    <row r="209" spans="1:61" x14ac:dyDescent="0.25">
      <c r="A209" s="240" t="s">
        <v>1822</v>
      </c>
      <c r="B209" s="237">
        <v>53.089936783734871</v>
      </c>
      <c r="C209" s="238">
        <v>52.689889760962757</v>
      </c>
      <c r="D209" s="238">
        <v>50.358218032590415</v>
      </c>
      <c r="E209" s="238">
        <v>45.795723236231332</v>
      </c>
      <c r="F209" s="238">
        <v>53.818724892047058</v>
      </c>
      <c r="G209" s="237">
        <v>35.457043609545451</v>
      </c>
      <c r="H209" s="238">
        <v>35.272942324438638</v>
      </c>
      <c r="I209" s="238">
        <v>33.939129817622934</v>
      </c>
      <c r="J209" s="238">
        <v>32.370533147440554</v>
      </c>
      <c r="K209" s="238">
        <v>36.751078230353507</v>
      </c>
      <c r="L209" s="237">
        <v>33.945187616607413</v>
      </c>
      <c r="M209" s="238">
        <v>33.814384977296186</v>
      </c>
      <c r="N209" s="238">
        <v>32.840147993780164</v>
      </c>
      <c r="O209" s="238">
        <v>32.715877843090333</v>
      </c>
      <c r="P209" s="238">
        <v>37.395045190050574</v>
      </c>
      <c r="Q209" s="237">
        <v>34.10414748699683</v>
      </c>
      <c r="R209" s="238">
        <v>33.568664556866189</v>
      </c>
      <c r="S209" s="238">
        <v>32.810293424054422</v>
      </c>
      <c r="T209" s="238">
        <v>32.12967138464294</v>
      </c>
      <c r="U209" s="238">
        <v>38.567810416209461</v>
      </c>
      <c r="V209" s="237">
        <v>35.362739697874296</v>
      </c>
      <c r="W209" s="238">
        <v>35.161795526787621</v>
      </c>
      <c r="X209" s="238">
        <v>34.25551331040068</v>
      </c>
      <c r="Y209" s="238">
        <v>32.841699797778581</v>
      </c>
      <c r="Z209" s="238">
        <v>37.413528784024791</v>
      </c>
      <c r="AA209" s="237">
        <v>34.186580544152349</v>
      </c>
      <c r="AB209" s="238">
        <v>34.043547379923218</v>
      </c>
      <c r="AC209" s="238">
        <v>32.852761053050756</v>
      </c>
      <c r="AD209" s="238">
        <v>26.829227547724798</v>
      </c>
      <c r="AE209" s="238">
        <v>35.826905671567012</v>
      </c>
      <c r="AF209" s="237">
        <v>31.220595024119813</v>
      </c>
      <c r="AG209" s="238">
        <v>30.654942578845095</v>
      </c>
      <c r="AH209" s="238">
        <v>9.9999999999999985E-3</v>
      </c>
      <c r="AI209" s="238">
        <v>0</v>
      </c>
      <c r="AJ209" s="238">
        <v>32.774750694319764</v>
      </c>
      <c r="AK209" s="237">
        <v>30.911435287658573</v>
      </c>
      <c r="AL209" s="238">
        <v>29.821431091939758</v>
      </c>
      <c r="AM209" s="238">
        <v>7.3102370661341605E-3</v>
      </c>
      <c r="AN209" s="238">
        <v>0</v>
      </c>
      <c r="AO209" s="238">
        <v>31.97206823745757</v>
      </c>
      <c r="AP209" s="237">
        <v>32.376293704029926</v>
      </c>
      <c r="AQ209" s="238">
        <v>31.503512436517056</v>
      </c>
      <c r="AR209" s="238">
        <v>0.01</v>
      </c>
      <c r="AS209" s="238">
        <v>0</v>
      </c>
      <c r="AT209" s="238">
        <v>32.895990519771878</v>
      </c>
      <c r="AU209" s="237">
        <v>32.422526353757171</v>
      </c>
      <c r="AV209" s="238">
        <v>32.225015182457412</v>
      </c>
      <c r="AW209" s="238">
        <v>2.8540321282117569</v>
      </c>
      <c r="AX209" s="238">
        <v>0</v>
      </c>
      <c r="AY209" s="238">
        <v>32.738733855749835</v>
      </c>
      <c r="AZ209" s="237">
        <v>32.70303822990541</v>
      </c>
      <c r="BA209" s="238">
        <v>32.696786248573659</v>
      </c>
      <c r="BB209" s="238">
        <v>27.481575831663399</v>
      </c>
      <c r="BC209" s="238">
        <v>0.30863057116647863</v>
      </c>
      <c r="BD209" s="238">
        <v>32.798652494206046</v>
      </c>
      <c r="BE209" s="237">
        <v>36.166056902773654</v>
      </c>
      <c r="BF209" s="238">
        <v>35.564348580305385</v>
      </c>
      <c r="BG209" s="238">
        <v>33.398572256156278</v>
      </c>
      <c r="BH209" s="238">
        <v>26.877294544208063</v>
      </c>
      <c r="BI209" s="239">
        <v>38.595342979322162</v>
      </c>
    </row>
    <row r="210" spans="1:61" x14ac:dyDescent="0.25">
      <c r="A210" s="240" t="s">
        <v>1823</v>
      </c>
      <c r="B210" s="237">
        <v>53.44899178668534</v>
      </c>
      <c r="C210" s="238">
        <v>53.040988405867992</v>
      </c>
      <c r="D210" s="238">
        <v>51.26994096862046</v>
      </c>
      <c r="E210" s="238">
        <v>48.507077212640425</v>
      </c>
      <c r="F210" s="238">
        <v>54.31806884982803</v>
      </c>
      <c r="G210" s="237">
        <v>35.387957140882889</v>
      </c>
      <c r="H210" s="238">
        <v>35.205847763886297</v>
      </c>
      <c r="I210" s="238">
        <v>34.270687201626352</v>
      </c>
      <c r="J210" s="238">
        <v>33.133667578609497</v>
      </c>
      <c r="K210" s="238">
        <v>36.693818478699768</v>
      </c>
      <c r="L210" s="237">
        <v>33.974812783506991</v>
      </c>
      <c r="M210" s="238">
        <v>33.797255077988183</v>
      </c>
      <c r="N210" s="238">
        <v>33.163595044965625</v>
      </c>
      <c r="O210" s="238">
        <v>33.11475235656998</v>
      </c>
      <c r="P210" s="238">
        <v>37.450420094570156</v>
      </c>
      <c r="Q210" s="237">
        <v>33.969323510289463</v>
      </c>
      <c r="R210" s="238">
        <v>33.43096175103345</v>
      </c>
      <c r="S210" s="238">
        <v>32.963731312499164</v>
      </c>
      <c r="T210" s="238">
        <v>32.417738448420074</v>
      </c>
      <c r="U210" s="238">
        <v>38.642762333632433</v>
      </c>
      <c r="V210" s="237">
        <v>35.568910475632848</v>
      </c>
      <c r="W210" s="238">
        <v>35.301372111785057</v>
      </c>
      <c r="X210" s="238">
        <v>34.812111222012128</v>
      </c>
      <c r="Y210" s="238">
        <v>33.772281900821916</v>
      </c>
      <c r="Z210" s="238">
        <v>37.641292089387875</v>
      </c>
      <c r="AA210" s="237">
        <v>34.321648410795028</v>
      </c>
      <c r="AB210" s="238">
        <v>34.186415458741408</v>
      </c>
      <c r="AC210" s="238">
        <v>33.342909560209016</v>
      </c>
      <c r="AD210" s="238">
        <v>28.40820930180217</v>
      </c>
      <c r="AE210" s="238">
        <v>36.09931220726655</v>
      </c>
      <c r="AF210" s="237">
        <v>30.745484758956422</v>
      </c>
      <c r="AG210" s="238">
        <v>30.162570624283791</v>
      </c>
      <c r="AH210" s="238">
        <v>9.9999999999999985E-3</v>
      </c>
      <c r="AI210" s="238">
        <v>0</v>
      </c>
      <c r="AJ210" s="238">
        <v>32.647350878834999</v>
      </c>
      <c r="AK210" s="237">
        <v>30.426071430635428</v>
      </c>
      <c r="AL210" s="238">
        <v>29.353383412890391</v>
      </c>
      <c r="AM210" s="238">
        <v>0.01</v>
      </c>
      <c r="AN210" s="238">
        <v>0</v>
      </c>
      <c r="AO210" s="238">
        <v>31.838939035049542</v>
      </c>
      <c r="AP210" s="237">
        <v>31.851079137661035</v>
      </c>
      <c r="AQ210" s="238">
        <v>30.99571334243587</v>
      </c>
      <c r="AR210" s="238">
        <v>0.01</v>
      </c>
      <c r="AS210" s="238">
        <v>0</v>
      </c>
      <c r="AT210" s="238">
        <v>32.817976552663772</v>
      </c>
      <c r="AU210" s="237">
        <v>31.948150823068083</v>
      </c>
      <c r="AV210" s="238">
        <v>31.740291056639499</v>
      </c>
      <c r="AW210" s="238">
        <v>2.838022185713303</v>
      </c>
      <c r="AX210" s="238">
        <v>0</v>
      </c>
      <c r="AY210" s="238">
        <v>32.526442269258297</v>
      </c>
      <c r="AZ210" s="237">
        <v>32.4711992905128</v>
      </c>
      <c r="BA210" s="238">
        <v>32.301537056899612</v>
      </c>
      <c r="BB210" s="238">
        <v>27.394157848767424</v>
      </c>
      <c r="BC210" s="238">
        <v>4.6217428032180177</v>
      </c>
      <c r="BD210" s="238">
        <v>32.658518739916197</v>
      </c>
      <c r="BE210" s="237">
        <v>36.058329500209872</v>
      </c>
      <c r="BF210" s="238">
        <v>35.449470356414075</v>
      </c>
      <c r="BG210" s="238">
        <v>33.912454495097521</v>
      </c>
      <c r="BH210" s="238">
        <v>28.079037745607714</v>
      </c>
      <c r="BI210" s="239">
        <v>38.760482293707547</v>
      </c>
    </row>
    <row r="211" spans="1:61" x14ac:dyDescent="0.25">
      <c r="A211" s="240" t="s">
        <v>1824</v>
      </c>
      <c r="B211" s="237">
        <v>55.088849331274112</v>
      </c>
      <c r="C211" s="238">
        <v>54.526383086387298</v>
      </c>
      <c r="D211" s="238">
        <v>54.026766482210824</v>
      </c>
      <c r="E211" s="238">
        <v>52.921338358017096</v>
      </c>
      <c r="F211" s="238">
        <v>55.873969338556506</v>
      </c>
      <c r="G211" s="237">
        <v>35.355681366641448</v>
      </c>
      <c r="H211" s="238">
        <v>35.381902966971452</v>
      </c>
      <c r="I211" s="238">
        <v>35.392305165881886</v>
      </c>
      <c r="J211" s="238">
        <v>34.963551685285616</v>
      </c>
      <c r="K211" s="238">
        <v>36.412424731272594</v>
      </c>
      <c r="L211" s="237">
        <v>33.502429109360158</v>
      </c>
      <c r="M211" s="238">
        <v>33.333989435386407</v>
      </c>
      <c r="N211" s="238">
        <v>33.597004745034553</v>
      </c>
      <c r="O211" s="238">
        <v>33.663162556795335</v>
      </c>
      <c r="P211" s="238">
        <v>37.215346826293548</v>
      </c>
      <c r="Q211" s="237">
        <v>33.255816641225685</v>
      </c>
      <c r="R211" s="238">
        <v>32.544922866098332</v>
      </c>
      <c r="S211" s="238">
        <v>32.881716320933684</v>
      </c>
      <c r="T211" s="238">
        <v>32.607106074080704</v>
      </c>
      <c r="U211" s="238">
        <v>38.004622205677684</v>
      </c>
      <c r="V211" s="237">
        <v>35.400856343176002</v>
      </c>
      <c r="W211" s="238">
        <v>35.345440010486286</v>
      </c>
      <c r="X211" s="238">
        <v>35.345667128590392</v>
      </c>
      <c r="Y211" s="238">
        <v>35.29090601395383</v>
      </c>
      <c r="Z211" s="238">
        <v>37.331571801693812</v>
      </c>
      <c r="AA211" s="237">
        <v>34.285425257482871</v>
      </c>
      <c r="AB211" s="238">
        <v>34.220419499101368</v>
      </c>
      <c r="AC211" s="238">
        <v>34.223057411760138</v>
      </c>
      <c r="AD211" s="238">
        <v>33.890754845193584</v>
      </c>
      <c r="AE211" s="238">
        <v>36.246983619648596</v>
      </c>
      <c r="AF211" s="237">
        <v>23.848217709846804</v>
      </c>
      <c r="AG211" s="238">
        <v>23.381434345573215</v>
      </c>
      <c r="AH211" s="238">
        <v>9.9999999999999985E-3</v>
      </c>
      <c r="AI211" s="238">
        <v>2.2955822896520493E-3</v>
      </c>
      <c r="AJ211" s="238">
        <v>32.067572354422069</v>
      </c>
      <c r="AK211" s="237">
        <v>23.632416592018959</v>
      </c>
      <c r="AL211" s="238">
        <v>22.759373844583227</v>
      </c>
      <c r="AM211" s="238">
        <v>0.01</v>
      </c>
      <c r="AN211" s="238">
        <v>0</v>
      </c>
      <c r="AO211" s="238">
        <v>27.04722615529565</v>
      </c>
      <c r="AP211" s="237">
        <v>24.727827818160485</v>
      </c>
      <c r="AQ211" s="238">
        <v>24.047073838885158</v>
      </c>
      <c r="AR211" s="238">
        <v>0.01</v>
      </c>
      <c r="AS211" s="238">
        <v>0</v>
      </c>
      <c r="AT211" s="238">
        <v>28.114306361525543</v>
      </c>
      <c r="AU211" s="237">
        <v>25.510376145411264</v>
      </c>
      <c r="AV211" s="238">
        <v>25.339228671624284</v>
      </c>
      <c r="AW211" s="238">
        <v>2.8487781903212812</v>
      </c>
      <c r="AX211" s="238">
        <v>0</v>
      </c>
      <c r="AY211" s="238">
        <v>30.297976928153787</v>
      </c>
      <c r="AZ211" s="237">
        <v>31.626210379902929</v>
      </c>
      <c r="BA211" s="238">
        <v>31.02677010540539</v>
      </c>
      <c r="BB211" s="238">
        <v>27.412816554779376</v>
      </c>
      <c r="BC211" s="238">
        <v>5.5216276167480318</v>
      </c>
      <c r="BD211" s="238">
        <v>32.149493807528465</v>
      </c>
      <c r="BE211" s="237">
        <v>36.302517175298682</v>
      </c>
      <c r="BF211" s="238">
        <v>35.630693272045235</v>
      </c>
      <c r="BG211" s="238">
        <v>34.886356099097732</v>
      </c>
      <c r="BH211" s="238">
        <v>30.40000117926586</v>
      </c>
      <c r="BI211" s="239">
        <v>38.146042810920157</v>
      </c>
    </row>
    <row r="212" spans="1:61" x14ac:dyDescent="0.25">
      <c r="A212" s="240" t="s">
        <v>1825</v>
      </c>
      <c r="B212" s="237">
        <v>54.650361834768098</v>
      </c>
      <c r="C212" s="238">
        <v>54.069446267068628</v>
      </c>
      <c r="D212" s="238">
        <v>53.653538733660369</v>
      </c>
      <c r="E212" s="238">
        <v>52.534110940830168</v>
      </c>
      <c r="F212" s="238">
        <v>55.341567725529941</v>
      </c>
      <c r="G212" s="237">
        <v>35.249039689486132</v>
      </c>
      <c r="H212" s="238">
        <v>35.068757526279782</v>
      </c>
      <c r="I212" s="238">
        <v>35.040532267590791</v>
      </c>
      <c r="J212" s="238">
        <v>34.698605782966652</v>
      </c>
      <c r="K212" s="238">
        <v>36.614409713386905</v>
      </c>
      <c r="L212" s="237">
        <v>33.689981357632625</v>
      </c>
      <c r="M212" s="238">
        <v>33.478409659616233</v>
      </c>
      <c r="N212" s="238">
        <v>33.81436325964637</v>
      </c>
      <c r="O212" s="238">
        <v>33.966470006082545</v>
      </c>
      <c r="P212" s="238">
        <v>37.576118202107352</v>
      </c>
      <c r="Q212" s="237">
        <v>33.610674567503388</v>
      </c>
      <c r="R212" s="238">
        <v>32.730745612574005</v>
      </c>
      <c r="S212" s="238">
        <v>33.222234932167005</v>
      </c>
      <c r="T212" s="238">
        <v>32.904332693642232</v>
      </c>
      <c r="U212" s="238">
        <v>38.201527521198472</v>
      </c>
      <c r="V212" s="237">
        <v>35.59191975645421</v>
      </c>
      <c r="W212" s="238">
        <v>35.299621651059475</v>
      </c>
      <c r="X212" s="238">
        <v>35.492236078146874</v>
      </c>
      <c r="Y212" s="238">
        <v>35.185544751732131</v>
      </c>
      <c r="Z212" s="238">
        <v>37.733052860860163</v>
      </c>
      <c r="AA212" s="237">
        <v>34.417516091285805</v>
      </c>
      <c r="AB212" s="238">
        <v>34.276475113284405</v>
      </c>
      <c r="AC212" s="238">
        <v>34.318960279919963</v>
      </c>
      <c r="AD212" s="238">
        <v>33.598676711821241</v>
      </c>
      <c r="AE212" s="238">
        <v>36.500607985250049</v>
      </c>
      <c r="AF212" s="237">
        <v>6.3601392722396186</v>
      </c>
      <c r="AG212" s="238">
        <v>6.2118231839469873</v>
      </c>
      <c r="AH212" s="238">
        <v>9.9999999999999985E-3</v>
      </c>
      <c r="AI212" s="238">
        <v>0</v>
      </c>
      <c r="AJ212" s="238">
        <v>32.109328849702223</v>
      </c>
      <c r="AK212" s="237">
        <v>6.2202126592885847</v>
      </c>
      <c r="AL212" s="238">
        <v>6.0305300431355606</v>
      </c>
      <c r="AM212" s="238">
        <v>7.3102370661341605E-3</v>
      </c>
      <c r="AN212" s="238">
        <v>0</v>
      </c>
      <c r="AO212" s="238">
        <v>14.99568398270036</v>
      </c>
      <c r="AP212" s="237">
        <v>6.5154198864548363</v>
      </c>
      <c r="AQ212" s="238">
        <v>6.3353019223683935</v>
      </c>
      <c r="AR212" s="238">
        <v>4.8545777859619098E-3</v>
      </c>
      <c r="AS212" s="238">
        <v>0</v>
      </c>
      <c r="AT212" s="238">
        <v>13.048777512456621</v>
      </c>
      <c r="AU212" s="237">
        <v>8.7036749579308292</v>
      </c>
      <c r="AV212" s="238">
        <v>8.6309986782331194</v>
      </c>
      <c r="AW212" s="238">
        <v>2.7688345709638456</v>
      </c>
      <c r="AX212" s="238">
        <v>0</v>
      </c>
      <c r="AY212" s="238">
        <v>26.601649423203842</v>
      </c>
      <c r="AZ212" s="237">
        <v>30.308905481577582</v>
      </c>
      <c r="BA212" s="238">
        <v>27.567328500242073</v>
      </c>
      <c r="BB212" s="238">
        <v>26.702254050842182</v>
      </c>
      <c r="BC212" s="238">
        <v>5.4317098048312449</v>
      </c>
      <c r="BD212" s="238">
        <v>30.276231916861089</v>
      </c>
      <c r="BE212" s="237">
        <v>35.214559745096167</v>
      </c>
      <c r="BF212" s="238">
        <v>34.689221734617433</v>
      </c>
      <c r="BG212" s="238">
        <v>34.110657635611396</v>
      </c>
      <c r="BH212" s="238">
        <v>30.072521080799049</v>
      </c>
      <c r="BI212" s="239">
        <v>37.063353367266025</v>
      </c>
    </row>
    <row r="213" spans="1:61" x14ac:dyDescent="0.25">
      <c r="A213" s="240" t="s">
        <v>1826</v>
      </c>
      <c r="B213" s="237">
        <v>62.295415522007104</v>
      </c>
      <c r="C213" s="238">
        <v>60.719871981459178</v>
      </c>
      <c r="D213" s="238">
        <v>153.14062235042752</v>
      </c>
      <c r="E213" s="238">
        <v>176.31941614012169</v>
      </c>
      <c r="F213" s="238">
        <v>164.53423126177896</v>
      </c>
      <c r="G213" s="237">
        <v>24.158465262597907</v>
      </c>
      <c r="H213" s="238">
        <v>24.131098759096851</v>
      </c>
      <c r="I213" s="238">
        <v>29.402857420224308</v>
      </c>
      <c r="J213" s="238">
        <v>29.726206367265693</v>
      </c>
      <c r="K213" s="238">
        <v>30.399943145031752</v>
      </c>
      <c r="L213" s="237">
        <v>7.1325087321263707</v>
      </c>
      <c r="M213" s="238">
        <v>6.9694778594351039</v>
      </c>
      <c r="N213" s="238">
        <v>11.035096006796941</v>
      </c>
      <c r="O213" s="238">
        <v>11.157591811500993</v>
      </c>
      <c r="P213" s="238">
        <v>10.131862275097264</v>
      </c>
      <c r="Q213" s="237">
        <v>0.81887819425599284</v>
      </c>
      <c r="R213" s="238">
        <v>0.41478702624127434</v>
      </c>
      <c r="S213" s="238">
        <v>0.82620218379960442</v>
      </c>
      <c r="T213" s="238">
        <v>0.82432312473162483</v>
      </c>
      <c r="U213" s="238">
        <v>0.82195588903920969</v>
      </c>
      <c r="V213" s="237">
        <v>29.426854441768278</v>
      </c>
      <c r="W213" s="238">
        <v>29.213902162328328</v>
      </c>
      <c r="X213" s="238">
        <v>31.449681988432868</v>
      </c>
      <c r="Y213" s="238">
        <v>31.491358738593462</v>
      </c>
      <c r="Z213" s="238">
        <v>29.967348858287281</v>
      </c>
      <c r="AA213" s="237">
        <v>28.422468059039296</v>
      </c>
      <c r="AB213" s="238">
        <v>28.318548011229463</v>
      </c>
      <c r="AC213" s="238">
        <v>30.470430952427201</v>
      </c>
      <c r="AD213" s="238">
        <v>30.406842883198568</v>
      </c>
      <c r="AE213" s="238">
        <v>31.495427026307599</v>
      </c>
      <c r="AF213" s="237" t="s">
        <v>1722</v>
      </c>
      <c r="AG213" s="238" t="s">
        <v>1722</v>
      </c>
      <c r="AH213" s="238" t="s">
        <v>1722</v>
      </c>
      <c r="AI213" s="238" t="s">
        <v>1722</v>
      </c>
      <c r="AJ213" s="238">
        <v>5.6717583767243394</v>
      </c>
      <c r="AK213" s="237">
        <v>7.6900627040772116E-3</v>
      </c>
      <c r="AL213" s="238">
        <v>2.6766427229053809E-3</v>
      </c>
      <c r="AM213" s="238">
        <v>0.01</v>
      </c>
      <c r="AN213" s="238">
        <v>0</v>
      </c>
      <c r="AO213" s="238">
        <v>3.4756010602271052</v>
      </c>
      <c r="AP213" s="237">
        <v>5.1906649635341711E-3</v>
      </c>
      <c r="AQ213" s="238">
        <v>5.1925908266689793E-3</v>
      </c>
      <c r="AR213" s="238">
        <v>7.4272108663067564E-3</v>
      </c>
      <c r="AS213" s="238">
        <v>2.6335896836128616E-3</v>
      </c>
      <c r="AT213" s="238">
        <v>6.6830107481818857</v>
      </c>
      <c r="AU213" s="237">
        <v>2.4193493769271481</v>
      </c>
      <c r="AV213" s="238">
        <v>2.3577252511059368</v>
      </c>
      <c r="AW213" s="238">
        <v>2.4915177037344911</v>
      </c>
      <c r="AX213" s="238">
        <v>2.5552065428536001E-3</v>
      </c>
      <c r="AY213" s="238">
        <v>22.486084534798326</v>
      </c>
      <c r="AZ213" s="237">
        <v>0.36526662751045375</v>
      </c>
      <c r="BA213" s="238">
        <v>0.36506403560525985</v>
      </c>
      <c r="BB213" s="238">
        <v>0.36508220864327207</v>
      </c>
      <c r="BC213" s="238">
        <v>4.7580546388165459</v>
      </c>
      <c r="BD213" s="238">
        <v>13.843886477158852</v>
      </c>
      <c r="BE213" s="237">
        <v>14.277419782671956</v>
      </c>
      <c r="BF213" s="238">
        <v>6.0409868969785014</v>
      </c>
      <c r="BG213" s="238">
        <v>20.154381855969948</v>
      </c>
      <c r="BH213" s="238">
        <v>27.252601782776956</v>
      </c>
      <c r="BI213" s="239">
        <v>19.903325457945087</v>
      </c>
    </row>
    <row r="214" spans="1:61" x14ac:dyDescent="0.25">
      <c r="A214" s="240" t="s">
        <v>1827</v>
      </c>
      <c r="B214" s="237">
        <v>54.913965768914764</v>
      </c>
      <c r="C214" s="238">
        <v>54.236299065620578</v>
      </c>
      <c r="D214" s="238">
        <v>135.51312027374956</v>
      </c>
      <c r="E214" s="238">
        <v>156.58000000000004</v>
      </c>
      <c r="F214" s="238">
        <v>143.82567147651366</v>
      </c>
      <c r="G214" s="237">
        <v>26.997884728263209</v>
      </c>
      <c r="H214" s="238">
        <v>26.908670274304907</v>
      </c>
      <c r="I214" s="238">
        <v>32.471600898016995</v>
      </c>
      <c r="J214" s="238">
        <v>32.440679417193074</v>
      </c>
      <c r="K214" s="238">
        <v>33.750647696671322</v>
      </c>
      <c r="L214" s="237">
        <v>8.0003332952977662</v>
      </c>
      <c r="M214" s="238">
        <v>7.9287373582786129</v>
      </c>
      <c r="N214" s="238">
        <v>12.332052475914139</v>
      </c>
      <c r="O214" s="238">
        <v>12.432897247399962</v>
      </c>
      <c r="P214" s="238">
        <v>11.19111531722616</v>
      </c>
      <c r="Q214" s="237">
        <v>0.90985755879692443</v>
      </c>
      <c r="R214" s="238">
        <v>0.46962886691600669</v>
      </c>
      <c r="S214" s="238">
        <v>0.91562306047209774</v>
      </c>
      <c r="T214" s="238">
        <v>0.91108440462938278</v>
      </c>
      <c r="U214" s="238">
        <v>0.91098842221549314</v>
      </c>
      <c r="V214" s="237">
        <v>32.542022855334807</v>
      </c>
      <c r="W214" s="238">
        <v>32.562921741410065</v>
      </c>
      <c r="X214" s="238">
        <v>33.219021499158323</v>
      </c>
      <c r="Y214" s="238">
        <v>33.263282147495545</v>
      </c>
      <c r="Z214" s="238">
        <v>31.756665565398745</v>
      </c>
      <c r="AA214" s="237">
        <v>31.658056987461514</v>
      </c>
      <c r="AB214" s="238">
        <v>31.647773827134323</v>
      </c>
      <c r="AC214" s="238">
        <v>32.373347627187783</v>
      </c>
      <c r="AD214" s="238">
        <v>32.117336089236908</v>
      </c>
      <c r="AE214" s="238">
        <v>33.464501171423144</v>
      </c>
      <c r="AF214" s="237" t="s">
        <v>1722</v>
      </c>
      <c r="AG214" s="238" t="s">
        <v>1722</v>
      </c>
      <c r="AH214" s="238" t="s">
        <v>1722</v>
      </c>
      <c r="AI214" s="238" t="s">
        <v>1722</v>
      </c>
      <c r="AJ214" s="238">
        <v>5.9966451367055438</v>
      </c>
      <c r="AK214" s="237" t="s">
        <v>1722</v>
      </c>
      <c r="AL214" s="238" t="s">
        <v>1722</v>
      </c>
      <c r="AM214" s="238" t="s">
        <v>1722</v>
      </c>
      <c r="AN214" s="238" t="s">
        <v>1722</v>
      </c>
      <c r="AO214" s="238">
        <v>3.4164287146732857</v>
      </c>
      <c r="AP214" s="237" t="s">
        <v>1722</v>
      </c>
      <c r="AQ214" s="238" t="s">
        <v>1722</v>
      </c>
      <c r="AR214" s="238" t="s">
        <v>1722</v>
      </c>
      <c r="AS214" s="238" t="s">
        <v>1722</v>
      </c>
      <c r="AT214" s="238">
        <v>6.9914412407756812</v>
      </c>
      <c r="AU214" s="237">
        <v>2.5616022775596945</v>
      </c>
      <c r="AV214" s="238">
        <v>2.5611785754687197</v>
      </c>
      <c r="AW214" s="238">
        <v>2.6333406451169497</v>
      </c>
      <c r="AX214" s="238">
        <v>0</v>
      </c>
      <c r="AY214" s="238">
        <v>23.735621684932649</v>
      </c>
      <c r="AZ214" s="237">
        <v>0.40870653002901641</v>
      </c>
      <c r="BA214" s="238">
        <v>0.40591451748739443</v>
      </c>
      <c r="BB214" s="238">
        <v>0.41364723068305442</v>
      </c>
      <c r="BC214" s="238">
        <v>5.2415166816039482</v>
      </c>
      <c r="BD214" s="238">
        <v>15.263558959061205</v>
      </c>
      <c r="BE214" s="237">
        <v>15.493187920498112</v>
      </c>
      <c r="BF214" s="238">
        <v>6.5645596050826072</v>
      </c>
      <c r="BG214" s="238">
        <v>21.461091109840343</v>
      </c>
      <c r="BH214" s="238">
        <v>28.863285992065933</v>
      </c>
      <c r="BI214" s="239">
        <v>21.196708626689396</v>
      </c>
    </row>
    <row r="215" spans="1:61" x14ac:dyDescent="0.25">
      <c r="A215" s="240" t="s">
        <v>1828</v>
      </c>
      <c r="B215" s="237">
        <v>54.330111426078759</v>
      </c>
      <c r="C215" s="238">
        <v>53.890342274553454</v>
      </c>
      <c r="D215" s="238">
        <v>53.392016142296868</v>
      </c>
      <c r="E215" s="238">
        <v>52.305706466349285</v>
      </c>
      <c r="F215" s="238">
        <v>55.267691089538268</v>
      </c>
      <c r="G215" s="237">
        <v>35.485316465289344</v>
      </c>
      <c r="H215" s="238">
        <v>35.315260154257629</v>
      </c>
      <c r="I215" s="238">
        <v>35.168957246298781</v>
      </c>
      <c r="J215" s="238">
        <v>34.701457704023547</v>
      </c>
      <c r="K215" s="238">
        <v>36.803499061259338</v>
      </c>
      <c r="L215" s="237">
        <v>33.80819822556672</v>
      </c>
      <c r="M215" s="238">
        <v>33.576545532285493</v>
      </c>
      <c r="N215" s="238">
        <v>33.852422179830398</v>
      </c>
      <c r="O215" s="238">
        <v>33.954368952772207</v>
      </c>
      <c r="P215" s="238">
        <v>37.654276492022987</v>
      </c>
      <c r="Q215" s="237">
        <v>33.697092039800999</v>
      </c>
      <c r="R215" s="238">
        <v>32.977190714858956</v>
      </c>
      <c r="S215" s="238">
        <v>33.265735450158687</v>
      </c>
      <c r="T215" s="238">
        <v>32.949127324307113</v>
      </c>
      <c r="U215" s="238">
        <v>38.487821731935817</v>
      </c>
      <c r="V215" s="237">
        <v>35.708300768399369</v>
      </c>
      <c r="W215" s="238">
        <v>35.428063189235331</v>
      </c>
      <c r="X215" s="238">
        <v>35.504238376773735</v>
      </c>
      <c r="Y215" s="238">
        <v>35.38026234440138</v>
      </c>
      <c r="Z215" s="238">
        <v>37.781962196298565</v>
      </c>
      <c r="AA215" s="237">
        <v>34.538274571084905</v>
      </c>
      <c r="AB215" s="238">
        <v>34.426756442051548</v>
      </c>
      <c r="AC215" s="238">
        <v>34.387442743643042</v>
      </c>
      <c r="AD215" s="238">
        <v>34.870325778619943</v>
      </c>
      <c r="AE215" s="238">
        <v>36.657887533591563</v>
      </c>
      <c r="AF215" s="237">
        <v>25.077776649193236</v>
      </c>
      <c r="AG215" s="238">
        <v>24.573534110158931</v>
      </c>
      <c r="AH215" s="238">
        <v>9.9999999999999985E-3</v>
      </c>
      <c r="AI215" s="238">
        <v>2.2955822896520493E-3</v>
      </c>
      <c r="AJ215" s="238">
        <v>32.50475069431976</v>
      </c>
      <c r="AK215" s="237">
        <v>24.831222628369989</v>
      </c>
      <c r="AL215" s="238">
        <v>23.908957603293878</v>
      </c>
      <c r="AM215" s="238">
        <v>0.01</v>
      </c>
      <c r="AN215" s="238">
        <v>0</v>
      </c>
      <c r="AO215" s="238">
        <v>28.073357707457536</v>
      </c>
      <c r="AP215" s="237">
        <v>25.998724417605573</v>
      </c>
      <c r="AQ215" s="238">
        <v>25.260534766621156</v>
      </c>
      <c r="AR215" s="238">
        <v>0.01</v>
      </c>
      <c r="AS215" s="238">
        <v>0</v>
      </c>
      <c r="AT215" s="238">
        <v>29.576448097712689</v>
      </c>
      <c r="AU215" s="237">
        <v>26.532130335135864</v>
      </c>
      <c r="AV215" s="238">
        <v>26.252839298153695</v>
      </c>
      <c r="AW215" s="238">
        <v>2.8115277509597223</v>
      </c>
      <c r="AX215" s="238">
        <v>0</v>
      </c>
      <c r="AY215" s="238">
        <v>30.868823056973145</v>
      </c>
      <c r="AZ215" s="237">
        <v>31.527150479663611</v>
      </c>
      <c r="BA215" s="238">
        <v>30.79891285024215</v>
      </c>
      <c r="BB215" s="238">
        <v>27.099930671306744</v>
      </c>
      <c r="BC215" s="238">
        <v>5.6502236880673982</v>
      </c>
      <c r="BD215" s="238">
        <v>33.113584262881147</v>
      </c>
      <c r="BE215" s="237">
        <v>35.858872458236831</v>
      </c>
      <c r="BF215" s="238">
        <v>35.238789191883576</v>
      </c>
      <c r="BG215" s="238">
        <v>34.475663271933499</v>
      </c>
      <c r="BH215" s="238">
        <v>30.280754555720126</v>
      </c>
      <c r="BI215" s="239">
        <v>39.126464873818904</v>
      </c>
    </row>
    <row r="216" spans="1:61" x14ac:dyDescent="0.25">
      <c r="A216" s="240" t="s">
        <v>1829</v>
      </c>
      <c r="B216" s="237">
        <v>54.03090679624259</v>
      </c>
      <c r="C216" s="238">
        <v>53.672612929658598</v>
      </c>
      <c r="D216" s="238">
        <v>53.323382369107293</v>
      </c>
      <c r="E216" s="238">
        <v>52.652449998115749</v>
      </c>
      <c r="F216" s="238">
        <v>54.280359097812493</v>
      </c>
      <c r="G216" s="237">
        <v>34.522942050586302</v>
      </c>
      <c r="H216" s="238">
        <v>34.21028871991043</v>
      </c>
      <c r="I216" s="238">
        <v>34.548739594652361</v>
      </c>
      <c r="J216" s="238">
        <v>34.367814418926812</v>
      </c>
      <c r="K216" s="238">
        <v>35.86378677471108</v>
      </c>
      <c r="L216" s="237">
        <v>33.257167604959641</v>
      </c>
      <c r="M216" s="238">
        <v>32.703149283543752</v>
      </c>
      <c r="N216" s="238">
        <v>33.366964139722036</v>
      </c>
      <c r="O216" s="238">
        <v>33.388462674623831</v>
      </c>
      <c r="P216" s="238">
        <v>35.219658254757647</v>
      </c>
      <c r="Q216" s="237">
        <v>31.774524578810489</v>
      </c>
      <c r="R216" s="238">
        <v>31.275131509213978</v>
      </c>
      <c r="S216" s="238">
        <v>32.028005696732137</v>
      </c>
      <c r="T216" s="238">
        <v>32.157104161112613</v>
      </c>
      <c r="U216" s="238">
        <v>33.570994394918856</v>
      </c>
      <c r="V216" s="237">
        <v>34.474476735847745</v>
      </c>
      <c r="W216" s="238">
        <v>34.146885401435938</v>
      </c>
      <c r="X216" s="238">
        <v>34.587677502169534</v>
      </c>
      <c r="Y216" s="238">
        <v>34.560876595683247</v>
      </c>
      <c r="Z216" s="238">
        <v>35.568965831457284</v>
      </c>
      <c r="AA216" s="237">
        <v>33.506977871415422</v>
      </c>
      <c r="AB216" s="238">
        <v>33.159636959940897</v>
      </c>
      <c r="AC216" s="238">
        <v>33.844632398647988</v>
      </c>
      <c r="AD216" s="238">
        <v>33.412318668267517</v>
      </c>
      <c r="AE216" s="238">
        <v>34.917219303722526</v>
      </c>
      <c r="AF216" s="237">
        <v>1.0000000000000002E-2</v>
      </c>
      <c r="AG216" s="238">
        <v>9.9999999999999985E-3</v>
      </c>
      <c r="AH216" s="238">
        <v>0</v>
      </c>
      <c r="AI216" s="238">
        <v>0</v>
      </c>
      <c r="AJ216" s="238">
        <v>31.165061801143771</v>
      </c>
      <c r="AK216" s="237">
        <v>1.0000000000000002E-2</v>
      </c>
      <c r="AL216" s="238">
        <v>1.0000000000000002E-2</v>
      </c>
      <c r="AM216" s="238">
        <v>0</v>
      </c>
      <c r="AN216" s="238">
        <v>0</v>
      </c>
      <c r="AO216" s="238">
        <v>10.280672687989764</v>
      </c>
      <c r="AP216" s="237">
        <v>0.01</v>
      </c>
      <c r="AQ216" s="238">
        <v>0.01</v>
      </c>
      <c r="AR216" s="238">
        <v>0</v>
      </c>
      <c r="AS216" s="238">
        <v>0</v>
      </c>
      <c r="AT216" s="238">
        <v>7.3196577416512998</v>
      </c>
      <c r="AU216" s="237">
        <v>2.7171316754547621</v>
      </c>
      <c r="AV216" s="238">
        <v>2.7058231571175946</v>
      </c>
      <c r="AW216" s="238">
        <v>2.7479724732210351</v>
      </c>
      <c r="AX216" s="238">
        <v>2.6747893159972344E-3</v>
      </c>
      <c r="AY216" s="238">
        <v>24.884912890301827</v>
      </c>
      <c r="AZ216" s="237">
        <v>29.666714443090534</v>
      </c>
      <c r="BA216" s="238">
        <v>26.136895063179409</v>
      </c>
      <c r="BB216" s="238">
        <v>26.399896534757136</v>
      </c>
      <c r="BC216" s="238">
        <v>5.6014862432914043</v>
      </c>
      <c r="BD216" s="238">
        <v>30.281344874815733</v>
      </c>
      <c r="BE216" s="237">
        <v>33.799375426616578</v>
      </c>
      <c r="BF216" s="238">
        <v>33.556677004076903</v>
      </c>
      <c r="BG216" s="238">
        <v>33.323928128308069</v>
      </c>
      <c r="BH216" s="238">
        <v>30.470890831075291</v>
      </c>
      <c r="BI216" s="239">
        <v>34.661618534197309</v>
      </c>
    </row>
    <row r="217" spans="1:61" x14ac:dyDescent="0.25">
      <c r="A217" s="240" t="s">
        <v>1830</v>
      </c>
      <c r="B217" s="237">
        <v>53.779454671481524</v>
      </c>
      <c r="C217" s="238">
        <v>53.423937449168655</v>
      </c>
      <c r="D217" s="238">
        <v>53.074989242601447</v>
      </c>
      <c r="E217" s="238">
        <v>52.408469443641899</v>
      </c>
      <c r="F217" s="238">
        <v>54.026490041032282</v>
      </c>
      <c r="G217" s="237">
        <v>34.360720292325269</v>
      </c>
      <c r="H217" s="238">
        <v>34.045456179635508</v>
      </c>
      <c r="I217" s="238">
        <v>34.393548423412398</v>
      </c>
      <c r="J217" s="238">
        <v>34.212985334026257</v>
      </c>
      <c r="K217" s="238">
        <v>35.711514894586941</v>
      </c>
      <c r="L217" s="237">
        <v>33.114855299367086</v>
      </c>
      <c r="M217" s="238">
        <v>32.550465546674573</v>
      </c>
      <c r="N217" s="238">
        <v>33.232345826453567</v>
      </c>
      <c r="O217" s="238">
        <v>33.248462674623831</v>
      </c>
      <c r="P217" s="238">
        <v>35.085033814275292</v>
      </c>
      <c r="Q217" s="237">
        <v>31.617094414292172</v>
      </c>
      <c r="R217" s="238">
        <v>31.1206473251465</v>
      </c>
      <c r="S217" s="238">
        <v>31.878382062195076</v>
      </c>
      <c r="T217" s="238">
        <v>32.022287441771489</v>
      </c>
      <c r="U217" s="238">
        <v>33.425819228030413</v>
      </c>
      <c r="V217" s="237">
        <v>34.329949448576976</v>
      </c>
      <c r="W217" s="238">
        <v>34.082320808567545</v>
      </c>
      <c r="X217" s="238">
        <v>34.440541174616015</v>
      </c>
      <c r="Y217" s="238">
        <v>34.423785973059502</v>
      </c>
      <c r="Z217" s="238">
        <v>35.436363048075705</v>
      </c>
      <c r="AA217" s="237">
        <v>33.347450492068468</v>
      </c>
      <c r="AB217" s="238">
        <v>33.084625728924898</v>
      </c>
      <c r="AC217" s="238">
        <v>33.699427120767695</v>
      </c>
      <c r="AD217" s="238">
        <v>33.272351757288888</v>
      </c>
      <c r="AE217" s="238">
        <v>34.772610012976671</v>
      </c>
      <c r="AF217" s="237">
        <v>1.0000000000000002E-2</v>
      </c>
      <c r="AG217" s="238">
        <v>4.8943438294056082E-3</v>
      </c>
      <c r="AH217" s="238">
        <v>0</v>
      </c>
      <c r="AI217" s="238">
        <v>0</v>
      </c>
      <c r="AJ217" s="238">
        <v>31.030172538937308</v>
      </c>
      <c r="AK217" s="237">
        <v>1.0000000000000002E-2</v>
      </c>
      <c r="AL217" s="238">
        <v>1.0000000000000002E-2</v>
      </c>
      <c r="AM217" s="238">
        <v>0</v>
      </c>
      <c r="AN217" s="238">
        <v>0</v>
      </c>
      <c r="AO217" s="238">
        <v>10.238197046348041</v>
      </c>
      <c r="AP217" s="237">
        <v>0.01</v>
      </c>
      <c r="AQ217" s="238">
        <v>0.01</v>
      </c>
      <c r="AR217" s="238">
        <v>0</v>
      </c>
      <c r="AS217" s="238">
        <v>0</v>
      </c>
      <c r="AT217" s="238">
        <v>7.2834319638481597</v>
      </c>
      <c r="AU217" s="237">
        <v>2.7039512180060274</v>
      </c>
      <c r="AV217" s="238">
        <v>2.6926334716623885</v>
      </c>
      <c r="AW217" s="238">
        <v>2.7346308544723241</v>
      </c>
      <c r="AX217" s="238">
        <v>2.6747893159972344E-3</v>
      </c>
      <c r="AY217" s="238">
        <v>24.76380051497997</v>
      </c>
      <c r="AZ217" s="237">
        <v>29.54171943989083</v>
      </c>
      <c r="BA217" s="238">
        <v>26.014289490439417</v>
      </c>
      <c r="BB217" s="238">
        <v>26.274810231430482</v>
      </c>
      <c r="BC217" s="238">
        <v>5.5757670290275314</v>
      </c>
      <c r="BD217" s="238">
        <v>30.141344874815733</v>
      </c>
      <c r="BE217" s="237">
        <v>33.641311759665165</v>
      </c>
      <c r="BF217" s="238">
        <v>33.491484381305995</v>
      </c>
      <c r="BG217" s="238">
        <v>33.170992455540244</v>
      </c>
      <c r="BH217" s="238">
        <v>30.345774095131496</v>
      </c>
      <c r="BI217" s="239">
        <v>34.526821304659698</v>
      </c>
    </row>
    <row r="218" spans="1:61" x14ac:dyDescent="0.25">
      <c r="A218" s="240" t="s">
        <v>1831</v>
      </c>
      <c r="B218" s="237">
        <v>46.209578097074662</v>
      </c>
      <c r="C218" s="238">
        <v>45.514793127908469</v>
      </c>
      <c r="D218" s="238">
        <v>45.73859041297996</v>
      </c>
      <c r="E218" s="238">
        <v>45.889563229364263</v>
      </c>
      <c r="F218" s="238">
        <v>47.171996159091805</v>
      </c>
      <c r="G218" s="237">
        <v>28.186467325161345</v>
      </c>
      <c r="H218" s="238">
        <v>27.299999999999997</v>
      </c>
      <c r="I218" s="238">
        <v>28.458847506795497</v>
      </c>
      <c r="J218" s="238">
        <v>28.270251654680287</v>
      </c>
      <c r="K218" s="238">
        <v>30.595573280228088</v>
      </c>
      <c r="L218" s="237">
        <v>27.912115760506339</v>
      </c>
      <c r="M218" s="238">
        <v>27.516701098429508</v>
      </c>
      <c r="N218" s="238">
        <v>27.900656618201054</v>
      </c>
      <c r="O218" s="238">
        <v>27.628243104789263</v>
      </c>
      <c r="P218" s="238">
        <v>30.735677060908074</v>
      </c>
      <c r="Q218" s="237">
        <v>27.230636575644503</v>
      </c>
      <c r="R218" s="238">
        <v>26.789043109583439</v>
      </c>
      <c r="S218" s="238">
        <v>28.131893300771612</v>
      </c>
      <c r="T218" s="238">
        <v>27.845716095184407</v>
      </c>
      <c r="U218" s="238">
        <v>31.910750597501838</v>
      </c>
      <c r="V218" s="237">
        <v>28.59812019380756</v>
      </c>
      <c r="W218" s="238">
        <v>27.81965797854993</v>
      </c>
      <c r="X218" s="238">
        <v>28.860821714865711</v>
      </c>
      <c r="Y218" s="238">
        <v>27.888030597718625</v>
      </c>
      <c r="Z218" s="238">
        <v>31.027784229453555</v>
      </c>
      <c r="AA218" s="237">
        <v>28.03778712667399</v>
      </c>
      <c r="AB218" s="238">
        <v>27.235768845270737</v>
      </c>
      <c r="AC218" s="238">
        <v>27.650560422696628</v>
      </c>
      <c r="AD218" s="238">
        <v>27.200048285300511</v>
      </c>
      <c r="AE218" s="238">
        <v>30.065286846982975</v>
      </c>
      <c r="AF218" s="237">
        <v>2.9614846676882807</v>
      </c>
      <c r="AG218" s="238">
        <v>2.8847696614518457</v>
      </c>
      <c r="AH218" s="238">
        <v>0</v>
      </c>
      <c r="AI218" s="238">
        <v>0</v>
      </c>
      <c r="AJ218" s="238">
        <v>26.450170657493121</v>
      </c>
      <c r="AK218" s="237">
        <v>3.3561818996156849</v>
      </c>
      <c r="AL218" s="238">
        <v>3.0215234026506756</v>
      </c>
      <c r="AM218" s="238">
        <v>2.7105119682598066E-3</v>
      </c>
      <c r="AN218" s="238">
        <v>0</v>
      </c>
      <c r="AO218" s="238">
        <v>13.750523416186436</v>
      </c>
      <c r="AP218" s="237">
        <v>3.2590087930734488</v>
      </c>
      <c r="AQ218" s="238">
        <v>2.9859943506498201</v>
      </c>
      <c r="AR218" s="238">
        <v>0</v>
      </c>
      <c r="AS218" s="238">
        <v>0</v>
      </c>
      <c r="AT218" s="238">
        <v>9.58263834249375</v>
      </c>
      <c r="AU218" s="237">
        <v>5.5498863044671216</v>
      </c>
      <c r="AV218" s="238">
        <v>5.2205368636019918</v>
      </c>
      <c r="AW218" s="238">
        <v>2.7479724732210351</v>
      </c>
      <c r="AX218" s="238">
        <v>0</v>
      </c>
      <c r="AY218" s="238">
        <v>21.736557200888665</v>
      </c>
      <c r="AZ218" s="237">
        <v>25.06819562911469</v>
      </c>
      <c r="BA218" s="238">
        <v>21.944748364278301</v>
      </c>
      <c r="BB218" s="238">
        <v>21.737597791424832</v>
      </c>
      <c r="BC218" s="238">
        <v>4.9533324195232025</v>
      </c>
      <c r="BD218" s="238">
        <v>25.68561802839135</v>
      </c>
      <c r="BE218" s="237">
        <v>29.451829331910048</v>
      </c>
      <c r="BF218" s="238">
        <v>28.26730989431768</v>
      </c>
      <c r="BG218" s="238">
        <v>28.352787418833227</v>
      </c>
      <c r="BH218" s="238">
        <v>26.351953588494617</v>
      </c>
      <c r="BI218" s="239">
        <v>31.399462326287054</v>
      </c>
    </row>
    <row r="219" spans="1:61" x14ac:dyDescent="0.25">
      <c r="A219" s="240" t="s">
        <v>1832</v>
      </c>
      <c r="B219" s="237">
        <v>52.507238714103806</v>
      </c>
      <c r="C219" s="238">
        <v>52.169040151408595</v>
      </c>
      <c r="D219" s="238">
        <v>51.81753336116013</v>
      </c>
      <c r="E219" s="238">
        <v>51.166519225696241</v>
      </c>
      <c r="F219" s="238">
        <v>52.726188614920886</v>
      </c>
      <c r="G219" s="237">
        <v>34.091110693380926</v>
      </c>
      <c r="H219" s="238">
        <v>33.840623639360572</v>
      </c>
      <c r="I219" s="238">
        <v>34.044590997640746</v>
      </c>
      <c r="J219" s="238">
        <v>33.868856984077595</v>
      </c>
      <c r="K219" s="238">
        <v>35.298751725445626</v>
      </c>
      <c r="L219" s="237">
        <v>32.703723020063521</v>
      </c>
      <c r="M219" s="238">
        <v>32.296157137582952</v>
      </c>
      <c r="N219" s="238">
        <v>32.750038777832998</v>
      </c>
      <c r="O219" s="238">
        <v>32.816522750539285</v>
      </c>
      <c r="P219" s="238">
        <v>34.327116130194341</v>
      </c>
      <c r="Q219" s="237">
        <v>31.499664249773858</v>
      </c>
      <c r="R219" s="238">
        <v>30.977794642721946</v>
      </c>
      <c r="S219" s="238">
        <v>31.594811315353802</v>
      </c>
      <c r="T219" s="238">
        <v>31.610330931269502</v>
      </c>
      <c r="U219" s="238">
        <v>32.956651424698101</v>
      </c>
      <c r="V219" s="237">
        <v>33.803508792162525</v>
      </c>
      <c r="W219" s="238">
        <v>33.687939241960123</v>
      </c>
      <c r="X219" s="238">
        <v>33.901421038789522</v>
      </c>
      <c r="Y219" s="238">
        <v>33.813355211288055</v>
      </c>
      <c r="Z219" s="238">
        <v>34.65063467142258</v>
      </c>
      <c r="AA219" s="237">
        <v>33.108783500280268</v>
      </c>
      <c r="AB219" s="238">
        <v>32.915315427098157</v>
      </c>
      <c r="AC219" s="238">
        <v>33.303373657219446</v>
      </c>
      <c r="AD219" s="238">
        <v>32.861747727916054</v>
      </c>
      <c r="AE219" s="238">
        <v>34.179176040335328</v>
      </c>
      <c r="AF219" s="237" t="s">
        <v>1722</v>
      </c>
      <c r="AG219" s="238" t="s">
        <v>1722</v>
      </c>
      <c r="AH219" s="238" t="s">
        <v>1722</v>
      </c>
      <c r="AI219" s="238" t="s">
        <v>1722</v>
      </c>
      <c r="AJ219" s="238">
        <v>30.588174674424206</v>
      </c>
      <c r="AK219" s="237" t="s">
        <v>1722</v>
      </c>
      <c r="AL219" s="238" t="s">
        <v>1722</v>
      </c>
      <c r="AM219" s="238" t="s">
        <v>1722</v>
      </c>
      <c r="AN219" s="238" t="s">
        <v>1722</v>
      </c>
      <c r="AO219" s="238">
        <v>10.128847863842923</v>
      </c>
      <c r="AP219" s="237" t="s">
        <v>1722</v>
      </c>
      <c r="AQ219" s="238" t="s">
        <v>1722</v>
      </c>
      <c r="AR219" s="238" t="s">
        <v>1722</v>
      </c>
      <c r="AS219" s="238" t="s">
        <v>1722</v>
      </c>
      <c r="AT219" s="238">
        <v>7.2143735666415818</v>
      </c>
      <c r="AU219" s="237">
        <v>2.69340685204704</v>
      </c>
      <c r="AV219" s="238">
        <v>2.6768058491161417</v>
      </c>
      <c r="AW219" s="238">
        <v>2.7239575594733543</v>
      </c>
      <c r="AX219" s="238">
        <v>0</v>
      </c>
      <c r="AY219" s="238">
        <v>24.644509755802819</v>
      </c>
      <c r="AZ219" s="237">
        <v>29.265268687594787</v>
      </c>
      <c r="BA219" s="238">
        <v>25.839201061059164</v>
      </c>
      <c r="BB219" s="238">
        <v>26.179551321450525</v>
      </c>
      <c r="BC219" s="238">
        <v>5.5320443647789457</v>
      </c>
      <c r="BD219" s="238">
        <v>29.90988133514406</v>
      </c>
      <c r="BE219" s="237">
        <v>33.355856954537593</v>
      </c>
      <c r="BF219" s="238">
        <v>33.203440828238968</v>
      </c>
      <c r="BG219" s="238">
        <v>32.885524969280176</v>
      </c>
      <c r="BH219" s="238">
        <v>29.978188344303163</v>
      </c>
      <c r="BI219" s="239">
        <v>33.876750297154715</v>
      </c>
    </row>
    <row r="220" spans="1:61" x14ac:dyDescent="0.25">
      <c r="A220" s="240" t="s">
        <v>1833</v>
      </c>
      <c r="B220" s="237">
        <v>52.596759439382687</v>
      </c>
      <c r="C220" s="238">
        <v>52.256329335110777</v>
      </c>
      <c r="D220" s="238">
        <v>51.904430783599821</v>
      </c>
      <c r="E220" s="238">
        <v>51.251179410520855</v>
      </c>
      <c r="F220" s="238">
        <v>52.813353002500271</v>
      </c>
      <c r="G220" s="237">
        <v>34.073308229895588</v>
      </c>
      <c r="H220" s="238">
        <v>33.835451872239844</v>
      </c>
      <c r="I220" s="238">
        <v>34.01237775450069</v>
      </c>
      <c r="J220" s="238">
        <v>33.834023935744064</v>
      </c>
      <c r="K220" s="238">
        <v>35.268383528859275</v>
      </c>
      <c r="L220" s="237">
        <v>32.661041438515014</v>
      </c>
      <c r="M220" s="238">
        <v>32.275765177165539</v>
      </c>
      <c r="N220" s="238">
        <v>32.68542046456453</v>
      </c>
      <c r="O220" s="238">
        <v>32.771525189373172</v>
      </c>
      <c r="P220" s="238">
        <v>34.358618368264956</v>
      </c>
      <c r="Q220" s="237">
        <v>31.5122704375848</v>
      </c>
      <c r="R220" s="238">
        <v>30.982659438833451</v>
      </c>
      <c r="S220" s="238">
        <v>31.577169522483029</v>
      </c>
      <c r="T220" s="238">
        <v>31.565514211928377</v>
      </c>
      <c r="U220" s="238">
        <v>32.98085956924308</v>
      </c>
      <c r="V220" s="237">
        <v>33.811809338780286</v>
      </c>
      <c r="W220" s="238">
        <v>33.70568439400347</v>
      </c>
      <c r="X220" s="238">
        <v>33.911986542818561</v>
      </c>
      <c r="Y220" s="238">
        <v>33.825123304967995</v>
      </c>
      <c r="Z220" s="238">
        <v>34.690199232036179</v>
      </c>
      <c r="AA220" s="237">
        <v>33.09816227033955</v>
      </c>
      <c r="AB220" s="238">
        <v>32.915432320073833</v>
      </c>
      <c r="AC220" s="238">
        <v>33.26144277278113</v>
      </c>
      <c r="AD220" s="238">
        <v>32.819369811039827</v>
      </c>
      <c r="AE220" s="238">
        <v>34.20000000000001</v>
      </c>
      <c r="AF220" s="237" t="s">
        <v>1722</v>
      </c>
      <c r="AG220" s="238" t="s">
        <v>1722</v>
      </c>
      <c r="AH220" s="238" t="s">
        <v>1722</v>
      </c>
      <c r="AI220" s="238" t="s">
        <v>1722</v>
      </c>
      <c r="AJ220" s="238">
        <v>30.547554963001453</v>
      </c>
      <c r="AK220" s="237" t="s">
        <v>1722</v>
      </c>
      <c r="AL220" s="238" t="s">
        <v>1722</v>
      </c>
      <c r="AM220" s="238" t="s">
        <v>1722</v>
      </c>
      <c r="AN220" s="238" t="s">
        <v>1722</v>
      </c>
      <c r="AO220" s="238">
        <v>10.120728953432492</v>
      </c>
      <c r="AP220" s="237" t="s">
        <v>1722</v>
      </c>
      <c r="AQ220" s="238" t="s">
        <v>1722</v>
      </c>
      <c r="AR220" s="238" t="s">
        <v>1722</v>
      </c>
      <c r="AS220" s="238" t="s">
        <v>1722</v>
      </c>
      <c r="AT220" s="238">
        <v>7.2117509888612679</v>
      </c>
      <c r="AU220" s="237">
        <v>2.6960429435367868</v>
      </c>
      <c r="AV220" s="238">
        <v>2.6768058491161417</v>
      </c>
      <c r="AW220" s="238">
        <v>2.7266258832230967</v>
      </c>
      <c r="AX220" s="238">
        <v>0</v>
      </c>
      <c r="AY220" s="238">
        <v>24.662738243304794</v>
      </c>
      <c r="AZ220" s="237">
        <v>29.260534087820957</v>
      </c>
      <c r="BA220" s="238">
        <v>25.846683505169082</v>
      </c>
      <c r="BB220" s="238">
        <v>26.209551321450522</v>
      </c>
      <c r="BC220" s="238">
        <v>5.534616286205333</v>
      </c>
      <c r="BD220" s="238">
        <v>29.907654850479187</v>
      </c>
      <c r="BE220" s="237">
        <v>33.370662162578967</v>
      </c>
      <c r="BF220" s="238">
        <v>33.218296918743704</v>
      </c>
      <c r="BG220" s="238">
        <v>32.898056782772407</v>
      </c>
      <c r="BH220" s="238">
        <v>29.956988014715424</v>
      </c>
      <c r="BI220" s="239">
        <v>33.88281408521933</v>
      </c>
    </row>
    <row r="221" spans="1:61" x14ac:dyDescent="0.25">
      <c r="A221" s="240" t="s">
        <v>1834</v>
      </c>
      <c r="B221" s="237">
        <v>53.185539201707591</v>
      </c>
      <c r="C221" s="238">
        <v>52.696809534583657</v>
      </c>
      <c r="D221" s="238">
        <v>52.264018002008484</v>
      </c>
      <c r="E221" s="238">
        <v>51.513698577595775</v>
      </c>
      <c r="F221" s="238">
        <v>54.322893477715851</v>
      </c>
      <c r="G221" s="237">
        <v>35.366126704995473</v>
      </c>
      <c r="H221" s="238">
        <v>35.158722165204949</v>
      </c>
      <c r="I221" s="238">
        <v>35.008512235155145</v>
      </c>
      <c r="J221" s="238">
        <v>34.549728375552021</v>
      </c>
      <c r="K221" s="238">
        <v>36.57505758690106</v>
      </c>
      <c r="L221" s="237">
        <v>34.670177132128153</v>
      </c>
      <c r="M221" s="238">
        <v>34.397845219575458</v>
      </c>
      <c r="N221" s="238">
        <v>34.869465301934888</v>
      </c>
      <c r="O221" s="238">
        <v>34.852555312087638</v>
      </c>
      <c r="P221" s="238">
        <v>38.697003046704246</v>
      </c>
      <c r="Q221" s="237">
        <v>35.005733887381275</v>
      </c>
      <c r="R221" s="238">
        <v>34.163254887115578</v>
      </c>
      <c r="S221" s="238">
        <v>34.514975135615003</v>
      </c>
      <c r="T221" s="238">
        <v>34.222569714458999</v>
      </c>
      <c r="U221" s="238">
        <v>39.89914166233762</v>
      </c>
      <c r="V221" s="237">
        <v>36.856989580699668</v>
      </c>
      <c r="W221" s="238">
        <v>36.573824326622841</v>
      </c>
      <c r="X221" s="238">
        <v>36.75727126129307</v>
      </c>
      <c r="Y221" s="238">
        <v>36.343249043980499</v>
      </c>
      <c r="Z221" s="238">
        <v>39.127997163991466</v>
      </c>
      <c r="AA221" s="237">
        <v>35.776247611769207</v>
      </c>
      <c r="AB221" s="238">
        <v>35.530608968913235</v>
      </c>
      <c r="AC221" s="238">
        <v>35.557515637444396</v>
      </c>
      <c r="AD221" s="238">
        <v>37.125225542041015</v>
      </c>
      <c r="AE221" s="238">
        <v>38.058736301591068</v>
      </c>
      <c r="AF221" s="237">
        <v>26.092445853703058</v>
      </c>
      <c r="AG221" s="238">
        <v>25.456966145184591</v>
      </c>
      <c r="AH221" s="238">
        <v>1.2300009697296426E-2</v>
      </c>
      <c r="AI221" s="238">
        <v>0.01</v>
      </c>
      <c r="AJ221" s="238">
        <v>33.728878391852298</v>
      </c>
      <c r="AK221" s="237">
        <v>25.83157835120063</v>
      </c>
      <c r="AL221" s="238">
        <v>24.737014157783566</v>
      </c>
      <c r="AM221" s="238">
        <v>0.01</v>
      </c>
      <c r="AN221" s="238">
        <v>0.01</v>
      </c>
      <c r="AO221" s="238">
        <v>29.190893530798423</v>
      </c>
      <c r="AP221" s="237">
        <v>27.03911048195323</v>
      </c>
      <c r="AQ221" s="238">
        <v>26.203909234737008</v>
      </c>
      <c r="AR221" s="238">
        <v>1.222010856631448E-2</v>
      </c>
      <c r="AS221" s="238">
        <v>1.0000000000000002E-2</v>
      </c>
      <c r="AT221" s="238">
        <v>31.174591731372136</v>
      </c>
      <c r="AU221" s="237">
        <v>27.591870158887435</v>
      </c>
      <c r="AV221" s="238">
        <v>27.151640271021748</v>
      </c>
      <c r="AW221" s="238">
        <v>2.9202557297001857</v>
      </c>
      <c r="AX221" s="238">
        <v>7.4447934571463996E-3</v>
      </c>
      <c r="AY221" s="238">
        <v>32.037846807403064</v>
      </c>
      <c r="AZ221" s="237">
        <v>32.724662832864325</v>
      </c>
      <c r="BA221" s="238">
        <v>31.786660169962502</v>
      </c>
      <c r="BB221" s="238">
        <v>28.070682305349305</v>
      </c>
      <c r="BC221" s="238">
        <v>6.0411557448782709</v>
      </c>
      <c r="BD221" s="238">
        <v>34.529862821569374</v>
      </c>
      <c r="BE221" s="237">
        <v>37.209221180834469</v>
      </c>
      <c r="BF221" s="238">
        <v>36.409009831868389</v>
      </c>
      <c r="BG221" s="238">
        <v>35.745613373685913</v>
      </c>
      <c r="BH221" s="238">
        <v>31.07825753042772</v>
      </c>
      <c r="BI221" s="239">
        <v>40.671405150452308</v>
      </c>
    </row>
    <row r="222" spans="1:61" x14ac:dyDescent="0.25">
      <c r="A222" s="240" t="s">
        <v>1835</v>
      </c>
      <c r="B222" s="237">
        <v>59.639723601774229</v>
      </c>
      <c r="C222" s="238">
        <v>58.400596767585355</v>
      </c>
      <c r="D222" s="238">
        <v>147.16844246258879</v>
      </c>
      <c r="E222" s="238">
        <v>170.04000000000002</v>
      </c>
      <c r="F222" s="238">
        <v>158.12167761925639</v>
      </c>
      <c r="G222" s="237">
        <v>25.005479657448038</v>
      </c>
      <c r="H222" s="238">
        <v>24.924365693226346</v>
      </c>
      <c r="I222" s="238">
        <v>30.108738452552263</v>
      </c>
      <c r="J222" s="238">
        <v>30.444070373613968</v>
      </c>
      <c r="K222" s="238">
        <v>31.205415634674161</v>
      </c>
      <c r="L222" s="237">
        <v>7.3556240821449697</v>
      </c>
      <c r="M222" s="238">
        <v>7.2887180781743544</v>
      </c>
      <c r="N222" s="238">
        <v>11.360378672993379</v>
      </c>
      <c r="O222" s="238">
        <v>11.485718662438801</v>
      </c>
      <c r="P222" s="238">
        <v>10.39461776528144</v>
      </c>
      <c r="Q222" s="237">
        <v>0.82784941768430564</v>
      </c>
      <c r="R222" s="238">
        <v>0.42151330234248408</v>
      </c>
      <c r="S222" s="238">
        <v>0.83523589600013182</v>
      </c>
      <c r="T222" s="238">
        <v>0.83597428075452351</v>
      </c>
      <c r="U222" s="238">
        <v>0.83096087370001093</v>
      </c>
      <c r="V222" s="237">
        <v>30.374228266510528</v>
      </c>
      <c r="W222" s="238">
        <v>30.130423321375016</v>
      </c>
      <c r="X222" s="238">
        <v>32.122894162629855</v>
      </c>
      <c r="Y222" s="238">
        <v>32.169745590762091</v>
      </c>
      <c r="Z222" s="238">
        <v>30.618995555945386</v>
      </c>
      <c r="AA222" s="237">
        <v>29.315406062426312</v>
      </c>
      <c r="AB222" s="238">
        <v>29.194760251711934</v>
      </c>
      <c r="AC222" s="238">
        <v>31.217094179179856</v>
      </c>
      <c r="AD222" s="238">
        <v>31.061175450153513</v>
      </c>
      <c r="AE222" s="238">
        <v>32.17816824454853</v>
      </c>
      <c r="AF222" s="237" t="s">
        <v>1722</v>
      </c>
      <c r="AG222" s="238" t="s">
        <v>1722</v>
      </c>
      <c r="AH222" s="238" t="s">
        <v>1722</v>
      </c>
      <c r="AI222" s="238" t="s">
        <v>1722</v>
      </c>
      <c r="AJ222" s="238">
        <v>5.8017583767243393</v>
      </c>
      <c r="AK222" s="237" t="s">
        <v>1722</v>
      </c>
      <c r="AL222" s="238" t="s">
        <v>1722</v>
      </c>
      <c r="AM222" s="238">
        <v>0.01</v>
      </c>
      <c r="AN222" s="238">
        <v>0</v>
      </c>
      <c r="AO222" s="238">
        <v>3.4016815307832897</v>
      </c>
      <c r="AP222" s="237">
        <v>5.1906649635341711E-3</v>
      </c>
      <c r="AQ222" s="238">
        <v>0</v>
      </c>
      <c r="AR222" s="238">
        <v>7.4272108663067564E-3</v>
      </c>
      <c r="AS222" s="238">
        <v>0</v>
      </c>
      <c r="AT222" s="238">
        <v>6.7917864951332687</v>
      </c>
      <c r="AU222" s="237">
        <v>2.4720712067220858</v>
      </c>
      <c r="AV222" s="238">
        <v>2.4399432592866024</v>
      </c>
      <c r="AW222" s="238">
        <v>2.5448841787293364</v>
      </c>
      <c r="AX222" s="238">
        <v>0</v>
      </c>
      <c r="AY222" s="238">
        <v>22.969151603037822</v>
      </c>
      <c r="AZ222" s="237">
        <v>0.37555582828539613</v>
      </c>
      <c r="BA222" s="238">
        <v>0.37534752956597139</v>
      </c>
      <c r="BB222" s="238">
        <v>0.38307921892850383</v>
      </c>
      <c r="BC222" s="238">
        <v>4.9252295315317216</v>
      </c>
      <c r="BD222" s="238">
        <v>14.331522156318799</v>
      </c>
      <c r="BE222" s="237">
        <v>14.785460517934322</v>
      </c>
      <c r="BF222" s="238">
        <v>6.2590525834321049</v>
      </c>
      <c r="BG222" s="238">
        <v>20.855735782657444</v>
      </c>
      <c r="BH222" s="238">
        <v>28.015118184431113</v>
      </c>
      <c r="BI222" s="239">
        <v>20.594131929811283</v>
      </c>
    </row>
    <row r="223" spans="1:61" x14ac:dyDescent="0.25">
      <c r="A223" s="240" t="s">
        <v>1836</v>
      </c>
      <c r="B223" s="237">
        <v>58.327507644396505</v>
      </c>
      <c r="C223" s="238">
        <v>57.363676978676828</v>
      </c>
      <c r="D223" s="238">
        <v>143.93279854363914</v>
      </c>
      <c r="E223" s="238">
        <v>166.30000000000004</v>
      </c>
      <c r="F223" s="238">
        <v>154.64564900991101</v>
      </c>
      <c r="G223" s="237">
        <v>25.574935856952013</v>
      </c>
      <c r="H223" s="238">
        <v>25.491494230888851</v>
      </c>
      <c r="I223" s="238">
        <v>30.802576120971242</v>
      </c>
      <c r="J223" s="238">
        <v>31.150486408604085</v>
      </c>
      <c r="K223" s="238">
        <v>31.911793873968051</v>
      </c>
      <c r="L223" s="237">
        <v>7.5248733489723731</v>
      </c>
      <c r="M223" s="238">
        <v>7.4579515441438673</v>
      </c>
      <c r="N223" s="238">
        <v>11.624912697776566</v>
      </c>
      <c r="O223" s="238">
        <v>11.75307019686832</v>
      </c>
      <c r="P223" s="238">
        <v>10.603366593749969</v>
      </c>
      <c r="Q223" s="237">
        <v>0.84948819821347799</v>
      </c>
      <c r="R223" s="238">
        <v>0.43272376251116718</v>
      </c>
      <c r="S223" s="238">
        <v>0.85706721030305455</v>
      </c>
      <c r="T223" s="238">
        <v>0.85775668266911964</v>
      </c>
      <c r="U223" s="238">
        <v>0.85268098448671314</v>
      </c>
      <c r="V223" s="237">
        <v>30.987939796641044</v>
      </c>
      <c r="W223" s="238">
        <v>30.806702141106086</v>
      </c>
      <c r="X223" s="238">
        <v>32.52321599451804</v>
      </c>
      <c r="Y223" s="238">
        <v>32.567484328158287</v>
      </c>
      <c r="Z223" s="238">
        <v>30.990711604245242</v>
      </c>
      <c r="AA223" s="237">
        <v>29.974064906351614</v>
      </c>
      <c r="AB223" s="238">
        <v>29.891241833936842</v>
      </c>
      <c r="AC223" s="238">
        <v>31.586661357058212</v>
      </c>
      <c r="AD223" s="238">
        <v>31.443163189253617</v>
      </c>
      <c r="AE223" s="238">
        <v>32.617821358459402</v>
      </c>
      <c r="AF223" s="237">
        <v>2.5873193222015647E-3</v>
      </c>
      <c r="AG223" s="238">
        <v>2.5832669024961389E-3</v>
      </c>
      <c r="AH223" s="238">
        <v>2.5806560303213077E-3</v>
      </c>
      <c r="AI223" s="238">
        <v>0</v>
      </c>
      <c r="AJ223" s="238">
        <v>5.8691581922091034</v>
      </c>
      <c r="AK223" s="237">
        <v>1.0000000000000002E-2</v>
      </c>
      <c r="AL223" s="238">
        <v>2.6766427229053809E-3</v>
      </c>
      <c r="AM223" s="238">
        <v>0.01</v>
      </c>
      <c r="AN223" s="238">
        <v>0</v>
      </c>
      <c r="AO223" s="238">
        <v>3.4217314204848592</v>
      </c>
      <c r="AP223" s="237">
        <v>5.1906649635341711E-3</v>
      </c>
      <c r="AQ223" s="238">
        <v>5.1925908266689793E-3</v>
      </c>
      <c r="AR223" s="238">
        <v>7.4272108663067564E-3</v>
      </c>
      <c r="AS223" s="238">
        <v>0</v>
      </c>
      <c r="AT223" s="238">
        <v>6.8695882271117412</v>
      </c>
      <c r="AU223" s="237">
        <v>2.503704304599049</v>
      </c>
      <c r="AV223" s="238">
        <v>2.4658806718386241</v>
      </c>
      <c r="AW223" s="238">
        <v>2.5769040637262437</v>
      </c>
      <c r="AX223" s="238">
        <v>2.6747893159972344E-3</v>
      </c>
      <c r="AY223" s="238">
        <v>23.256031753999459</v>
      </c>
      <c r="AZ223" s="237">
        <v>0.38064429502745306</v>
      </c>
      <c r="BA223" s="238">
        <v>0.38043595894622628</v>
      </c>
      <c r="BB223" s="238">
        <v>0.3856502203978226</v>
      </c>
      <c r="BC223" s="238">
        <v>4.974096038633081</v>
      </c>
      <c r="BD223" s="238">
        <v>14.487370685485899</v>
      </c>
      <c r="BE223" s="237">
        <v>14.930341977194367</v>
      </c>
      <c r="BF223" s="238">
        <v>6.3216378281242696</v>
      </c>
      <c r="BG223" s="238">
        <v>21.067478473728766</v>
      </c>
      <c r="BH223" s="238">
        <v>28.332532615611662</v>
      </c>
      <c r="BI223" s="239">
        <v>20.808375557111333</v>
      </c>
    </row>
    <row r="224" spans="1:61" x14ac:dyDescent="0.25">
      <c r="A224" s="240" t="s">
        <v>1837</v>
      </c>
      <c r="B224" s="237">
        <v>55.108139355301383</v>
      </c>
      <c r="C224" s="238">
        <v>54.576726186472285</v>
      </c>
      <c r="D224" s="238">
        <v>54.348813785009064</v>
      </c>
      <c r="E224" s="238">
        <v>53.072288307979626</v>
      </c>
      <c r="F224" s="238">
        <v>55.784594163716775</v>
      </c>
      <c r="G224" s="237">
        <v>35.19200501078091</v>
      </c>
      <c r="H224" s="238">
        <v>34.98789628040057</v>
      </c>
      <c r="I224" s="238">
        <v>35.016985492065665</v>
      </c>
      <c r="J224" s="238">
        <v>34.599420198502294</v>
      </c>
      <c r="K224" s="238">
        <v>36.714838802852675</v>
      </c>
      <c r="L224" s="237">
        <v>33.733795218484694</v>
      </c>
      <c r="M224" s="238">
        <v>33.397187771175773</v>
      </c>
      <c r="N224" s="238">
        <v>33.839340985235893</v>
      </c>
      <c r="O224" s="238">
        <v>33.949935688739984</v>
      </c>
      <c r="P224" s="238">
        <v>37.420480595200594</v>
      </c>
      <c r="Q224" s="237">
        <v>33.496361643487113</v>
      </c>
      <c r="R224" s="238">
        <v>32.703693826562294</v>
      </c>
      <c r="S224" s="238">
        <v>33.193436359173312</v>
      </c>
      <c r="T224" s="238">
        <v>32.821574100040095</v>
      </c>
      <c r="U224" s="238">
        <v>38.089276275033271</v>
      </c>
      <c r="V224" s="237">
        <v>35.622903431848719</v>
      </c>
      <c r="W224" s="238">
        <v>35.261609988187324</v>
      </c>
      <c r="X224" s="238">
        <v>35.515370092596534</v>
      </c>
      <c r="Y224" s="238">
        <v>35.142948089425765</v>
      </c>
      <c r="Z224" s="238">
        <v>37.485108528491651</v>
      </c>
      <c r="AA224" s="237">
        <v>34.348016753671374</v>
      </c>
      <c r="AB224" s="238">
        <v>34.177427606320549</v>
      </c>
      <c r="AC224" s="238">
        <v>34.271261218166629</v>
      </c>
      <c r="AD224" s="238">
        <v>33.429205460965335</v>
      </c>
      <c r="AE224" s="238">
        <v>36.421616260566786</v>
      </c>
      <c r="AF224" s="237">
        <v>5.7707113468380742</v>
      </c>
      <c r="AG224" s="238">
        <v>5.6394784452692939</v>
      </c>
      <c r="AH224" s="238">
        <v>2.3000096972964268E-3</v>
      </c>
      <c r="AI224" s="238">
        <v>0</v>
      </c>
      <c r="AJ224" s="238">
        <v>31.899639956526219</v>
      </c>
      <c r="AK224" s="237">
        <v>5.6475307307770111</v>
      </c>
      <c r="AL224" s="238">
        <v>5.4724823640861988</v>
      </c>
      <c r="AM224" s="238">
        <v>0</v>
      </c>
      <c r="AN224" s="238">
        <v>0</v>
      </c>
      <c r="AO224" s="238">
        <v>14.515012581210291</v>
      </c>
      <c r="AP224" s="237">
        <v>5.9276315217992419</v>
      </c>
      <c r="AQ224" s="238">
        <v>5.7449112502979993</v>
      </c>
      <c r="AR224" s="238">
        <v>0</v>
      </c>
      <c r="AS224" s="238">
        <v>0</v>
      </c>
      <c r="AT224" s="238">
        <v>12.526173392231065</v>
      </c>
      <c r="AU224" s="237">
        <v>8.1143442612597312</v>
      </c>
      <c r="AV224" s="238">
        <v>8.0538917103782506</v>
      </c>
      <c r="AW224" s="238">
        <v>2.7372991782220661</v>
      </c>
      <c r="AX224" s="238">
        <v>0</v>
      </c>
      <c r="AY224" s="238">
        <v>26.295520678211886</v>
      </c>
      <c r="AZ224" s="237">
        <v>30.038206280189002</v>
      </c>
      <c r="BA224" s="238">
        <v>27.206581353317443</v>
      </c>
      <c r="BB224" s="238">
        <v>26.419807694599619</v>
      </c>
      <c r="BC224" s="238">
        <v>5.4009758100399621</v>
      </c>
      <c r="BD224" s="238">
        <v>30.240576261612091</v>
      </c>
      <c r="BE224" s="237">
        <v>35.009999074686228</v>
      </c>
      <c r="BF224" s="238">
        <v>34.44508742192069</v>
      </c>
      <c r="BG224" s="238">
        <v>34.015459207212103</v>
      </c>
      <c r="BH224" s="238">
        <v>30.010262123118391</v>
      </c>
      <c r="BI224" s="239">
        <v>36.960395856519426</v>
      </c>
    </row>
    <row r="225" spans="1:61" x14ac:dyDescent="0.25">
      <c r="A225" s="240" t="s">
        <v>1838</v>
      </c>
      <c r="B225" s="237">
        <v>55.161373845576129</v>
      </c>
      <c r="C225" s="238">
        <v>54.673559294568008</v>
      </c>
      <c r="D225" s="238">
        <v>54.30779917594112</v>
      </c>
      <c r="E225" s="238">
        <v>53.100245439052685</v>
      </c>
      <c r="F225" s="238">
        <v>55.878581400053619</v>
      </c>
      <c r="G225" s="237">
        <v>35.232005010780902</v>
      </c>
      <c r="H225" s="238">
        <v>35.025316959009764</v>
      </c>
      <c r="I225" s="238">
        <v>35.062242741953902</v>
      </c>
      <c r="J225" s="238">
        <v>34.644645079874827</v>
      </c>
      <c r="K225" s="238">
        <v>36.772214229363179</v>
      </c>
      <c r="L225" s="237">
        <v>33.85610752407726</v>
      </c>
      <c r="M225" s="238">
        <v>33.49643300715983</v>
      </c>
      <c r="N225" s="238">
        <v>33.961648033856463</v>
      </c>
      <c r="O225" s="238">
        <v>34.053381528346982</v>
      </c>
      <c r="P225" s="238">
        <v>37.512376024758922</v>
      </c>
      <c r="Q225" s="237">
        <v>33.626034613862501</v>
      </c>
      <c r="R225" s="238">
        <v>32.828503520540274</v>
      </c>
      <c r="S225" s="238">
        <v>33.310893761121527</v>
      </c>
      <c r="T225" s="238">
        <v>32.944198993453178</v>
      </c>
      <c r="U225" s="238">
        <v>38.243778767363665</v>
      </c>
      <c r="V225" s="237">
        <v>35.755833921054609</v>
      </c>
      <c r="W225" s="238">
        <v>35.369397881208485</v>
      </c>
      <c r="X225" s="238">
        <v>35.640208251732616</v>
      </c>
      <c r="Y225" s="238">
        <v>35.265885827899929</v>
      </c>
      <c r="Z225" s="238">
        <v>37.632530050970189</v>
      </c>
      <c r="AA225" s="237">
        <v>34.475411013591177</v>
      </c>
      <c r="AB225" s="238">
        <v>34.302847534086652</v>
      </c>
      <c r="AC225" s="238">
        <v>34.390924138969289</v>
      </c>
      <c r="AD225" s="238">
        <v>33.541907377574951</v>
      </c>
      <c r="AE225" s="238">
        <v>36.564354141670762</v>
      </c>
      <c r="AF225" s="237">
        <v>5.9382106144848432</v>
      </c>
      <c r="AG225" s="238">
        <v>5.8021770215734145</v>
      </c>
      <c r="AH225" s="238">
        <v>9.9999999999999985E-3</v>
      </c>
      <c r="AI225" s="238">
        <v>0</v>
      </c>
      <c r="AJ225" s="238">
        <v>32.061929034217457</v>
      </c>
      <c r="AK225" s="237">
        <v>5.8075307307770112</v>
      </c>
      <c r="AL225" s="238">
        <v>5.6278445249723319</v>
      </c>
      <c r="AM225" s="238">
        <v>0.01</v>
      </c>
      <c r="AN225" s="238">
        <v>0</v>
      </c>
      <c r="AO225" s="238">
        <v>14.645645557981405</v>
      </c>
      <c r="AP225" s="237">
        <v>6.0902292214913025</v>
      </c>
      <c r="AQ225" s="238">
        <v>5.9123345975741026</v>
      </c>
      <c r="AR225" s="238">
        <v>0.01</v>
      </c>
      <c r="AS225" s="238">
        <v>0</v>
      </c>
      <c r="AT225" s="238">
        <v>12.701772442424913</v>
      </c>
      <c r="AU225" s="237">
        <v>8.2790720782802385</v>
      </c>
      <c r="AV225" s="238">
        <v>8.2112182582446689</v>
      </c>
      <c r="AW225" s="238">
        <v>2.7474879809659072</v>
      </c>
      <c r="AX225" s="238">
        <v>0</v>
      </c>
      <c r="AY225" s="238">
        <v>26.383045911300741</v>
      </c>
      <c r="AZ225" s="237">
        <v>30.13392928212636</v>
      </c>
      <c r="BA225" s="238">
        <v>27.301811942208392</v>
      </c>
      <c r="BB225" s="238">
        <v>26.512835308599513</v>
      </c>
      <c r="BC225" s="238">
        <v>5.4265659619784694</v>
      </c>
      <c r="BD225" s="238">
        <v>30.357412297501732</v>
      </c>
      <c r="BE225" s="237">
        <v>35.184857602257225</v>
      </c>
      <c r="BF225" s="238">
        <v>34.614821736316728</v>
      </c>
      <c r="BG225" s="238">
        <v>34.152257977822003</v>
      </c>
      <c r="BH225" s="238">
        <v>30.120262123118394</v>
      </c>
      <c r="BI225" s="239">
        <v>37.113900604974312</v>
      </c>
    </row>
    <row r="226" spans="1:61" x14ac:dyDescent="0.25">
      <c r="A226" s="240" t="s">
        <v>1839</v>
      </c>
      <c r="B226" s="237">
        <v>55.732115570852201</v>
      </c>
      <c r="C226" s="238">
        <v>55.266858225657515</v>
      </c>
      <c r="D226" s="238">
        <v>54.7886979787001</v>
      </c>
      <c r="E226" s="238">
        <v>53.713775099342186</v>
      </c>
      <c r="F226" s="238">
        <v>56.435208050806843</v>
      </c>
      <c r="G226" s="237">
        <v>36.521871285936982</v>
      </c>
      <c r="H226" s="238">
        <v>36.358427287429237</v>
      </c>
      <c r="I226" s="238">
        <v>36.324113599801599</v>
      </c>
      <c r="J226" s="238">
        <v>35.834141185536993</v>
      </c>
      <c r="K226" s="238">
        <v>37.984166249939825</v>
      </c>
      <c r="L226" s="237">
        <v>35.070938149722814</v>
      </c>
      <c r="M226" s="238">
        <v>34.845898291927917</v>
      </c>
      <c r="N226" s="238">
        <v>35.11596355460798</v>
      </c>
      <c r="O226" s="238">
        <v>35.128747565320865</v>
      </c>
      <c r="P226" s="238">
        <v>39.022055605483104</v>
      </c>
      <c r="Q226" s="237">
        <v>35.814450785843512</v>
      </c>
      <c r="R226" s="238">
        <v>35.037076967338479</v>
      </c>
      <c r="S226" s="238">
        <v>35.339535156381721</v>
      </c>
      <c r="T226" s="238">
        <v>35.024526224960979</v>
      </c>
      <c r="U226" s="238">
        <v>40.863511421753422</v>
      </c>
      <c r="V226" s="237">
        <v>37.292462293428898</v>
      </c>
      <c r="W226" s="238">
        <v>37.00926191839735</v>
      </c>
      <c r="X226" s="238">
        <v>37.047939745092094</v>
      </c>
      <c r="Y226" s="238">
        <v>36.686892961055712</v>
      </c>
      <c r="Z226" s="238">
        <v>39.465513843814861</v>
      </c>
      <c r="AA226" s="237">
        <v>36.683689093609736</v>
      </c>
      <c r="AB226" s="238">
        <v>36.584439033742939</v>
      </c>
      <c r="AC226" s="238">
        <v>36.519566862215662</v>
      </c>
      <c r="AD226" s="238">
        <v>38.135911941219703</v>
      </c>
      <c r="AE226" s="238">
        <v>38.969551394844956</v>
      </c>
      <c r="AF226" s="237">
        <v>27.069395260239325</v>
      </c>
      <c r="AG226" s="238">
        <v>26.510710851477253</v>
      </c>
      <c r="AH226" s="238">
        <v>9.9999999999999985E-3</v>
      </c>
      <c r="AI226" s="238">
        <v>2.2955822896520493E-3</v>
      </c>
      <c r="AJ226" s="238">
        <v>33.933765151833505</v>
      </c>
      <c r="AK226" s="237">
        <v>27.259624136735347</v>
      </c>
      <c r="AL226" s="238">
        <v>26.246187929401163</v>
      </c>
      <c r="AM226" s="238">
        <v>0.01</v>
      </c>
      <c r="AN226" s="238">
        <v>4.5985110233629483E-3</v>
      </c>
      <c r="AO226" s="238">
        <v>30.44982384413678</v>
      </c>
      <c r="AP226" s="237">
        <v>28.5373279793466</v>
      </c>
      <c r="AQ226" s="238">
        <v>27.722609927540947</v>
      </c>
      <c r="AR226" s="238">
        <v>0.01</v>
      </c>
      <c r="AS226" s="238">
        <v>4.8469894416876633E-3</v>
      </c>
      <c r="AT226" s="238">
        <v>32.649602886155229</v>
      </c>
      <c r="AU226" s="237">
        <v>28.529375678053995</v>
      </c>
      <c r="AV226" s="238">
        <v>28.221706329596266</v>
      </c>
      <c r="AW226" s="238">
        <v>2.936750164453767</v>
      </c>
      <c r="AX226" s="238">
        <v>0</v>
      </c>
      <c r="AY226" s="238">
        <v>32.39473268449575</v>
      </c>
      <c r="AZ226" s="237">
        <v>33.525372027853507</v>
      </c>
      <c r="BA226" s="238">
        <v>32.833842214151503</v>
      </c>
      <c r="BB226" s="238">
        <v>28.763808072570392</v>
      </c>
      <c r="BC226" s="238">
        <v>6.1980429518878983</v>
      </c>
      <c r="BD226" s="238">
        <v>35.314420178829138</v>
      </c>
      <c r="BE226" s="237">
        <v>38.09856111026923</v>
      </c>
      <c r="BF226" s="238">
        <v>37.439750868413263</v>
      </c>
      <c r="BG226" s="238">
        <v>36.615217061856207</v>
      </c>
      <c r="BH226" s="238">
        <v>31.877062699024819</v>
      </c>
      <c r="BI226" s="239">
        <v>41.740228211378067</v>
      </c>
    </row>
    <row r="227" spans="1:61" x14ac:dyDescent="0.25">
      <c r="A227" s="240" t="s">
        <v>1840</v>
      </c>
      <c r="B227" s="237">
        <v>62.779429783077006</v>
      </c>
      <c r="C227" s="238">
        <v>61.18193259993518</v>
      </c>
      <c r="D227" s="238">
        <v>154.88071755113174</v>
      </c>
      <c r="E227" s="238">
        <v>179.64567985646156</v>
      </c>
      <c r="F227" s="238">
        <v>166.42224556645169</v>
      </c>
      <c r="G227" s="237">
        <v>24.416405894057348</v>
      </c>
      <c r="H227" s="238">
        <v>24.333443428500345</v>
      </c>
      <c r="I227" s="238">
        <v>29.733434898663088</v>
      </c>
      <c r="J227" s="238">
        <v>30.059382480184958</v>
      </c>
      <c r="K227" s="238">
        <v>30.743460558646486</v>
      </c>
      <c r="L227" s="237">
        <v>7.2279163671983246</v>
      </c>
      <c r="M227" s="238">
        <v>7.0594859059597939</v>
      </c>
      <c r="N227" s="238">
        <v>11.18312535066767</v>
      </c>
      <c r="O227" s="238">
        <v>11.306073477453042</v>
      </c>
      <c r="P227" s="238">
        <v>10.25201723993446</v>
      </c>
      <c r="Q227" s="237">
        <v>0.79723941372682039</v>
      </c>
      <c r="R227" s="238">
        <v>0.40133447403885458</v>
      </c>
      <c r="S227" s="238">
        <v>0.80662929754681345</v>
      </c>
      <c r="T227" s="238">
        <v>0.81718510001363509</v>
      </c>
      <c r="U227" s="238">
        <v>0.80248702441770758</v>
      </c>
      <c r="V227" s="237">
        <v>30.250018230448838</v>
      </c>
      <c r="W227" s="238">
        <v>30.029663299715843</v>
      </c>
      <c r="X227" s="238">
        <v>32.679233161030147</v>
      </c>
      <c r="Y227" s="238">
        <v>32.840393705534531</v>
      </c>
      <c r="Z227" s="238">
        <v>30.803314387626813</v>
      </c>
      <c r="AA227" s="237">
        <v>29.215977632034786</v>
      </c>
      <c r="AB227" s="238">
        <v>29.10974902069594</v>
      </c>
      <c r="AC227" s="238">
        <v>31.320768808640416</v>
      </c>
      <c r="AD227" s="238">
        <v>31.258440444522545</v>
      </c>
      <c r="AE227" s="238">
        <v>32.375962152365261</v>
      </c>
      <c r="AF227" s="237">
        <v>7.4770541588095102E-3</v>
      </c>
      <c r="AG227" s="238">
        <v>7.4776107319017475E-3</v>
      </c>
      <c r="AH227" s="238">
        <v>2.5806560303213077E-3</v>
      </c>
      <c r="AI227" s="238">
        <v>2.5924008621625496E-3</v>
      </c>
      <c r="AJ227" s="238">
        <v>5.8292428189955192</v>
      </c>
      <c r="AK227" s="237">
        <v>1.0000000000000002E-2</v>
      </c>
      <c r="AL227" s="238">
        <v>2.6766427229053809E-3</v>
      </c>
      <c r="AM227" s="238">
        <v>0.01</v>
      </c>
      <c r="AN227" s="238">
        <v>7.2854516288252706E-3</v>
      </c>
      <c r="AO227" s="238">
        <v>3.5173805730977779</v>
      </c>
      <c r="AP227" s="237">
        <v>0.01</v>
      </c>
      <c r="AQ227" s="238">
        <v>0.01</v>
      </c>
      <c r="AR227" s="238">
        <v>7.4272108663067564E-3</v>
      </c>
      <c r="AS227" s="238">
        <v>4.7886275889522127E-3</v>
      </c>
      <c r="AT227" s="238">
        <v>6.9631386403112998</v>
      </c>
      <c r="AU227" s="237">
        <v>2.5243447103718233</v>
      </c>
      <c r="AV227" s="238">
        <v>2.4579668605655005</v>
      </c>
      <c r="AW227" s="238">
        <v>2.5982506537241821</v>
      </c>
      <c r="AX227" s="238">
        <v>7.4119114361359427E-3</v>
      </c>
      <c r="AY227" s="238">
        <v>23.452218671277315</v>
      </c>
      <c r="AZ227" s="237">
        <v>0.36526662751045375</v>
      </c>
      <c r="BA227" s="238">
        <v>0.36506403560525985</v>
      </c>
      <c r="BB227" s="238">
        <v>0.37022421158190971</v>
      </c>
      <c r="BC227" s="238">
        <v>4.8917945529886868</v>
      </c>
      <c r="BD227" s="238">
        <v>14.230693727051488</v>
      </c>
      <c r="BE227" s="237">
        <v>14.675460517934322</v>
      </c>
      <c r="BF227" s="238">
        <v>6.2139086739368388</v>
      </c>
      <c r="BG227" s="238">
        <v>20.719333323877255</v>
      </c>
      <c r="BH227" s="238">
        <v>28.011494323218955</v>
      </c>
      <c r="BI227" s="239">
        <v>20.460699384360804</v>
      </c>
    </row>
    <row r="228" spans="1:61" x14ac:dyDescent="0.25">
      <c r="A228" s="240" t="s">
        <v>1841</v>
      </c>
      <c r="B228" s="237">
        <v>53.297353965910091</v>
      </c>
      <c r="C228" s="238">
        <v>52.82562598222966</v>
      </c>
      <c r="D228" s="238">
        <v>52.384864774169017</v>
      </c>
      <c r="E228" s="238">
        <v>51.404364888347352</v>
      </c>
      <c r="F228" s="238">
        <v>54.274572045583682</v>
      </c>
      <c r="G228" s="237">
        <v>34.899954275881235</v>
      </c>
      <c r="H228" s="238">
        <v>34.753146342601234</v>
      </c>
      <c r="I228" s="238">
        <v>34.592724006617651</v>
      </c>
      <c r="J228" s="238">
        <v>34.141957469608734</v>
      </c>
      <c r="K228" s="238">
        <v>36.169722700625726</v>
      </c>
      <c r="L228" s="237">
        <v>34.10044445300656</v>
      </c>
      <c r="M228" s="238">
        <v>33.933586888266902</v>
      </c>
      <c r="N228" s="238">
        <v>34.152518715634571</v>
      </c>
      <c r="O228" s="238">
        <v>34.189842132247115</v>
      </c>
      <c r="P228" s="238">
        <v>37.929855100941943</v>
      </c>
      <c r="Q228" s="237">
        <v>34.268680786408865</v>
      </c>
      <c r="R228" s="238">
        <v>33.531649142199548</v>
      </c>
      <c r="S228" s="238">
        <v>33.833100656645627</v>
      </c>
      <c r="T228" s="238">
        <v>33.54573351133434</v>
      </c>
      <c r="U228" s="238">
        <v>38.928273694269819</v>
      </c>
      <c r="V228" s="237">
        <v>36.341917228143785</v>
      </c>
      <c r="W228" s="238">
        <v>36.070635028876296</v>
      </c>
      <c r="X228" s="238">
        <v>36.096328735811525</v>
      </c>
      <c r="Y228" s="238">
        <v>35.727066732219861</v>
      </c>
      <c r="Z228" s="238">
        <v>38.379202038807513</v>
      </c>
      <c r="AA228" s="237">
        <v>35.122871407989365</v>
      </c>
      <c r="AB228" s="238">
        <v>35.033332455220126</v>
      </c>
      <c r="AC228" s="238">
        <v>34.974076176693409</v>
      </c>
      <c r="AD228" s="238">
        <v>37.336760946211832</v>
      </c>
      <c r="AE228" s="238">
        <v>37.333710612486961</v>
      </c>
      <c r="AF228" s="237">
        <v>26.524748269217469</v>
      </c>
      <c r="AG228" s="238">
        <v>25.965755630013447</v>
      </c>
      <c r="AH228" s="238">
        <v>9.9999999999999985E-3</v>
      </c>
      <c r="AI228" s="238">
        <v>0</v>
      </c>
      <c r="AJ228" s="238">
        <v>33.073991631871095</v>
      </c>
      <c r="AK228" s="237">
        <v>26.244260279712204</v>
      </c>
      <c r="AL228" s="238">
        <v>25.265070712273246</v>
      </c>
      <c r="AM228" s="238">
        <v>0.01</v>
      </c>
      <c r="AN228" s="238">
        <v>0</v>
      </c>
      <c r="AO228" s="238">
        <v>29.27077265658404</v>
      </c>
      <c r="AP228" s="237">
        <v>27.476898846608822</v>
      </c>
      <c r="AQ228" s="238">
        <v>26.686626557725237</v>
      </c>
      <c r="AR228" s="238">
        <v>0.01</v>
      </c>
      <c r="AS228" s="238">
        <v>0</v>
      </c>
      <c r="AT228" s="238">
        <v>31.596877489986554</v>
      </c>
      <c r="AU228" s="237">
        <v>27.937867517546945</v>
      </c>
      <c r="AV228" s="238">
        <v>27.634994790333241</v>
      </c>
      <c r="AW228" s="238">
        <v>2.8620370994609838</v>
      </c>
      <c r="AX228" s="238">
        <v>0</v>
      </c>
      <c r="AY228" s="238">
        <v>31.596960298205012</v>
      </c>
      <c r="AZ228" s="237">
        <v>32.118009271840549</v>
      </c>
      <c r="BA228" s="238">
        <v>31.463542639291258</v>
      </c>
      <c r="BB228" s="238">
        <v>27.55032440788835</v>
      </c>
      <c r="BC228" s="238">
        <v>6.0849778471336249</v>
      </c>
      <c r="BD228" s="238">
        <v>33.795190687884734</v>
      </c>
      <c r="BE228" s="237">
        <v>36.500171652409229</v>
      </c>
      <c r="BF228" s="238">
        <v>35.866832744950592</v>
      </c>
      <c r="BG228" s="238">
        <v>35.083000703233836</v>
      </c>
      <c r="BH228" s="238">
        <v>30.593719427248402</v>
      </c>
      <c r="BI228" s="239">
        <v>39.832489416819904</v>
      </c>
    </row>
    <row r="229" spans="1:61" x14ac:dyDescent="0.25">
      <c r="A229" s="240" t="s">
        <v>1842</v>
      </c>
      <c r="B229" s="237">
        <v>58.329877661421691</v>
      </c>
      <c r="C229" s="238">
        <v>57.366343430297619</v>
      </c>
      <c r="D229" s="238">
        <v>143.93279854363914</v>
      </c>
      <c r="E229" s="238">
        <v>166.30000000000004</v>
      </c>
      <c r="F229" s="238">
        <v>154.64564900991101</v>
      </c>
      <c r="G229" s="237">
        <v>25.572678241590371</v>
      </c>
      <c r="H229" s="238">
        <v>25.489254136343845</v>
      </c>
      <c r="I229" s="238">
        <v>30.802576120971242</v>
      </c>
      <c r="J229" s="238">
        <v>31.150486408604085</v>
      </c>
      <c r="K229" s="238">
        <v>31.911793873968051</v>
      </c>
      <c r="L229" s="237">
        <v>7.5248733489723731</v>
      </c>
      <c r="M229" s="238">
        <v>7.4556401404828563</v>
      </c>
      <c r="N229" s="238">
        <v>11.624912697776566</v>
      </c>
      <c r="O229" s="238">
        <v>11.75307019686832</v>
      </c>
      <c r="P229" s="238">
        <v>10.601054373508795</v>
      </c>
      <c r="Q229" s="237">
        <v>0.84948819821347799</v>
      </c>
      <c r="R229" s="238">
        <v>0.43048167047743063</v>
      </c>
      <c r="S229" s="238">
        <v>0.85706721030305455</v>
      </c>
      <c r="T229" s="238">
        <v>0.85775668266911964</v>
      </c>
      <c r="U229" s="238">
        <v>0.85268098448671314</v>
      </c>
      <c r="V229" s="237">
        <v>30.987939796641044</v>
      </c>
      <c r="W229" s="238">
        <v>30.801884192080045</v>
      </c>
      <c r="X229" s="238">
        <v>32.520971165825259</v>
      </c>
      <c r="Y229" s="238">
        <v>32.565244000969706</v>
      </c>
      <c r="Z229" s="238">
        <v>30.988474909608321</v>
      </c>
      <c r="AA229" s="237">
        <v>29.971792871809438</v>
      </c>
      <c r="AB229" s="238">
        <v>29.888951797819892</v>
      </c>
      <c r="AC229" s="238">
        <v>31.579339876454473</v>
      </c>
      <c r="AD229" s="238">
        <v>31.440785272377397</v>
      </c>
      <c r="AE229" s="238">
        <v>32.617821358459402</v>
      </c>
      <c r="AF229" s="237" t="s">
        <v>1722</v>
      </c>
      <c r="AG229" s="238" t="s">
        <v>1722</v>
      </c>
      <c r="AH229" s="238" t="s">
        <v>1722</v>
      </c>
      <c r="AI229" s="238" t="s">
        <v>1722</v>
      </c>
      <c r="AJ229" s="238">
        <v>5.8666451367055448</v>
      </c>
      <c r="AK229" s="237">
        <v>7.6900627040772116E-3</v>
      </c>
      <c r="AL229" s="238">
        <v>0</v>
      </c>
      <c r="AM229" s="238">
        <v>0.01</v>
      </c>
      <c r="AN229" s="238">
        <v>0</v>
      </c>
      <c r="AO229" s="238">
        <v>3.4217314204848592</v>
      </c>
      <c r="AP229" s="237">
        <v>5.1906649635341711E-3</v>
      </c>
      <c r="AQ229" s="238">
        <v>5.1925908266689793E-3</v>
      </c>
      <c r="AR229" s="238">
        <v>7.4272108663067564E-3</v>
      </c>
      <c r="AS229" s="238">
        <v>0</v>
      </c>
      <c r="AT229" s="238">
        <v>6.8669656493314273</v>
      </c>
      <c r="AU229" s="237">
        <v>2.5010682131093023</v>
      </c>
      <c r="AV229" s="238">
        <v>2.4658806718386241</v>
      </c>
      <c r="AW229" s="238">
        <v>2.5769040637262437</v>
      </c>
      <c r="AX229" s="238">
        <v>0</v>
      </c>
      <c r="AY229" s="238">
        <v>23.253431978954605</v>
      </c>
      <c r="AZ229" s="237">
        <v>0.37812812847913169</v>
      </c>
      <c r="BA229" s="238">
        <v>0.37791840305614927</v>
      </c>
      <c r="BB229" s="238">
        <v>0.3856502203978226</v>
      </c>
      <c r="BC229" s="238">
        <v>4.974096038633081</v>
      </c>
      <c r="BD229" s="238">
        <v>14.484857192049803</v>
      </c>
      <c r="BE229" s="237">
        <v>14.927733115370533</v>
      </c>
      <c r="BF229" s="238">
        <v>6.3190525834321054</v>
      </c>
      <c r="BG229" s="238">
        <v>21.065212216858797</v>
      </c>
      <c r="BH229" s="238">
        <v>28.32994272028952</v>
      </c>
      <c r="BI229" s="239">
        <v>20.803513719000875</v>
      </c>
    </row>
    <row r="230" spans="1:61" x14ac:dyDescent="0.25">
      <c r="A230" s="240" t="s">
        <v>1843</v>
      </c>
      <c r="B230" s="237">
        <v>58.327507644396505</v>
      </c>
      <c r="C230" s="238">
        <v>57.363676978676828</v>
      </c>
      <c r="D230" s="238">
        <v>143.93279854363914</v>
      </c>
      <c r="E230" s="238">
        <v>166.30000000000004</v>
      </c>
      <c r="F230" s="238">
        <v>154.64564900991101</v>
      </c>
      <c r="G230" s="237">
        <v>25.574935856952013</v>
      </c>
      <c r="H230" s="238">
        <v>25.491494230888851</v>
      </c>
      <c r="I230" s="238">
        <v>30.802576120971242</v>
      </c>
      <c r="J230" s="238">
        <v>31.150486408604085</v>
      </c>
      <c r="K230" s="238">
        <v>31.914380249407333</v>
      </c>
      <c r="L230" s="237">
        <v>7.5248733489723731</v>
      </c>
      <c r="M230" s="238">
        <v>7.4579515441438673</v>
      </c>
      <c r="N230" s="238">
        <v>11.624912697776566</v>
      </c>
      <c r="O230" s="238">
        <v>11.75307019686832</v>
      </c>
      <c r="P230" s="238">
        <v>10.603366593749969</v>
      </c>
      <c r="Q230" s="237">
        <v>0.8546392045454545</v>
      </c>
      <c r="R230" s="238">
        <v>0.44048167047743059</v>
      </c>
      <c r="S230" s="238">
        <v>0.85706721030305455</v>
      </c>
      <c r="T230" s="238">
        <v>0.85775668266911964</v>
      </c>
      <c r="U230" s="238">
        <v>0.85268098448671314</v>
      </c>
      <c r="V230" s="237">
        <v>30.987939796641044</v>
      </c>
      <c r="W230" s="238">
        <v>30.806702141106086</v>
      </c>
      <c r="X230" s="238">
        <v>32.52321599451804</v>
      </c>
      <c r="Y230" s="238">
        <v>32.567484328158287</v>
      </c>
      <c r="Z230" s="238">
        <v>30.993290081766705</v>
      </c>
      <c r="AA230" s="237">
        <v>29.974064906351614</v>
      </c>
      <c r="AB230" s="238">
        <v>29.893940566803895</v>
      </c>
      <c r="AC230" s="238">
        <v>31.586661357058212</v>
      </c>
      <c r="AD230" s="238">
        <v>31.443163189253617</v>
      </c>
      <c r="AE230" s="238">
        <v>32.620194219413335</v>
      </c>
      <c r="AF230" s="237" t="s">
        <v>1722</v>
      </c>
      <c r="AG230" s="238" t="s">
        <v>1722</v>
      </c>
      <c r="AH230" s="238" t="s">
        <v>1722</v>
      </c>
      <c r="AI230" s="238" t="s">
        <v>1722</v>
      </c>
      <c r="AJ230" s="238">
        <v>5.8717583767243404</v>
      </c>
      <c r="AK230" s="237">
        <v>7.6900627040772116E-3</v>
      </c>
      <c r="AL230" s="238">
        <v>0</v>
      </c>
      <c r="AM230" s="238">
        <v>4.5997250978743543E-3</v>
      </c>
      <c r="AN230" s="238">
        <v>0</v>
      </c>
      <c r="AO230" s="238">
        <v>3.4217314204848592</v>
      </c>
      <c r="AP230" s="237">
        <v>5.1906649635341711E-3</v>
      </c>
      <c r="AQ230" s="238">
        <v>5.1925908266689793E-3</v>
      </c>
      <c r="AR230" s="238">
        <v>7.4272108663067564E-3</v>
      </c>
      <c r="AS230" s="238">
        <v>0</v>
      </c>
      <c r="AT230" s="238">
        <v>6.8695882271117412</v>
      </c>
      <c r="AU230" s="237">
        <v>2.503704304599049</v>
      </c>
      <c r="AV230" s="238">
        <v>2.4658806718386241</v>
      </c>
      <c r="AW230" s="238">
        <v>2.5769040637262437</v>
      </c>
      <c r="AX230" s="238">
        <v>2.6747893159972344E-3</v>
      </c>
      <c r="AY230" s="238">
        <v>23.256031753999459</v>
      </c>
      <c r="AZ230" s="237">
        <v>0.3881281284791317</v>
      </c>
      <c r="BA230" s="238">
        <v>0.38791840305614927</v>
      </c>
      <c r="BB230" s="238">
        <v>0.38816552225515738</v>
      </c>
      <c r="BC230" s="238">
        <v>4.974096038633081</v>
      </c>
      <c r="BD230" s="238">
        <v>14.487370685485899</v>
      </c>
      <c r="BE230" s="237">
        <v>14.932874587799535</v>
      </c>
      <c r="BF230" s="238">
        <v>6.3216378281242696</v>
      </c>
      <c r="BG230" s="238">
        <v>21.070010287220999</v>
      </c>
      <c r="BH230" s="238">
        <v>28.332532615611662</v>
      </c>
      <c r="BI230" s="239">
        <v>20.808375557111333</v>
      </c>
    </row>
    <row r="231" spans="1:61" x14ac:dyDescent="0.25">
      <c r="A231" s="240" t="s">
        <v>1844</v>
      </c>
      <c r="B231" s="237">
        <v>54.001772568263121</v>
      </c>
      <c r="C231" s="238">
        <v>53.554421975038373</v>
      </c>
      <c r="D231" s="238">
        <v>53.056725593351317</v>
      </c>
      <c r="E231" s="238">
        <v>51.847132714459789</v>
      </c>
      <c r="F231" s="238">
        <v>54.938764646608369</v>
      </c>
      <c r="G231" s="237">
        <v>35.310837091666684</v>
      </c>
      <c r="H231" s="238">
        <v>35.145929993157935</v>
      </c>
      <c r="I231" s="238">
        <v>34.976674367684446</v>
      </c>
      <c r="J231" s="238">
        <v>34.51185350049554</v>
      </c>
      <c r="K231" s="238">
        <v>36.606100939919614</v>
      </c>
      <c r="L231" s="237">
        <v>33.906898253871105</v>
      </c>
      <c r="M231" s="238">
        <v>33.70994853379699</v>
      </c>
      <c r="N231" s="238">
        <v>33.953604022058002</v>
      </c>
      <c r="O231" s="238">
        <v>33.962724875440813</v>
      </c>
      <c r="P231" s="238">
        <v>37.771409604005498</v>
      </c>
      <c r="Q231" s="237">
        <v>33.886426645183171</v>
      </c>
      <c r="R231" s="238">
        <v>33.162015081540254</v>
      </c>
      <c r="S231" s="238">
        <v>33.448583800545357</v>
      </c>
      <c r="T231" s="238">
        <v>33.126568937061315</v>
      </c>
      <c r="U231" s="238">
        <v>38.689442686586787</v>
      </c>
      <c r="V231" s="237">
        <v>35.903475776272614</v>
      </c>
      <c r="W231" s="238">
        <v>35.628354917084998</v>
      </c>
      <c r="X231" s="238">
        <v>35.686405045719191</v>
      </c>
      <c r="Y231" s="238">
        <v>35.28904343705937</v>
      </c>
      <c r="Z231" s="238">
        <v>37.974544240758611</v>
      </c>
      <c r="AA231" s="237">
        <v>34.722871407989366</v>
      </c>
      <c r="AB231" s="238">
        <v>34.621358976317445</v>
      </c>
      <c r="AC231" s="238">
        <v>34.560121263039292</v>
      </c>
      <c r="AD231" s="238">
        <v>34.940419267548862</v>
      </c>
      <c r="AE231" s="238">
        <v>36.85599842048709</v>
      </c>
      <c r="AF231" s="237">
        <v>26.254726055729506</v>
      </c>
      <c r="AG231" s="238">
        <v>25.728278019281547</v>
      </c>
      <c r="AH231" s="238">
        <v>9.9999999999999985E-3</v>
      </c>
      <c r="AI231" s="238">
        <v>2.2955822896520493E-3</v>
      </c>
      <c r="AJ231" s="238">
        <v>32.659637454300963</v>
      </c>
      <c r="AK231" s="237">
        <v>25.989268413904707</v>
      </c>
      <c r="AL231" s="238">
        <v>25.032385194110024</v>
      </c>
      <c r="AM231" s="238">
        <v>0.01</v>
      </c>
      <c r="AN231" s="238">
        <v>0</v>
      </c>
      <c r="AO231" s="238">
        <v>28.932172235822961</v>
      </c>
      <c r="AP231" s="237">
        <v>27.206898846608823</v>
      </c>
      <c r="AQ231" s="238">
        <v>26.439148999804949</v>
      </c>
      <c r="AR231" s="238">
        <v>0.01</v>
      </c>
      <c r="AS231" s="238">
        <v>0</v>
      </c>
      <c r="AT231" s="238">
        <v>30.685138181993274</v>
      </c>
      <c r="AU231" s="237">
        <v>27.651154316318063</v>
      </c>
      <c r="AV231" s="238">
        <v>27.354330007085146</v>
      </c>
      <c r="AW231" s="238">
        <v>2.8300172144640761</v>
      </c>
      <c r="AX231" s="238">
        <v>0</v>
      </c>
      <c r="AY231" s="238">
        <v>31.229112895879229</v>
      </c>
      <c r="AZ231" s="237">
        <v>31.718018081988436</v>
      </c>
      <c r="BA231" s="238">
        <v>31.100937066551264</v>
      </c>
      <c r="BB231" s="238">
        <v>27.227532276490727</v>
      </c>
      <c r="BC231" s="238">
        <v>5.6580388903533283</v>
      </c>
      <c r="BD231" s="238">
        <v>33.417816655639768</v>
      </c>
      <c r="BE231" s="237">
        <v>36.041794652759236</v>
      </c>
      <c r="BF231" s="238">
        <v>35.418789191883576</v>
      </c>
      <c r="BG231" s="238">
        <v>34.643662571685802</v>
      </c>
      <c r="BH231" s="238">
        <v>30.130754555720127</v>
      </c>
      <c r="BI231" s="239">
        <v>39.421019967420492</v>
      </c>
    </row>
    <row r="232" spans="1:61" x14ac:dyDescent="0.25">
      <c r="A232" s="240"/>
      <c r="B232" s="237"/>
      <c r="C232" s="238"/>
      <c r="D232" s="238"/>
      <c r="E232" s="238"/>
      <c r="F232" s="238"/>
      <c r="G232" s="237"/>
      <c r="H232" s="238"/>
      <c r="I232" s="238"/>
      <c r="J232" s="238"/>
      <c r="K232" s="238"/>
      <c r="L232" s="237"/>
      <c r="M232" s="238"/>
      <c r="N232" s="238"/>
      <c r="O232" s="238"/>
      <c r="P232" s="238"/>
      <c r="Q232" s="237"/>
      <c r="R232" s="238"/>
      <c r="S232" s="238"/>
      <c r="T232" s="238"/>
      <c r="U232" s="238"/>
      <c r="V232" s="237"/>
      <c r="W232" s="238"/>
      <c r="X232" s="238"/>
      <c r="Y232" s="238"/>
      <c r="Z232" s="238"/>
      <c r="AA232" s="237"/>
      <c r="AB232" s="238"/>
      <c r="AC232" s="238"/>
      <c r="AD232" s="238"/>
      <c r="AE232" s="238"/>
      <c r="AF232" s="237"/>
      <c r="AG232" s="238"/>
      <c r="AH232" s="238"/>
      <c r="AI232" s="238"/>
      <c r="AJ232" s="238"/>
      <c r="AK232" s="237"/>
      <c r="AL232" s="238"/>
      <c r="AM232" s="238"/>
      <c r="AN232" s="238"/>
      <c r="AO232" s="238"/>
      <c r="AP232" s="237"/>
      <c r="AQ232" s="238"/>
      <c r="AR232" s="238"/>
      <c r="AS232" s="238"/>
      <c r="AT232" s="238"/>
      <c r="AU232" s="237"/>
      <c r="AV232" s="238"/>
      <c r="AW232" s="238"/>
      <c r="AX232" s="238"/>
      <c r="AY232" s="238"/>
      <c r="AZ232" s="237"/>
      <c r="BA232" s="238"/>
      <c r="BB232" s="238"/>
      <c r="BC232" s="238"/>
      <c r="BD232" s="238"/>
      <c r="BE232" s="237"/>
      <c r="BF232" s="238"/>
      <c r="BG232" s="238"/>
      <c r="BH232" s="238"/>
      <c r="BI232" s="239"/>
    </row>
    <row r="233" spans="1:61" x14ac:dyDescent="0.25">
      <c r="A233" s="240"/>
      <c r="B233" s="237"/>
      <c r="C233" s="238"/>
      <c r="D233" s="238"/>
      <c r="E233" s="238"/>
      <c r="F233" s="238"/>
      <c r="G233" s="237"/>
      <c r="H233" s="238"/>
      <c r="I233" s="238"/>
      <c r="J233" s="238"/>
      <c r="K233" s="238"/>
      <c r="L233" s="237"/>
      <c r="M233" s="238"/>
      <c r="N233" s="238"/>
      <c r="O233" s="238"/>
      <c r="P233" s="238"/>
      <c r="Q233" s="237"/>
      <c r="R233" s="238"/>
      <c r="S233" s="238"/>
      <c r="T233" s="238"/>
      <c r="U233" s="238"/>
      <c r="V233" s="237"/>
      <c r="W233" s="238"/>
      <c r="X233" s="238"/>
      <c r="Y233" s="238"/>
      <c r="Z233" s="238"/>
      <c r="AA233" s="237"/>
      <c r="AB233" s="238"/>
      <c r="AC233" s="238"/>
      <c r="AD233" s="238"/>
      <c r="AE233" s="238"/>
      <c r="AF233" s="237"/>
      <c r="AG233" s="238"/>
      <c r="AH233" s="238"/>
      <c r="AI233" s="238"/>
      <c r="AJ233" s="238"/>
      <c r="AK233" s="237"/>
      <c r="AL233" s="238"/>
      <c r="AM233" s="238"/>
      <c r="AN233" s="238"/>
      <c r="AO233" s="238"/>
      <c r="AP233" s="237"/>
      <c r="AQ233" s="238"/>
      <c r="AR233" s="238"/>
      <c r="AS233" s="238"/>
      <c r="AT233" s="238"/>
      <c r="AU233" s="237"/>
      <c r="AV233" s="238"/>
      <c r="AW233" s="238"/>
      <c r="AX233" s="238"/>
      <c r="AY233" s="238"/>
      <c r="AZ233" s="237"/>
      <c r="BA233" s="238"/>
      <c r="BB233" s="238"/>
      <c r="BC233" s="238"/>
      <c r="BD233" s="238"/>
      <c r="BE233" s="237"/>
      <c r="BF233" s="238"/>
      <c r="BG233" s="238"/>
      <c r="BH233" s="238"/>
      <c r="BI233" s="239"/>
    </row>
    <row r="234" spans="1:61" x14ac:dyDescent="0.25">
      <c r="A234" s="240"/>
      <c r="B234" s="237"/>
      <c r="C234" s="238"/>
      <c r="D234" s="238"/>
      <c r="E234" s="238"/>
      <c r="F234" s="238"/>
      <c r="G234" s="237"/>
      <c r="H234" s="238"/>
      <c r="I234" s="238"/>
      <c r="J234" s="238"/>
      <c r="K234" s="238"/>
      <c r="L234" s="237"/>
      <c r="M234" s="238"/>
      <c r="N234" s="238"/>
      <c r="O234" s="238"/>
      <c r="P234" s="238"/>
      <c r="Q234" s="237"/>
      <c r="R234" s="238"/>
      <c r="S234" s="238"/>
      <c r="T234" s="238"/>
      <c r="U234" s="238"/>
      <c r="V234" s="237"/>
      <c r="W234" s="238"/>
      <c r="X234" s="238"/>
      <c r="Y234" s="238"/>
      <c r="Z234" s="238"/>
      <c r="AA234" s="237"/>
      <c r="AB234" s="238"/>
      <c r="AC234" s="238"/>
      <c r="AD234" s="238"/>
      <c r="AE234" s="238"/>
      <c r="AF234" s="237"/>
      <c r="AG234" s="238"/>
      <c r="AH234" s="238"/>
      <c r="AI234" s="238"/>
      <c r="AJ234" s="238"/>
      <c r="AK234" s="237"/>
      <c r="AL234" s="238"/>
      <c r="AM234" s="238"/>
      <c r="AN234" s="238"/>
      <c r="AO234" s="238"/>
      <c r="AP234" s="237"/>
      <c r="AQ234" s="238"/>
      <c r="AR234" s="238"/>
      <c r="AS234" s="238"/>
      <c r="AT234" s="238"/>
      <c r="AU234" s="237"/>
      <c r="AV234" s="238"/>
      <c r="AW234" s="238"/>
      <c r="AX234" s="238"/>
      <c r="AY234" s="238"/>
      <c r="AZ234" s="237"/>
      <c r="BA234" s="238"/>
      <c r="BB234" s="238"/>
      <c r="BC234" s="238"/>
      <c r="BD234" s="238"/>
      <c r="BE234" s="237"/>
      <c r="BF234" s="238"/>
      <c r="BG234" s="238"/>
      <c r="BH234" s="238"/>
      <c r="BI234" s="239"/>
    </row>
    <row r="235" spans="1:61" x14ac:dyDescent="0.25">
      <c r="A235" s="240"/>
      <c r="B235" s="237"/>
      <c r="C235" s="238"/>
      <c r="D235" s="238"/>
      <c r="E235" s="238"/>
      <c r="F235" s="238"/>
      <c r="G235" s="237"/>
      <c r="H235" s="238"/>
      <c r="I235" s="238"/>
      <c r="J235" s="238"/>
      <c r="K235" s="238"/>
      <c r="L235" s="237"/>
      <c r="M235" s="238"/>
      <c r="N235" s="238"/>
      <c r="O235" s="238"/>
      <c r="P235" s="238"/>
      <c r="Q235" s="237"/>
      <c r="R235" s="238"/>
      <c r="S235" s="238"/>
      <c r="T235" s="238"/>
      <c r="U235" s="238"/>
      <c r="V235" s="237"/>
      <c r="W235" s="238"/>
      <c r="X235" s="238"/>
      <c r="Y235" s="238"/>
      <c r="Z235" s="238"/>
      <c r="AA235" s="237"/>
      <c r="AB235" s="238"/>
      <c r="AC235" s="238"/>
      <c r="AD235" s="238"/>
      <c r="AE235" s="238"/>
      <c r="AF235" s="237"/>
      <c r="AG235" s="238"/>
      <c r="AH235" s="238"/>
      <c r="AI235" s="238"/>
      <c r="AJ235" s="238"/>
      <c r="AK235" s="237"/>
      <c r="AL235" s="238"/>
      <c r="AM235" s="238"/>
      <c r="AN235" s="238"/>
      <c r="AO235" s="238"/>
      <c r="AP235" s="237"/>
      <c r="AQ235" s="238"/>
      <c r="AR235" s="238"/>
      <c r="AS235" s="238"/>
      <c r="AT235" s="238"/>
      <c r="AU235" s="237"/>
      <c r="AV235" s="238"/>
      <c r="AW235" s="238"/>
      <c r="AX235" s="238"/>
      <c r="AY235" s="238"/>
      <c r="AZ235" s="237"/>
      <c r="BA235" s="238"/>
      <c r="BB235" s="238"/>
      <c r="BC235" s="238"/>
      <c r="BD235" s="238"/>
      <c r="BE235" s="237"/>
      <c r="BF235" s="238"/>
      <c r="BG235" s="238"/>
      <c r="BH235" s="238"/>
      <c r="BI235" s="239"/>
    </row>
    <row r="236" spans="1:61" x14ac:dyDescent="0.25">
      <c r="A236" s="240"/>
      <c r="B236" s="237"/>
      <c r="C236" s="238"/>
      <c r="D236" s="238"/>
      <c r="E236" s="238"/>
      <c r="F236" s="238"/>
      <c r="G236" s="237"/>
      <c r="H236" s="238"/>
      <c r="I236" s="238"/>
      <c r="J236" s="238"/>
      <c r="K236" s="238"/>
      <c r="L236" s="237"/>
      <c r="M236" s="238"/>
      <c r="N236" s="238"/>
      <c r="O236" s="238"/>
      <c r="P236" s="238"/>
      <c r="Q236" s="237"/>
      <c r="R236" s="238"/>
      <c r="S236" s="238"/>
      <c r="T236" s="238"/>
      <c r="U236" s="238"/>
      <c r="V236" s="237"/>
      <c r="W236" s="238"/>
      <c r="X236" s="238"/>
      <c r="Y236" s="238"/>
      <c r="Z236" s="238"/>
      <c r="AA236" s="237"/>
      <c r="AB236" s="238"/>
      <c r="AC236" s="238"/>
      <c r="AD236" s="238"/>
      <c r="AE236" s="238"/>
      <c r="AF236" s="237"/>
      <c r="AG236" s="238"/>
      <c r="AH236" s="238"/>
      <c r="AI236" s="238"/>
      <c r="AJ236" s="238"/>
      <c r="AK236" s="237"/>
      <c r="AL236" s="238"/>
      <c r="AM236" s="238"/>
      <c r="AN236" s="238"/>
      <c r="AO236" s="238"/>
      <c r="AP236" s="237"/>
      <c r="AQ236" s="238"/>
      <c r="AR236" s="238"/>
      <c r="AS236" s="238"/>
      <c r="AT236" s="238"/>
      <c r="AU236" s="237"/>
      <c r="AV236" s="238"/>
      <c r="AW236" s="238"/>
      <c r="AX236" s="238"/>
      <c r="AY236" s="238"/>
      <c r="AZ236" s="237"/>
      <c r="BA236" s="238"/>
      <c r="BB236" s="238"/>
      <c r="BC236" s="238"/>
      <c r="BD236" s="238"/>
      <c r="BE236" s="237"/>
      <c r="BF236" s="238"/>
      <c r="BG236" s="238"/>
      <c r="BH236" s="238"/>
      <c r="BI236" s="239"/>
    </row>
    <row r="237" spans="1:61" x14ac:dyDescent="0.25">
      <c r="A237" s="240"/>
      <c r="B237" s="237"/>
      <c r="C237" s="238"/>
      <c r="D237" s="238"/>
      <c r="E237" s="238"/>
      <c r="F237" s="238"/>
      <c r="G237" s="237"/>
      <c r="H237" s="238"/>
      <c r="I237" s="238"/>
      <c r="J237" s="238"/>
      <c r="K237" s="238"/>
      <c r="L237" s="237"/>
      <c r="M237" s="238"/>
      <c r="N237" s="238"/>
      <c r="O237" s="238"/>
      <c r="P237" s="238"/>
      <c r="Q237" s="237"/>
      <c r="R237" s="238"/>
      <c r="S237" s="238"/>
      <c r="T237" s="238"/>
      <c r="U237" s="238"/>
      <c r="V237" s="237"/>
      <c r="W237" s="238"/>
      <c r="X237" s="238"/>
      <c r="Y237" s="238"/>
      <c r="Z237" s="238"/>
      <c r="AA237" s="237"/>
      <c r="AB237" s="238"/>
      <c r="AC237" s="238"/>
      <c r="AD237" s="238"/>
      <c r="AE237" s="238"/>
      <c r="AF237" s="237"/>
      <c r="AG237" s="238"/>
      <c r="AH237" s="238"/>
      <c r="AI237" s="238"/>
      <c r="AJ237" s="238"/>
      <c r="AK237" s="237"/>
      <c r="AL237" s="238"/>
      <c r="AM237" s="238"/>
      <c r="AN237" s="238"/>
      <c r="AO237" s="238"/>
      <c r="AP237" s="237"/>
      <c r="AQ237" s="238"/>
      <c r="AR237" s="238"/>
      <c r="AS237" s="238"/>
      <c r="AT237" s="238"/>
      <c r="AU237" s="237"/>
      <c r="AV237" s="238"/>
      <c r="AW237" s="238"/>
      <c r="AX237" s="238"/>
      <c r="AY237" s="238"/>
      <c r="AZ237" s="237"/>
      <c r="BA237" s="238"/>
      <c r="BB237" s="238"/>
      <c r="BC237" s="238"/>
      <c r="BD237" s="238"/>
      <c r="BE237" s="237"/>
      <c r="BF237" s="238"/>
      <c r="BG237" s="238"/>
      <c r="BH237" s="238"/>
      <c r="BI237" s="239"/>
    </row>
    <row r="238" spans="1:61" x14ac:dyDescent="0.25">
      <c r="A238" s="240"/>
      <c r="B238" s="237"/>
      <c r="C238" s="238"/>
      <c r="D238" s="238"/>
      <c r="E238" s="238"/>
      <c r="F238" s="238"/>
      <c r="G238" s="237"/>
      <c r="H238" s="238"/>
      <c r="I238" s="238"/>
      <c r="J238" s="238"/>
      <c r="K238" s="238"/>
      <c r="L238" s="237"/>
      <c r="M238" s="238"/>
      <c r="N238" s="238"/>
      <c r="O238" s="238"/>
      <c r="P238" s="238"/>
      <c r="Q238" s="237"/>
      <c r="R238" s="238"/>
      <c r="S238" s="238"/>
      <c r="T238" s="238"/>
      <c r="U238" s="238"/>
      <c r="V238" s="237"/>
      <c r="W238" s="238"/>
      <c r="X238" s="238"/>
      <c r="Y238" s="238"/>
      <c r="Z238" s="238"/>
      <c r="AA238" s="237"/>
      <c r="AB238" s="238"/>
      <c r="AC238" s="238"/>
      <c r="AD238" s="238"/>
      <c r="AE238" s="238"/>
      <c r="AF238" s="237"/>
      <c r="AG238" s="238"/>
      <c r="AH238" s="238"/>
      <c r="AI238" s="238"/>
      <c r="AJ238" s="238"/>
      <c r="AK238" s="237"/>
      <c r="AL238" s="238"/>
      <c r="AM238" s="238"/>
      <c r="AN238" s="238"/>
      <c r="AO238" s="238"/>
      <c r="AP238" s="237"/>
      <c r="AQ238" s="238"/>
      <c r="AR238" s="238"/>
      <c r="AS238" s="238"/>
      <c r="AT238" s="238"/>
      <c r="AU238" s="237"/>
      <c r="AV238" s="238"/>
      <c r="AW238" s="238"/>
      <c r="AX238" s="238"/>
      <c r="AY238" s="238"/>
      <c r="AZ238" s="237"/>
      <c r="BA238" s="238"/>
      <c r="BB238" s="238"/>
      <c r="BC238" s="238"/>
      <c r="BD238" s="238"/>
      <c r="BE238" s="237"/>
      <c r="BF238" s="238"/>
      <c r="BG238" s="238"/>
      <c r="BH238" s="238"/>
      <c r="BI238" s="239"/>
    </row>
    <row r="239" spans="1:61" x14ac:dyDescent="0.25">
      <c r="A239" s="240"/>
      <c r="B239" s="237"/>
      <c r="C239" s="238"/>
      <c r="D239" s="238"/>
      <c r="E239" s="238"/>
      <c r="F239" s="238"/>
      <c r="G239" s="237"/>
      <c r="H239" s="238"/>
      <c r="I239" s="238"/>
      <c r="J239" s="238"/>
      <c r="K239" s="238"/>
      <c r="L239" s="237"/>
      <c r="M239" s="238"/>
      <c r="N239" s="238"/>
      <c r="O239" s="238"/>
      <c r="P239" s="238"/>
      <c r="Q239" s="237"/>
      <c r="R239" s="238"/>
      <c r="S239" s="238"/>
      <c r="T239" s="238"/>
      <c r="U239" s="238"/>
      <c r="V239" s="237"/>
      <c r="W239" s="238"/>
      <c r="X239" s="238"/>
      <c r="Y239" s="238"/>
      <c r="Z239" s="238"/>
      <c r="AA239" s="237"/>
      <c r="AB239" s="238"/>
      <c r="AC239" s="238"/>
      <c r="AD239" s="238"/>
      <c r="AE239" s="238"/>
      <c r="AF239" s="237"/>
      <c r="AG239" s="238"/>
      <c r="AH239" s="238"/>
      <c r="AI239" s="238"/>
      <c r="AJ239" s="238"/>
      <c r="AK239" s="237"/>
      <c r="AL239" s="238"/>
      <c r="AM239" s="238"/>
      <c r="AN239" s="238"/>
      <c r="AO239" s="238"/>
      <c r="AP239" s="237"/>
      <c r="AQ239" s="238"/>
      <c r="AR239" s="238"/>
      <c r="AS239" s="238"/>
      <c r="AT239" s="238"/>
      <c r="AU239" s="237"/>
      <c r="AV239" s="238"/>
      <c r="AW239" s="238"/>
      <c r="AX239" s="238"/>
      <c r="AY239" s="238"/>
      <c r="AZ239" s="237"/>
      <c r="BA239" s="238"/>
      <c r="BB239" s="238"/>
      <c r="BC239" s="238"/>
      <c r="BD239" s="238"/>
      <c r="BE239" s="237"/>
      <c r="BF239" s="238"/>
      <c r="BG239" s="238"/>
      <c r="BH239" s="238"/>
      <c r="BI239" s="239"/>
    </row>
    <row r="240" spans="1:61" x14ac:dyDescent="0.25">
      <c r="A240" s="240"/>
      <c r="B240" s="237"/>
      <c r="C240" s="238"/>
      <c r="D240" s="238"/>
      <c r="E240" s="238"/>
      <c r="F240" s="238"/>
      <c r="G240" s="237"/>
      <c r="H240" s="238"/>
      <c r="I240" s="238"/>
      <c r="J240" s="238"/>
      <c r="K240" s="238"/>
      <c r="L240" s="237"/>
      <c r="M240" s="238"/>
      <c r="N240" s="238"/>
      <c r="O240" s="238"/>
      <c r="P240" s="238"/>
      <c r="Q240" s="237"/>
      <c r="R240" s="238"/>
      <c r="S240" s="238"/>
      <c r="T240" s="238"/>
      <c r="U240" s="238"/>
      <c r="V240" s="237"/>
      <c r="W240" s="238"/>
      <c r="X240" s="238"/>
      <c r="Y240" s="238"/>
      <c r="Z240" s="238"/>
      <c r="AA240" s="237"/>
      <c r="AB240" s="238"/>
      <c r="AC240" s="238"/>
      <c r="AD240" s="238"/>
      <c r="AE240" s="238"/>
      <c r="AF240" s="237"/>
      <c r="AG240" s="238"/>
      <c r="AH240" s="238"/>
      <c r="AI240" s="238"/>
      <c r="AJ240" s="238"/>
      <c r="AK240" s="237"/>
      <c r="AL240" s="238"/>
      <c r="AM240" s="238"/>
      <c r="AN240" s="238"/>
      <c r="AO240" s="238"/>
      <c r="AP240" s="237"/>
      <c r="AQ240" s="238"/>
      <c r="AR240" s="238"/>
      <c r="AS240" s="238"/>
      <c r="AT240" s="238"/>
      <c r="AU240" s="237"/>
      <c r="AV240" s="238"/>
      <c r="AW240" s="238"/>
      <c r="AX240" s="238"/>
      <c r="AY240" s="238"/>
      <c r="AZ240" s="237"/>
      <c r="BA240" s="238"/>
      <c r="BB240" s="238"/>
      <c r="BC240" s="238"/>
      <c r="BD240" s="238"/>
      <c r="BE240" s="237"/>
      <c r="BF240" s="238"/>
      <c r="BG240" s="238"/>
      <c r="BH240" s="238"/>
      <c r="BI240" s="239"/>
    </row>
    <row r="241" spans="1:61" x14ac:dyDescent="0.25">
      <c r="A241" s="240"/>
      <c r="B241" s="237"/>
      <c r="C241" s="238"/>
      <c r="D241" s="238"/>
      <c r="E241" s="238"/>
      <c r="F241" s="238"/>
      <c r="G241" s="237"/>
      <c r="H241" s="238"/>
      <c r="I241" s="238"/>
      <c r="J241" s="238"/>
      <c r="K241" s="238"/>
      <c r="L241" s="237"/>
      <c r="M241" s="238"/>
      <c r="N241" s="238"/>
      <c r="O241" s="238"/>
      <c r="P241" s="238"/>
      <c r="Q241" s="237"/>
      <c r="R241" s="238"/>
      <c r="S241" s="238"/>
      <c r="T241" s="238"/>
      <c r="U241" s="238"/>
      <c r="V241" s="237"/>
      <c r="W241" s="238"/>
      <c r="X241" s="238"/>
      <c r="Y241" s="238"/>
      <c r="Z241" s="238"/>
      <c r="AA241" s="237"/>
      <c r="AB241" s="238"/>
      <c r="AC241" s="238"/>
      <c r="AD241" s="238"/>
      <c r="AE241" s="238"/>
      <c r="AF241" s="237"/>
      <c r="AG241" s="238"/>
      <c r="AH241" s="238"/>
      <c r="AI241" s="238"/>
      <c r="AJ241" s="238"/>
      <c r="AK241" s="237"/>
      <c r="AL241" s="238"/>
      <c r="AM241" s="238"/>
      <c r="AN241" s="238"/>
      <c r="AO241" s="238"/>
      <c r="AP241" s="237"/>
      <c r="AQ241" s="238"/>
      <c r="AR241" s="238"/>
      <c r="AS241" s="238"/>
      <c r="AT241" s="238"/>
      <c r="AU241" s="237"/>
      <c r="AV241" s="238"/>
      <c r="AW241" s="238"/>
      <c r="AX241" s="238"/>
      <c r="AY241" s="238"/>
      <c r="AZ241" s="237"/>
      <c r="BA241" s="238"/>
      <c r="BB241" s="238"/>
      <c r="BC241" s="238"/>
      <c r="BD241" s="238"/>
      <c r="BE241" s="237"/>
      <c r="BF241" s="238"/>
      <c r="BG241" s="238"/>
      <c r="BH241" s="238"/>
      <c r="BI241" s="239"/>
    </row>
    <row r="242" spans="1:61" x14ac:dyDescent="0.25">
      <c r="A242" s="240"/>
      <c r="B242" s="237"/>
      <c r="C242" s="238"/>
      <c r="D242" s="238"/>
      <c r="E242" s="238"/>
      <c r="F242" s="238"/>
      <c r="G242" s="237"/>
      <c r="H242" s="238"/>
      <c r="I242" s="238"/>
      <c r="J242" s="238"/>
      <c r="K242" s="238"/>
      <c r="L242" s="237"/>
      <c r="M242" s="238"/>
      <c r="N242" s="238"/>
      <c r="O242" s="238"/>
      <c r="P242" s="238"/>
      <c r="Q242" s="237"/>
      <c r="R242" s="238"/>
      <c r="S242" s="238"/>
      <c r="T242" s="238"/>
      <c r="U242" s="238"/>
      <c r="V242" s="237"/>
      <c r="W242" s="238"/>
      <c r="X242" s="238"/>
      <c r="Y242" s="238"/>
      <c r="Z242" s="238"/>
      <c r="AA242" s="237"/>
      <c r="AB242" s="238"/>
      <c r="AC242" s="238"/>
      <c r="AD242" s="238"/>
      <c r="AE242" s="238"/>
      <c r="AF242" s="237"/>
      <c r="AG242" s="238"/>
      <c r="AH242" s="238"/>
      <c r="AI242" s="238"/>
      <c r="AJ242" s="238"/>
      <c r="AK242" s="237"/>
      <c r="AL242" s="238"/>
      <c r="AM242" s="238"/>
      <c r="AN242" s="238"/>
      <c r="AO242" s="238"/>
      <c r="AP242" s="237"/>
      <c r="AQ242" s="238"/>
      <c r="AR242" s="238"/>
      <c r="AS242" s="238"/>
      <c r="AT242" s="238"/>
      <c r="AU242" s="237"/>
      <c r="AV242" s="238"/>
      <c r="AW242" s="238"/>
      <c r="AX242" s="238"/>
      <c r="AY242" s="238"/>
      <c r="AZ242" s="237"/>
      <c r="BA242" s="238"/>
      <c r="BB242" s="238"/>
      <c r="BC242" s="238"/>
      <c r="BD242" s="238"/>
      <c r="BE242" s="237"/>
      <c r="BF242" s="238"/>
      <c r="BG242" s="238"/>
      <c r="BH242" s="238"/>
      <c r="BI242" s="239"/>
    </row>
    <row r="243" spans="1:61" x14ac:dyDescent="0.25">
      <c r="A243" s="240"/>
      <c r="B243" s="237"/>
      <c r="C243" s="238"/>
      <c r="D243" s="238"/>
      <c r="E243" s="238"/>
      <c r="F243" s="238"/>
      <c r="G243" s="237"/>
      <c r="H243" s="238"/>
      <c r="I243" s="238"/>
      <c r="J243" s="238"/>
      <c r="K243" s="238"/>
      <c r="L243" s="237"/>
      <c r="M243" s="238"/>
      <c r="N243" s="238"/>
      <c r="O243" s="238"/>
      <c r="P243" s="238"/>
      <c r="Q243" s="237"/>
      <c r="R243" s="238"/>
      <c r="S243" s="238"/>
      <c r="T243" s="238"/>
      <c r="U243" s="238"/>
      <c r="V243" s="237"/>
      <c r="W243" s="238"/>
      <c r="X243" s="238"/>
      <c r="Y243" s="238"/>
      <c r="Z243" s="238"/>
      <c r="AA243" s="237"/>
      <c r="AB243" s="238"/>
      <c r="AC243" s="238"/>
      <c r="AD243" s="238"/>
      <c r="AE243" s="238"/>
      <c r="AF243" s="237"/>
      <c r="AG243" s="238"/>
      <c r="AH243" s="238"/>
      <c r="AI243" s="238"/>
      <c r="AJ243" s="238"/>
      <c r="AK243" s="237"/>
      <c r="AL243" s="238"/>
      <c r="AM243" s="238"/>
      <c r="AN243" s="238"/>
      <c r="AO243" s="238"/>
      <c r="AP243" s="237"/>
      <c r="AQ243" s="238"/>
      <c r="AR243" s="238"/>
      <c r="AS243" s="238"/>
      <c r="AT243" s="238"/>
      <c r="AU243" s="237"/>
      <c r="AV243" s="238"/>
      <c r="AW243" s="238"/>
      <c r="AX243" s="238"/>
      <c r="AY243" s="238"/>
      <c r="AZ243" s="237"/>
      <c r="BA243" s="238"/>
      <c r="BB243" s="238"/>
      <c r="BC243" s="238"/>
      <c r="BD243" s="238"/>
      <c r="BE243" s="237"/>
      <c r="BF243" s="238"/>
      <c r="BG243" s="238"/>
      <c r="BH243" s="238"/>
      <c r="BI243" s="239"/>
    </row>
    <row r="244" spans="1:61" x14ac:dyDescent="0.25">
      <c r="A244" s="240"/>
      <c r="B244" s="237"/>
      <c r="C244" s="238"/>
      <c r="D244" s="238"/>
      <c r="E244" s="238"/>
      <c r="F244" s="238"/>
      <c r="G244" s="237"/>
      <c r="H244" s="238"/>
      <c r="I244" s="238"/>
      <c r="J244" s="238"/>
      <c r="K244" s="238"/>
      <c r="L244" s="237"/>
      <c r="M244" s="238"/>
      <c r="N244" s="238"/>
      <c r="O244" s="238"/>
      <c r="P244" s="238"/>
      <c r="Q244" s="237"/>
      <c r="R244" s="238"/>
      <c r="S244" s="238"/>
      <c r="T244" s="238"/>
      <c r="U244" s="238"/>
      <c r="V244" s="237"/>
      <c r="W244" s="238"/>
      <c r="X244" s="238"/>
      <c r="Y244" s="238"/>
      <c r="Z244" s="238"/>
      <c r="AA244" s="237"/>
      <c r="AB244" s="238"/>
      <c r="AC244" s="238"/>
      <c r="AD244" s="238"/>
      <c r="AE244" s="238"/>
      <c r="AF244" s="237"/>
      <c r="AG244" s="238"/>
      <c r="AH244" s="238"/>
      <c r="AI244" s="238"/>
      <c r="AJ244" s="238"/>
      <c r="AK244" s="237"/>
      <c r="AL244" s="238"/>
      <c r="AM244" s="238"/>
      <c r="AN244" s="238"/>
      <c r="AO244" s="238"/>
      <c r="AP244" s="237"/>
      <c r="AQ244" s="238"/>
      <c r="AR244" s="238"/>
      <c r="AS244" s="238"/>
      <c r="AT244" s="238"/>
      <c r="AU244" s="237"/>
      <c r="AV244" s="238"/>
      <c r="AW244" s="238"/>
      <c r="AX244" s="238"/>
      <c r="AY244" s="238"/>
      <c r="AZ244" s="237"/>
      <c r="BA244" s="238"/>
      <c r="BB244" s="238"/>
      <c r="BC244" s="238"/>
      <c r="BD244" s="238"/>
      <c r="BE244" s="237"/>
      <c r="BF244" s="238"/>
      <c r="BG244" s="238"/>
      <c r="BH244" s="238"/>
      <c r="BI244" s="239"/>
    </row>
    <row r="245" spans="1:61" x14ac:dyDescent="0.25">
      <c r="A245" s="240"/>
      <c r="B245" s="237"/>
      <c r="C245" s="238"/>
      <c r="D245" s="238"/>
      <c r="E245" s="238"/>
      <c r="F245" s="238"/>
      <c r="G245" s="237"/>
      <c r="H245" s="238"/>
      <c r="I245" s="238"/>
      <c r="J245" s="238"/>
      <c r="K245" s="238"/>
      <c r="L245" s="237"/>
      <c r="M245" s="238"/>
      <c r="N245" s="238"/>
      <c r="O245" s="238"/>
      <c r="P245" s="238"/>
      <c r="Q245" s="237"/>
      <c r="R245" s="238"/>
      <c r="S245" s="238"/>
      <c r="T245" s="238"/>
      <c r="U245" s="238"/>
      <c r="V245" s="237"/>
      <c r="W245" s="238"/>
      <c r="X245" s="238"/>
      <c r="Y245" s="238"/>
      <c r="Z245" s="238"/>
      <c r="AA245" s="237"/>
      <c r="AB245" s="238"/>
      <c r="AC245" s="238"/>
      <c r="AD245" s="238"/>
      <c r="AE245" s="238"/>
      <c r="AF245" s="237"/>
      <c r="AG245" s="238"/>
      <c r="AH245" s="238"/>
      <c r="AI245" s="238"/>
      <c r="AJ245" s="238"/>
      <c r="AK245" s="237"/>
      <c r="AL245" s="238"/>
      <c r="AM245" s="238"/>
      <c r="AN245" s="238"/>
      <c r="AO245" s="238"/>
      <c r="AP245" s="237"/>
      <c r="AQ245" s="238"/>
      <c r="AR245" s="238"/>
      <c r="AS245" s="238"/>
      <c r="AT245" s="238"/>
      <c r="AU245" s="237"/>
      <c r="AV245" s="238"/>
      <c r="AW245" s="238"/>
      <c r="AX245" s="238"/>
      <c r="AY245" s="238"/>
      <c r="AZ245" s="237"/>
      <c r="BA245" s="238"/>
      <c r="BB245" s="238"/>
      <c r="BC245" s="238"/>
      <c r="BD245" s="238"/>
      <c r="BE245" s="237"/>
      <c r="BF245" s="238"/>
      <c r="BG245" s="238"/>
      <c r="BH245" s="238"/>
      <c r="BI245" s="239"/>
    </row>
    <row r="246" spans="1:61" x14ac:dyDescent="0.25">
      <c r="A246" s="240"/>
      <c r="B246" s="237"/>
      <c r="C246" s="238"/>
      <c r="D246" s="238"/>
      <c r="E246" s="238"/>
      <c r="F246" s="238"/>
      <c r="G246" s="237"/>
      <c r="H246" s="238"/>
      <c r="I246" s="238"/>
      <c r="J246" s="238"/>
      <c r="K246" s="238"/>
      <c r="L246" s="237"/>
      <c r="M246" s="238"/>
      <c r="N246" s="238"/>
      <c r="O246" s="238"/>
      <c r="P246" s="238"/>
      <c r="Q246" s="237"/>
      <c r="R246" s="238"/>
      <c r="S246" s="238"/>
      <c r="T246" s="238"/>
      <c r="U246" s="238"/>
      <c r="V246" s="237"/>
      <c r="W246" s="238"/>
      <c r="X246" s="238"/>
      <c r="Y246" s="238"/>
      <c r="Z246" s="238"/>
      <c r="AA246" s="237"/>
      <c r="AB246" s="238"/>
      <c r="AC246" s="238"/>
      <c r="AD246" s="238"/>
      <c r="AE246" s="238"/>
      <c r="AF246" s="237"/>
      <c r="AG246" s="238"/>
      <c r="AH246" s="238"/>
      <c r="AI246" s="238"/>
      <c r="AJ246" s="238"/>
      <c r="AK246" s="237"/>
      <c r="AL246" s="238"/>
      <c r="AM246" s="238"/>
      <c r="AN246" s="238"/>
      <c r="AO246" s="238"/>
      <c r="AP246" s="237"/>
      <c r="AQ246" s="238"/>
      <c r="AR246" s="238"/>
      <c r="AS246" s="238"/>
      <c r="AT246" s="238"/>
      <c r="AU246" s="237"/>
      <c r="AV246" s="238"/>
      <c r="AW246" s="238"/>
      <c r="AX246" s="238"/>
      <c r="AY246" s="238"/>
      <c r="AZ246" s="237"/>
      <c r="BA246" s="238"/>
      <c r="BB246" s="238"/>
      <c r="BC246" s="238"/>
      <c r="BD246" s="238"/>
      <c r="BE246" s="237"/>
      <c r="BF246" s="238"/>
      <c r="BG246" s="238"/>
      <c r="BH246" s="238"/>
      <c r="BI246" s="239"/>
    </row>
    <row r="247" spans="1:61" x14ac:dyDescent="0.25">
      <c r="A247" s="240"/>
      <c r="B247" s="237"/>
      <c r="C247" s="238"/>
      <c r="D247" s="238"/>
      <c r="E247" s="238"/>
      <c r="F247" s="238"/>
      <c r="G247" s="237"/>
      <c r="H247" s="238"/>
      <c r="I247" s="238"/>
      <c r="J247" s="238"/>
      <c r="K247" s="238"/>
      <c r="L247" s="237"/>
      <c r="M247" s="238"/>
      <c r="N247" s="238"/>
      <c r="O247" s="238"/>
      <c r="P247" s="238"/>
      <c r="Q247" s="237"/>
      <c r="R247" s="238"/>
      <c r="S247" s="238"/>
      <c r="T247" s="238"/>
      <c r="U247" s="238"/>
      <c r="V247" s="237"/>
      <c r="W247" s="238"/>
      <c r="X247" s="238"/>
      <c r="Y247" s="238"/>
      <c r="Z247" s="238"/>
      <c r="AA247" s="237"/>
      <c r="AB247" s="238"/>
      <c r="AC247" s="238"/>
      <c r="AD247" s="238"/>
      <c r="AE247" s="238"/>
      <c r="AF247" s="237"/>
      <c r="AG247" s="238"/>
      <c r="AH247" s="238"/>
      <c r="AI247" s="238"/>
      <c r="AJ247" s="238"/>
      <c r="AK247" s="237"/>
      <c r="AL247" s="238"/>
      <c r="AM247" s="238"/>
      <c r="AN247" s="238"/>
      <c r="AO247" s="238"/>
      <c r="AP247" s="237"/>
      <c r="AQ247" s="238"/>
      <c r="AR247" s="238"/>
      <c r="AS247" s="238"/>
      <c r="AT247" s="238"/>
      <c r="AU247" s="237"/>
      <c r="AV247" s="238"/>
      <c r="AW247" s="238"/>
      <c r="AX247" s="238"/>
      <c r="AY247" s="238"/>
      <c r="AZ247" s="237"/>
      <c r="BA247" s="238"/>
      <c r="BB247" s="238"/>
      <c r="BC247" s="238"/>
      <c r="BD247" s="238"/>
      <c r="BE247" s="237"/>
      <c r="BF247" s="238"/>
      <c r="BG247" s="238"/>
      <c r="BH247" s="238"/>
      <c r="BI247" s="239"/>
    </row>
    <row r="248" spans="1:61" x14ac:dyDescent="0.25">
      <c r="A248" s="240"/>
      <c r="B248" s="237"/>
      <c r="C248" s="238"/>
      <c r="D248" s="238"/>
      <c r="E248" s="238"/>
      <c r="F248" s="238"/>
      <c r="G248" s="237"/>
      <c r="H248" s="238"/>
      <c r="I248" s="238"/>
      <c r="J248" s="238"/>
      <c r="K248" s="238"/>
      <c r="L248" s="237"/>
      <c r="M248" s="238"/>
      <c r="N248" s="238"/>
      <c r="O248" s="238"/>
      <c r="P248" s="238"/>
      <c r="Q248" s="237"/>
      <c r="R248" s="238"/>
      <c r="S248" s="238"/>
      <c r="T248" s="238"/>
      <c r="U248" s="238"/>
      <c r="V248" s="237"/>
      <c r="W248" s="238"/>
      <c r="X248" s="238"/>
      <c r="Y248" s="238"/>
      <c r="Z248" s="238"/>
      <c r="AA248" s="237"/>
      <c r="AB248" s="238"/>
      <c r="AC248" s="238"/>
      <c r="AD248" s="238"/>
      <c r="AE248" s="238"/>
      <c r="AF248" s="237"/>
      <c r="AG248" s="238"/>
      <c r="AH248" s="238"/>
      <c r="AI248" s="238"/>
      <c r="AJ248" s="238"/>
      <c r="AK248" s="237"/>
      <c r="AL248" s="238"/>
      <c r="AM248" s="238"/>
      <c r="AN248" s="238"/>
      <c r="AO248" s="238"/>
      <c r="AP248" s="237"/>
      <c r="AQ248" s="238"/>
      <c r="AR248" s="238"/>
      <c r="AS248" s="238"/>
      <c r="AT248" s="238"/>
      <c r="AU248" s="237"/>
      <c r="AV248" s="238"/>
      <c r="AW248" s="238"/>
      <c r="AX248" s="238"/>
      <c r="AY248" s="238"/>
      <c r="AZ248" s="237"/>
      <c r="BA248" s="238"/>
      <c r="BB248" s="238"/>
      <c r="BC248" s="238"/>
      <c r="BD248" s="238"/>
      <c r="BE248" s="237"/>
      <c r="BF248" s="238"/>
      <c r="BG248" s="238"/>
      <c r="BH248" s="238"/>
      <c r="BI248" s="239"/>
    </row>
    <row r="249" spans="1:61" x14ac:dyDescent="0.25">
      <c r="A249" s="240"/>
      <c r="B249" s="237"/>
      <c r="C249" s="238"/>
      <c r="D249" s="238"/>
      <c r="E249" s="238"/>
      <c r="F249" s="238"/>
      <c r="G249" s="237"/>
      <c r="H249" s="238"/>
      <c r="I249" s="238"/>
      <c r="J249" s="238"/>
      <c r="K249" s="238"/>
      <c r="L249" s="237"/>
      <c r="M249" s="238"/>
      <c r="N249" s="238"/>
      <c r="O249" s="238"/>
      <c r="P249" s="238"/>
      <c r="Q249" s="237"/>
      <c r="R249" s="238"/>
      <c r="S249" s="238"/>
      <c r="T249" s="238"/>
      <c r="U249" s="238"/>
      <c r="V249" s="237"/>
      <c r="W249" s="238"/>
      <c r="X249" s="238"/>
      <c r="Y249" s="238"/>
      <c r="Z249" s="238"/>
      <c r="AA249" s="237"/>
      <c r="AB249" s="238"/>
      <c r="AC249" s="238"/>
      <c r="AD249" s="238"/>
      <c r="AE249" s="238"/>
      <c r="AF249" s="237"/>
      <c r="AG249" s="238"/>
      <c r="AH249" s="238"/>
      <c r="AI249" s="238"/>
      <c r="AJ249" s="238"/>
      <c r="AK249" s="237"/>
      <c r="AL249" s="238"/>
      <c r="AM249" s="238"/>
      <c r="AN249" s="238"/>
      <c r="AO249" s="238"/>
      <c r="AP249" s="237"/>
      <c r="AQ249" s="238"/>
      <c r="AR249" s="238"/>
      <c r="AS249" s="238"/>
      <c r="AT249" s="238"/>
      <c r="AU249" s="237"/>
      <c r="AV249" s="238"/>
      <c r="AW249" s="238"/>
      <c r="AX249" s="238"/>
      <c r="AY249" s="238"/>
      <c r="AZ249" s="237"/>
      <c r="BA249" s="238"/>
      <c r="BB249" s="238"/>
      <c r="BC249" s="238"/>
      <c r="BD249" s="238"/>
      <c r="BE249" s="237"/>
      <c r="BF249" s="238"/>
      <c r="BG249" s="238"/>
      <c r="BH249" s="238"/>
      <c r="BI249" s="239"/>
    </row>
    <row r="250" spans="1:61" x14ac:dyDescent="0.25">
      <c r="A250" s="240"/>
      <c r="B250" s="237"/>
      <c r="C250" s="238"/>
      <c r="D250" s="238"/>
      <c r="E250" s="238"/>
      <c r="F250" s="238"/>
      <c r="G250" s="237"/>
      <c r="H250" s="238"/>
      <c r="I250" s="238"/>
      <c r="J250" s="238"/>
      <c r="K250" s="238"/>
      <c r="L250" s="237"/>
      <c r="M250" s="238"/>
      <c r="N250" s="238"/>
      <c r="O250" s="238"/>
      <c r="P250" s="238"/>
      <c r="Q250" s="237"/>
      <c r="R250" s="238"/>
      <c r="S250" s="238"/>
      <c r="T250" s="238"/>
      <c r="U250" s="238"/>
      <c r="V250" s="237"/>
      <c r="W250" s="238"/>
      <c r="X250" s="238"/>
      <c r="Y250" s="238"/>
      <c r="Z250" s="238"/>
      <c r="AA250" s="237"/>
      <c r="AB250" s="238"/>
      <c r="AC250" s="238"/>
      <c r="AD250" s="238"/>
      <c r="AE250" s="238"/>
      <c r="AF250" s="237"/>
      <c r="AG250" s="238"/>
      <c r="AH250" s="238"/>
      <c r="AI250" s="238"/>
      <c r="AJ250" s="238"/>
      <c r="AK250" s="237"/>
      <c r="AL250" s="238"/>
      <c r="AM250" s="238"/>
      <c r="AN250" s="238"/>
      <c r="AO250" s="238"/>
      <c r="AP250" s="237"/>
      <c r="AQ250" s="238"/>
      <c r="AR250" s="238"/>
      <c r="AS250" s="238"/>
      <c r="AT250" s="238"/>
      <c r="AU250" s="237"/>
      <c r="AV250" s="238"/>
      <c r="AW250" s="238"/>
      <c r="AX250" s="238"/>
      <c r="AY250" s="238"/>
      <c r="AZ250" s="237"/>
      <c r="BA250" s="238"/>
      <c r="BB250" s="238"/>
      <c r="BC250" s="238"/>
      <c r="BD250" s="238"/>
      <c r="BE250" s="237"/>
      <c r="BF250" s="238"/>
      <c r="BG250" s="238"/>
      <c r="BH250" s="238"/>
      <c r="BI250" s="239"/>
    </row>
    <row r="251" spans="1:61" x14ac:dyDescent="0.25">
      <c r="A251" s="240"/>
      <c r="B251" s="237"/>
      <c r="C251" s="238"/>
      <c r="D251" s="238"/>
      <c r="E251" s="238"/>
      <c r="F251" s="238"/>
      <c r="G251" s="237"/>
      <c r="H251" s="238"/>
      <c r="I251" s="238"/>
      <c r="J251" s="238"/>
      <c r="K251" s="238"/>
      <c r="L251" s="237"/>
      <c r="M251" s="238"/>
      <c r="N251" s="238"/>
      <c r="O251" s="238"/>
      <c r="P251" s="238"/>
      <c r="Q251" s="237"/>
      <c r="R251" s="238"/>
      <c r="S251" s="238"/>
      <c r="T251" s="238"/>
      <c r="U251" s="238"/>
      <c r="V251" s="237"/>
      <c r="W251" s="238"/>
      <c r="X251" s="238"/>
      <c r="Y251" s="238"/>
      <c r="Z251" s="238"/>
      <c r="AA251" s="237"/>
      <c r="AB251" s="238"/>
      <c r="AC251" s="238"/>
      <c r="AD251" s="238"/>
      <c r="AE251" s="238"/>
      <c r="AF251" s="237"/>
      <c r="AG251" s="238"/>
      <c r="AH251" s="238"/>
      <c r="AI251" s="238"/>
      <c r="AJ251" s="238"/>
      <c r="AK251" s="237"/>
      <c r="AL251" s="238"/>
      <c r="AM251" s="238"/>
      <c r="AN251" s="238"/>
      <c r="AO251" s="238"/>
      <c r="AP251" s="237"/>
      <c r="AQ251" s="238"/>
      <c r="AR251" s="238"/>
      <c r="AS251" s="238"/>
      <c r="AT251" s="238"/>
      <c r="AU251" s="237"/>
      <c r="AV251" s="238"/>
      <c r="AW251" s="238"/>
      <c r="AX251" s="238"/>
      <c r="AY251" s="238"/>
      <c r="AZ251" s="237"/>
      <c r="BA251" s="238"/>
      <c r="BB251" s="238"/>
      <c r="BC251" s="238"/>
      <c r="BD251" s="238"/>
      <c r="BE251" s="237"/>
      <c r="BF251" s="238"/>
      <c r="BG251" s="238"/>
      <c r="BH251" s="238"/>
      <c r="BI251" s="239"/>
    </row>
    <row r="252" spans="1:61" x14ac:dyDescent="0.25">
      <c r="A252" s="240"/>
      <c r="B252" s="237"/>
      <c r="C252" s="238"/>
      <c r="D252" s="238"/>
      <c r="E252" s="238"/>
      <c r="F252" s="238"/>
      <c r="G252" s="237"/>
      <c r="H252" s="238"/>
      <c r="I252" s="238"/>
      <c r="J252" s="238"/>
      <c r="K252" s="238"/>
      <c r="L252" s="237"/>
      <c r="M252" s="238"/>
      <c r="N252" s="238"/>
      <c r="O252" s="238"/>
      <c r="P252" s="238"/>
      <c r="Q252" s="237"/>
      <c r="R252" s="238"/>
      <c r="S252" s="238"/>
      <c r="T252" s="238"/>
      <c r="U252" s="238"/>
      <c r="V252" s="237"/>
      <c r="W252" s="238"/>
      <c r="X252" s="238"/>
      <c r="Y252" s="238"/>
      <c r="Z252" s="238"/>
      <c r="AA252" s="237"/>
      <c r="AB252" s="238"/>
      <c r="AC252" s="238"/>
      <c r="AD252" s="238"/>
      <c r="AE252" s="238"/>
      <c r="AF252" s="237"/>
      <c r="AG252" s="238"/>
      <c r="AH252" s="238"/>
      <c r="AI252" s="238"/>
      <c r="AJ252" s="238"/>
      <c r="AK252" s="237"/>
      <c r="AL252" s="238"/>
      <c r="AM252" s="238"/>
      <c r="AN252" s="238"/>
      <c r="AO252" s="238"/>
      <c r="AP252" s="237"/>
      <c r="AQ252" s="238"/>
      <c r="AR252" s="238"/>
      <c r="AS252" s="238"/>
      <c r="AT252" s="238"/>
      <c r="AU252" s="237"/>
      <c r="AV252" s="238"/>
      <c r="AW252" s="238"/>
      <c r="AX252" s="238"/>
      <c r="AY252" s="238"/>
      <c r="AZ252" s="237"/>
      <c r="BA252" s="238"/>
      <c r="BB252" s="238"/>
      <c r="BC252" s="238"/>
      <c r="BD252" s="238"/>
      <c r="BE252" s="237"/>
      <c r="BF252" s="238"/>
      <c r="BG252" s="238"/>
      <c r="BH252" s="238"/>
      <c r="BI252" s="239"/>
    </row>
    <row r="253" spans="1:61" x14ac:dyDescent="0.25">
      <c r="A253" s="240"/>
      <c r="B253" s="237"/>
      <c r="C253" s="238"/>
      <c r="D253" s="238"/>
      <c r="E253" s="238"/>
      <c r="F253" s="238"/>
      <c r="G253" s="237"/>
      <c r="H253" s="238"/>
      <c r="I253" s="238"/>
      <c r="J253" s="238"/>
      <c r="K253" s="238"/>
      <c r="L253" s="237"/>
      <c r="M253" s="238"/>
      <c r="N253" s="238"/>
      <c r="O253" s="238"/>
      <c r="P253" s="238"/>
      <c r="Q253" s="237"/>
      <c r="R253" s="238"/>
      <c r="S253" s="238"/>
      <c r="T253" s="238"/>
      <c r="U253" s="238"/>
      <c r="V253" s="237"/>
      <c r="W253" s="238"/>
      <c r="X253" s="238"/>
      <c r="Y253" s="238"/>
      <c r="Z253" s="238"/>
      <c r="AA253" s="237"/>
      <c r="AB253" s="238"/>
      <c r="AC253" s="238"/>
      <c r="AD253" s="238"/>
      <c r="AE253" s="238"/>
      <c r="AF253" s="237"/>
      <c r="AG253" s="238"/>
      <c r="AH253" s="238"/>
      <c r="AI253" s="238"/>
      <c r="AJ253" s="238"/>
      <c r="AK253" s="237"/>
      <c r="AL253" s="238"/>
      <c r="AM253" s="238"/>
      <c r="AN253" s="238"/>
      <c r="AO253" s="238"/>
      <c r="AP253" s="237"/>
      <c r="AQ253" s="238"/>
      <c r="AR253" s="238"/>
      <c r="AS253" s="238"/>
      <c r="AT253" s="238"/>
      <c r="AU253" s="237"/>
      <c r="AV253" s="238"/>
      <c r="AW253" s="238"/>
      <c r="AX253" s="238"/>
      <c r="AY253" s="238"/>
      <c r="AZ253" s="237"/>
      <c r="BA253" s="238"/>
      <c r="BB253" s="238"/>
      <c r="BC253" s="238"/>
      <c r="BD253" s="238"/>
      <c r="BE253" s="237"/>
      <c r="BF253" s="238"/>
      <c r="BG253" s="238"/>
      <c r="BH253" s="238"/>
      <c r="BI253" s="239"/>
    </row>
    <row r="254" spans="1:61" x14ac:dyDescent="0.25">
      <c r="A254" s="240"/>
      <c r="B254" s="237"/>
      <c r="C254" s="238"/>
      <c r="D254" s="238"/>
      <c r="E254" s="238"/>
      <c r="F254" s="238"/>
      <c r="G254" s="237"/>
      <c r="H254" s="238"/>
      <c r="I254" s="238"/>
      <c r="J254" s="238"/>
      <c r="K254" s="238"/>
      <c r="L254" s="237"/>
      <c r="M254" s="238"/>
      <c r="N254" s="238"/>
      <c r="O254" s="238"/>
      <c r="P254" s="238"/>
      <c r="Q254" s="237"/>
      <c r="R254" s="238"/>
      <c r="S254" s="238"/>
      <c r="T254" s="238"/>
      <c r="U254" s="238"/>
      <c r="V254" s="237"/>
      <c r="W254" s="238"/>
      <c r="X254" s="238"/>
      <c r="Y254" s="238"/>
      <c r="Z254" s="238"/>
      <c r="AA254" s="237"/>
      <c r="AB254" s="238"/>
      <c r="AC254" s="238"/>
      <c r="AD254" s="238"/>
      <c r="AE254" s="238"/>
      <c r="AF254" s="237"/>
      <c r="AG254" s="238"/>
      <c r="AH254" s="238"/>
      <c r="AI254" s="238"/>
      <c r="AJ254" s="238"/>
      <c r="AK254" s="237"/>
      <c r="AL254" s="238"/>
      <c r="AM254" s="238"/>
      <c r="AN254" s="238"/>
      <c r="AO254" s="238"/>
      <c r="AP254" s="237"/>
      <c r="AQ254" s="238"/>
      <c r="AR254" s="238"/>
      <c r="AS254" s="238"/>
      <c r="AT254" s="238"/>
      <c r="AU254" s="237"/>
      <c r="AV254" s="238"/>
      <c r="AW254" s="238"/>
      <c r="AX254" s="238"/>
      <c r="AY254" s="238"/>
      <c r="AZ254" s="237"/>
      <c r="BA254" s="238"/>
      <c r="BB254" s="238"/>
      <c r="BC254" s="238"/>
      <c r="BD254" s="238"/>
      <c r="BE254" s="237"/>
      <c r="BF254" s="238"/>
      <c r="BG254" s="238"/>
      <c r="BH254" s="238"/>
      <c r="BI254" s="239"/>
    </row>
    <row r="255" spans="1:61" x14ac:dyDescent="0.25">
      <c r="A255" s="240"/>
      <c r="B255" s="237"/>
      <c r="C255" s="238"/>
      <c r="D255" s="238"/>
      <c r="E255" s="238"/>
      <c r="F255" s="238"/>
      <c r="G255" s="237"/>
      <c r="H255" s="238"/>
      <c r="I255" s="238"/>
      <c r="J255" s="238"/>
      <c r="K255" s="238"/>
      <c r="L255" s="237"/>
      <c r="M255" s="238"/>
      <c r="N255" s="238"/>
      <c r="O255" s="238"/>
      <c r="P255" s="238"/>
      <c r="Q255" s="237"/>
      <c r="R255" s="238"/>
      <c r="S255" s="238"/>
      <c r="T255" s="238"/>
      <c r="U255" s="238"/>
      <c r="V255" s="237"/>
      <c r="W255" s="238"/>
      <c r="X255" s="238"/>
      <c r="Y255" s="238"/>
      <c r="Z255" s="238"/>
      <c r="AA255" s="237"/>
      <c r="AB255" s="238"/>
      <c r="AC255" s="238"/>
      <c r="AD255" s="238"/>
      <c r="AE255" s="238"/>
      <c r="AF255" s="237"/>
      <c r="AG255" s="238"/>
      <c r="AH255" s="238"/>
      <c r="AI255" s="238"/>
      <c r="AJ255" s="238"/>
      <c r="AK255" s="237"/>
      <c r="AL255" s="238"/>
      <c r="AM255" s="238"/>
      <c r="AN255" s="238"/>
      <c r="AO255" s="238"/>
      <c r="AP255" s="237"/>
      <c r="AQ255" s="238"/>
      <c r="AR255" s="238"/>
      <c r="AS255" s="238"/>
      <c r="AT255" s="238"/>
      <c r="AU255" s="237"/>
      <c r="AV255" s="238"/>
      <c r="AW255" s="238"/>
      <c r="AX255" s="238"/>
      <c r="AY255" s="238"/>
      <c r="AZ255" s="237"/>
      <c r="BA255" s="238"/>
      <c r="BB255" s="238"/>
      <c r="BC255" s="238"/>
      <c r="BD255" s="238"/>
      <c r="BE255" s="237"/>
      <c r="BF255" s="238"/>
      <c r="BG255" s="238"/>
      <c r="BH255" s="238"/>
      <c r="BI255" s="239"/>
    </row>
    <row r="256" spans="1:61" x14ac:dyDescent="0.25">
      <c r="A256" s="240"/>
      <c r="B256" s="237"/>
      <c r="C256" s="238"/>
      <c r="D256" s="238"/>
      <c r="E256" s="238"/>
      <c r="F256" s="238"/>
      <c r="G256" s="237"/>
      <c r="H256" s="238"/>
      <c r="I256" s="238"/>
      <c r="J256" s="238"/>
      <c r="K256" s="238"/>
      <c r="L256" s="237"/>
      <c r="M256" s="238"/>
      <c r="N256" s="238"/>
      <c r="O256" s="238"/>
      <c r="P256" s="238"/>
      <c r="Q256" s="237"/>
      <c r="R256" s="238"/>
      <c r="S256" s="238"/>
      <c r="T256" s="238"/>
      <c r="U256" s="238"/>
      <c r="V256" s="237"/>
      <c r="W256" s="238"/>
      <c r="X256" s="238"/>
      <c r="Y256" s="238"/>
      <c r="Z256" s="238"/>
      <c r="AA256" s="237"/>
      <c r="AB256" s="238"/>
      <c r="AC256" s="238"/>
      <c r="AD256" s="238"/>
      <c r="AE256" s="238"/>
      <c r="AF256" s="237"/>
      <c r="AG256" s="238"/>
      <c r="AH256" s="238"/>
      <c r="AI256" s="238"/>
      <c r="AJ256" s="238"/>
      <c r="AK256" s="237"/>
      <c r="AL256" s="238"/>
      <c r="AM256" s="238"/>
      <c r="AN256" s="238"/>
      <c r="AO256" s="238"/>
      <c r="AP256" s="237"/>
      <c r="AQ256" s="238"/>
      <c r="AR256" s="238"/>
      <c r="AS256" s="238"/>
      <c r="AT256" s="238"/>
      <c r="AU256" s="237"/>
      <c r="AV256" s="238"/>
      <c r="AW256" s="238"/>
      <c r="AX256" s="238"/>
      <c r="AY256" s="238"/>
      <c r="AZ256" s="237"/>
      <c r="BA256" s="238"/>
      <c r="BB256" s="238"/>
      <c r="BC256" s="238"/>
      <c r="BD256" s="238"/>
      <c r="BE256" s="237"/>
      <c r="BF256" s="238"/>
      <c r="BG256" s="238"/>
      <c r="BH256" s="238"/>
      <c r="BI256" s="239"/>
    </row>
    <row r="257" spans="1:61" x14ac:dyDescent="0.25">
      <c r="A257" s="240"/>
      <c r="B257" s="237"/>
      <c r="C257" s="238"/>
      <c r="D257" s="238"/>
      <c r="E257" s="238"/>
      <c r="F257" s="238"/>
      <c r="G257" s="237"/>
      <c r="H257" s="238"/>
      <c r="I257" s="238"/>
      <c r="J257" s="238"/>
      <c r="K257" s="238"/>
      <c r="L257" s="237"/>
      <c r="M257" s="238"/>
      <c r="N257" s="238"/>
      <c r="O257" s="238"/>
      <c r="P257" s="238"/>
      <c r="Q257" s="237"/>
      <c r="R257" s="238"/>
      <c r="S257" s="238"/>
      <c r="T257" s="238"/>
      <c r="U257" s="238"/>
      <c r="V257" s="237"/>
      <c r="W257" s="238"/>
      <c r="X257" s="238"/>
      <c r="Y257" s="238"/>
      <c r="Z257" s="238"/>
      <c r="AA257" s="237"/>
      <c r="AB257" s="238"/>
      <c r="AC257" s="238"/>
      <c r="AD257" s="238"/>
      <c r="AE257" s="238"/>
      <c r="AF257" s="237"/>
      <c r="AG257" s="238"/>
      <c r="AH257" s="238"/>
      <c r="AI257" s="238"/>
      <c r="AJ257" s="238"/>
      <c r="AK257" s="237"/>
      <c r="AL257" s="238"/>
      <c r="AM257" s="238"/>
      <c r="AN257" s="238"/>
      <c r="AO257" s="238"/>
      <c r="AP257" s="237"/>
      <c r="AQ257" s="238"/>
      <c r="AR257" s="238"/>
      <c r="AS257" s="238"/>
      <c r="AT257" s="238"/>
      <c r="AU257" s="237"/>
      <c r="AV257" s="238"/>
      <c r="AW257" s="238"/>
      <c r="AX257" s="238"/>
      <c r="AY257" s="238"/>
      <c r="AZ257" s="237"/>
      <c r="BA257" s="238"/>
      <c r="BB257" s="238"/>
      <c r="BC257" s="238"/>
      <c r="BD257" s="238"/>
      <c r="BE257" s="237"/>
      <c r="BF257" s="238"/>
      <c r="BG257" s="238"/>
      <c r="BH257" s="238"/>
      <c r="BI257" s="239"/>
    </row>
    <row r="258" spans="1:61" x14ac:dyDescent="0.25">
      <c r="A258" s="240"/>
      <c r="B258" s="237"/>
      <c r="C258" s="238"/>
      <c r="D258" s="238"/>
      <c r="E258" s="238"/>
      <c r="F258" s="238"/>
      <c r="G258" s="237"/>
      <c r="H258" s="238"/>
      <c r="I258" s="238"/>
      <c r="J258" s="238"/>
      <c r="K258" s="238"/>
      <c r="L258" s="237"/>
      <c r="M258" s="238"/>
      <c r="N258" s="238"/>
      <c r="O258" s="238"/>
      <c r="P258" s="238"/>
      <c r="Q258" s="237"/>
      <c r="R258" s="238"/>
      <c r="S258" s="238"/>
      <c r="T258" s="238"/>
      <c r="U258" s="238"/>
      <c r="V258" s="237"/>
      <c r="W258" s="238"/>
      <c r="X258" s="238"/>
      <c r="Y258" s="238"/>
      <c r="Z258" s="238"/>
      <c r="AA258" s="237"/>
      <c r="AB258" s="238"/>
      <c r="AC258" s="238"/>
      <c r="AD258" s="238"/>
      <c r="AE258" s="238"/>
      <c r="AF258" s="237"/>
      <c r="AG258" s="238"/>
      <c r="AH258" s="238"/>
      <c r="AI258" s="238"/>
      <c r="AJ258" s="238"/>
      <c r="AK258" s="237"/>
      <c r="AL258" s="238"/>
      <c r="AM258" s="238"/>
      <c r="AN258" s="238"/>
      <c r="AO258" s="238"/>
      <c r="AP258" s="237"/>
      <c r="AQ258" s="238"/>
      <c r="AR258" s="238"/>
      <c r="AS258" s="238"/>
      <c r="AT258" s="238"/>
      <c r="AU258" s="237"/>
      <c r="AV258" s="238"/>
      <c r="AW258" s="238"/>
      <c r="AX258" s="238"/>
      <c r="AY258" s="238"/>
      <c r="AZ258" s="237"/>
      <c r="BA258" s="238"/>
      <c r="BB258" s="238"/>
      <c r="BC258" s="238"/>
      <c r="BD258" s="238"/>
      <c r="BE258" s="237"/>
      <c r="BF258" s="238"/>
      <c r="BG258" s="238"/>
      <c r="BH258" s="238"/>
      <c r="BI258" s="239"/>
    </row>
    <row r="259" spans="1:61" x14ac:dyDescent="0.25">
      <c r="A259" s="240"/>
      <c r="B259" s="237"/>
      <c r="C259" s="238"/>
      <c r="D259" s="238"/>
      <c r="E259" s="238"/>
      <c r="F259" s="238"/>
      <c r="G259" s="237"/>
      <c r="H259" s="238"/>
      <c r="I259" s="238"/>
      <c r="J259" s="238"/>
      <c r="K259" s="238"/>
      <c r="L259" s="237"/>
      <c r="M259" s="238"/>
      <c r="N259" s="238"/>
      <c r="O259" s="238"/>
      <c r="P259" s="238"/>
      <c r="Q259" s="237"/>
      <c r="R259" s="238"/>
      <c r="S259" s="238"/>
      <c r="T259" s="238"/>
      <c r="U259" s="238"/>
      <c r="V259" s="237"/>
      <c r="W259" s="238"/>
      <c r="X259" s="238"/>
      <c r="Y259" s="238"/>
      <c r="Z259" s="238"/>
      <c r="AA259" s="237"/>
      <c r="AB259" s="238"/>
      <c r="AC259" s="238"/>
      <c r="AD259" s="238"/>
      <c r="AE259" s="238"/>
      <c r="AF259" s="237"/>
      <c r="AG259" s="238"/>
      <c r="AH259" s="238"/>
      <c r="AI259" s="238"/>
      <c r="AJ259" s="238"/>
      <c r="AK259" s="237"/>
      <c r="AL259" s="238"/>
      <c r="AM259" s="238"/>
      <c r="AN259" s="238"/>
      <c r="AO259" s="238"/>
      <c r="AP259" s="237"/>
      <c r="AQ259" s="238"/>
      <c r="AR259" s="238"/>
      <c r="AS259" s="238"/>
      <c r="AT259" s="238"/>
      <c r="AU259" s="237"/>
      <c r="AV259" s="238"/>
      <c r="AW259" s="238"/>
      <c r="AX259" s="238"/>
      <c r="AY259" s="238"/>
      <c r="AZ259" s="237"/>
      <c r="BA259" s="238"/>
      <c r="BB259" s="238"/>
      <c r="BC259" s="238"/>
      <c r="BD259" s="238"/>
      <c r="BE259" s="237"/>
      <c r="BF259" s="238"/>
      <c r="BG259" s="238"/>
      <c r="BH259" s="238"/>
      <c r="BI259" s="239"/>
    </row>
    <row r="260" spans="1:61" x14ac:dyDescent="0.25">
      <c r="A260" s="240"/>
      <c r="B260" s="237"/>
      <c r="C260" s="238"/>
      <c r="D260" s="238"/>
      <c r="E260" s="238"/>
      <c r="F260" s="238"/>
      <c r="G260" s="237"/>
      <c r="H260" s="238"/>
      <c r="I260" s="238"/>
      <c r="J260" s="238"/>
      <c r="K260" s="238"/>
      <c r="L260" s="237"/>
      <c r="M260" s="238"/>
      <c r="N260" s="238"/>
      <c r="O260" s="238"/>
      <c r="P260" s="238"/>
      <c r="Q260" s="237"/>
      <c r="R260" s="238"/>
      <c r="S260" s="238"/>
      <c r="T260" s="238"/>
      <c r="U260" s="238"/>
      <c r="V260" s="237"/>
      <c r="W260" s="238"/>
      <c r="X260" s="238"/>
      <c r="Y260" s="238"/>
      <c r="Z260" s="238"/>
      <c r="AA260" s="237"/>
      <c r="AB260" s="238"/>
      <c r="AC260" s="238"/>
      <c r="AD260" s="238"/>
      <c r="AE260" s="238"/>
      <c r="AF260" s="237"/>
      <c r="AG260" s="238"/>
      <c r="AH260" s="238"/>
      <c r="AI260" s="238"/>
      <c r="AJ260" s="238"/>
      <c r="AK260" s="237"/>
      <c r="AL260" s="238"/>
      <c r="AM260" s="238"/>
      <c r="AN260" s="238"/>
      <c r="AO260" s="238"/>
      <c r="AP260" s="237"/>
      <c r="AQ260" s="238"/>
      <c r="AR260" s="238"/>
      <c r="AS260" s="238"/>
      <c r="AT260" s="238"/>
      <c r="AU260" s="237"/>
      <c r="AV260" s="238"/>
      <c r="AW260" s="238"/>
      <c r="AX260" s="238"/>
      <c r="AY260" s="238"/>
      <c r="AZ260" s="237"/>
      <c r="BA260" s="238"/>
      <c r="BB260" s="238"/>
      <c r="BC260" s="238"/>
      <c r="BD260" s="238"/>
      <c r="BE260" s="237"/>
      <c r="BF260" s="238"/>
      <c r="BG260" s="238"/>
      <c r="BH260" s="238"/>
      <c r="BI260" s="239"/>
    </row>
    <row r="261" spans="1:61" x14ac:dyDescent="0.25">
      <c r="A261" s="240"/>
      <c r="B261" s="237"/>
      <c r="C261" s="238"/>
      <c r="D261" s="238"/>
      <c r="E261" s="238"/>
      <c r="F261" s="238"/>
      <c r="G261" s="237"/>
      <c r="H261" s="238"/>
      <c r="I261" s="238"/>
      <c r="J261" s="238"/>
      <c r="K261" s="238"/>
      <c r="L261" s="237"/>
      <c r="M261" s="238"/>
      <c r="N261" s="238"/>
      <c r="O261" s="238"/>
      <c r="P261" s="238"/>
      <c r="Q261" s="237"/>
      <c r="R261" s="238"/>
      <c r="S261" s="238"/>
      <c r="T261" s="238"/>
      <c r="U261" s="238"/>
      <c r="V261" s="237"/>
      <c r="W261" s="238"/>
      <c r="X261" s="238"/>
      <c r="Y261" s="238"/>
      <c r="Z261" s="238"/>
      <c r="AA261" s="237"/>
      <c r="AB261" s="238"/>
      <c r="AC261" s="238"/>
      <c r="AD261" s="238"/>
      <c r="AE261" s="238"/>
      <c r="AF261" s="237"/>
      <c r="AG261" s="238"/>
      <c r="AH261" s="238"/>
      <c r="AI261" s="238"/>
      <c r="AJ261" s="238"/>
      <c r="AK261" s="237"/>
      <c r="AL261" s="238"/>
      <c r="AM261" s="238"/>
      <c r="AN261" s="238"/>
      <c r="AO261" s="238"/>
      <c r="AP261" s="237"/>
      <c r="AQ261" s="238"/>
      <c r="AR261" s="238"/>
      <c r="AS261" s="238"/>
      <c r="AT261" s="238"/>
      <c r="AU261" s="237"/>
      <c r="AV261" s="238"/>
      <c r="AW261" s="238"/>
      <c r="AX261" s="238"/>
      <c r="AY261" s="238"/>
      <c r="AZ261" s="237"/>
      <c r="BA261" s="238"/>
      <c r="BB261" s="238"/>
      <c r="BC261" s="238"/>
      <c r="BD261" s="238"/>
      <c r="BE261" s="237"/>
      <c r="BF261" s="238"/>
      <c r="BG261" s="238"/>
      <c r="BH261" s="238"/>
      <c r="BI261" s="239"/>
    </row>
    <row r="262" spans="1:61" x14ac:dyDescent="0.25">
      <c r="A262" s="240"/>
      <c r="B262" s="237"/>
      <c r="C262" s="238"/>
      <c r="D262" s="238"/>
      <c r="E262" s="238"/>
      <c r="F262" s="238"/>
      <c r="G262" s="237"/>
      <c r="H262" s="238"/>
      <c r="I262" s="238"/>
      <c r="J262" s="238"/>
      <c r="K262" s="238"/>
      <c r="L262" s="237"/>
      <c r="M262" s="238"/>
      <c r="N262" s="238"/>
      <c r="O262" s="238"/>
      <c r="P262" s="238"/>
      <c r="Q262" s="237"/>
      <c r="R262" s="238"/>
      <c r="S262" s="238"/>
      <c r="T262" s="238"/>
      <c r="U262" s="238"/>
      <c r="V262" s="237"/>
      <c r="W262" s="238"/>
      <c r="X262" s="238"/>
      <c r="Y262" s="238"/>
      <c r="Z262" s="238"/>
      <c r="AA262" s="237"/>
      <c r="AB262" s="238"/>
      <c r="AC262" s="238"/>
      <c r="AD262" s="238"/>
      <c r="AE262" s="238"/>
      <c r="AF262" s="237"/>
      <c r="AG262" s="238"/>
      <c r="AH262" s="238"/>
      <c r="AI262" s="238"/>
      <c r="AJ262" s="238"/>
      <c r="AK262" s="237"/>
      <c r="AL262" s="238"/>
      <c r="AM262" s="238"/>
      <c r="AN262" s="238"/>
      <c r="AO262" s="238"/>
      <c r="AP262" s="237"/>
      <c r="AQ262" s="238"/>
      <c r="AR262" s="238"/>
      <c r="AS262" s="238"/>
      <c r="AT262" s="238"/>
      <c r="AU262" s="237"/>
      <c r="AV262" s="238"/>
      <c r="AW262" s="238"/>
      <c r="AX262" s="238"/>
      <c r="AY262" s="238"/>
      <c r="AZ262" s="237"/>
      <c r="BA262" s="238"/>
      <c r="BB262" s="238"/>
      <c r="BC262" s="238"/>
      <c r="BD262" s="238"/>
      <c r="BE262" s="237"/>
      <c r="BF262" s="238"/>
      <c r="BG262" s="238"/>
      <c r="BH262" s="238"/>
      <c r="BI262" s="239"/>
    </row>
    <row r="263" spans="1:61" x14ac:dyDescent="0.25">
      <c r="A263" s="240"/>
      <c r="B263" s="237"/>
      <c r="C263" s="238"/>
      <c r="D263" s="238"/>
      <c r="E263" s="238"/>
      <c r="F263" s="238"/>
      <c r="G263" s="237"/>
      <c r="H263" s="238"/>
      <c r="I263" s="238"/>
      <c r="J263" s="238"/>
      <c r="K263" s="238"/>
      <c r="L263" s="237"/>
      <c r="M263" s="238"/>
      <c r="N263" s="238"/>
      <c r="O263" s="238"/>
      <c r="P263" s="238"/>
      <c r="Q263" s="237"/>
      <c r="R263" s="238"/>
      <c r="S263" s="238"/>
      <c r="T263" s="238"/>
      <c r="U263" s="238"/>
      <c r="V263" s="237"/>
      <c r="W263" s="238"/>
      <c r="X263" s="238"/>
      <c r="Y263" s="238"/>
      <c r="Z263" s="238"/>
      <c r="AA263" s="237"/>
      <c r="AB263" s="238"/>
      <c r="AC263" s="238"/>
      <c r="AD263" s="238"/>
      <c r="AE263" s="238"/>
      <c r="AF263" s="237"/>
      <c r="AG263" s="238"/>
      <c r="AH263" s="238"/>
      <c r="AI263" s="238"/>
      <c r="AJ263" s="238"/>
      <c r="AK263" s="237"/>
      <c r="AL263" s="238"/>
      <c r="AM263" s="238"/>
      <c r="AN263" s="238"/>
      <c r="AO263" s="238"/>
      <c r="AP263" s="237"/>
      <c r="AQ263" s="238"/>
      <c r="AR263" s="238"/>
      <c r="AS263" s="238"/>
      <c r="AT263" s="238"/>
      <c r="AU263" s="237"/>
      <c r="AV263" s="238"/>
      <c r="AW263" s="238"/>
      <c r="AX263" s="238"/>
      <c r="AY263" s="238"/>
      <c r="AZ263" s="237"/>
      <c r="BA263" s="238"/>
      <c r="BB263" s="238"/>
      <c r="BC263" s="238"/>
      <c r="BD263" s="238"/>
      <c r="BE263" s="237"/>
      <c r="BF263" s="238"/>
      <c r="BG263" s="238"/>
      <c r="BH263" s="238"/>
      <c r="BI263" s="239"/>
    </row>
    <row r="264" spans="1:61" x14ac:dyDescent="0.25">
      <c r="A264" s="240"/>
      <c r="B264" s="237"/>
      <c r="C264" s="238"/>
      <c r="D264" s="238"/>
      <c r="E264" s="238"/>
      <c r="F264" s="238"/>
      <c r="G264" s="237"/>
      <c r="H264" s="238"/>
      <c r="I264" s="238"/>
      <c r="J264" s="238"/>
      <c r="K264" s="238"/>
      <c r="L264" s="237"/>
      <c r="M264" s="238"/>
      <c r="N264" s="238"/>
      <c r="O264" s="238"/>
      <c r="P264" s="238"/>
      <c r="Q264" s="237"/>
      <c r="R264" s="238"/>
      <c r="S264" s="238"/>
      <c r="T264" s="238"/>
      <c r="U264" s="238"/>
      <c r="V264" s="237"/>
      <c r="W264" s="238"/>
      <c r="X264" s="238"/>
      <c r="Y264" s="238"/>
      <c r="Z264" s="238"/>
      <c r="AA264" s="237"/>
      <c r="AB264" s="238"/>
      <c r="AC264" s="238"/>
      <c r="AD264" s="238"/>
      <c r="AE264" s="238"/>
      <c r="AF264" s="237"/>
      <c r="AG264" s="238"/>
      <c r="AH264" s="238"/>
      <c r="AI264" s="238"/>
      <c r="AJ264" s="238"/>
      <c r="AK264" s="237"/>
      <c r="AL264" s="238"/>
      <c r="AM264" s="238"/>
      <c r="AN264" s="238"/>
      <c r="AO264" s="238"/>
      <c r="AP264" s="237"/>
      <c r="AQ264" s="238"/>
      <c r="AR264" s="238"/>
      <c r="AS264" s="238"/>
      <c r="AT264" s="238"/>
      <c r="AU264" s="237"/>
      <c r="AV264" s="238"/>
      <c r="AW264" s="238"/>
      <c r="AX264" s="238"/>
      <c r="AY264" s="238"/>
      <c r="AZ264" s="237"/>
      <c r="BA264" s="238"/>
      <c r="BB264" s="238"/>
      <c r="BC264" s="238"/>
      <c r="BD264" s="238"/>
      <c r="BE264" s="237"/>
      <c r="BF264" s="238"/>
      <c r="BG264" s="238"/>
      <c r="BH264" s="238"/>
      <c r="BI264" s="239"/>
    </row>
    <row r="265" spans="1:61" x14ac:dyDescent="0.25">
      <c r="A265" s="240"/>
      <c r="B265" s="237"/>
      <c r="C265" s="238"/>
      <c r="D265" s="238"/>
      <c r="E265" s="238"/>
      <c r="F265" s="238"/>
      <c r="G265" s="237"/>
      <c r="H265" s="238"/>
      <c r="I265" s="238"/>
      <c r="J265" s="238"/>
      <c r="K265" s="238"/>
      <c r="L265" s="237"/>
      <c r="M265" s="238"/>
      <c r="N265" s="238"/>
      <c r="O265" s="238"/>
      <c r="P265" s="238"/>
      <c r="Q265" s="237"/>
      <c r="R265" s="238"/>
      <c r="S265" s="238"/>
      <c r="T265" s="238"/>
      <c r="U265" s="238"/>
      <c r="V265" s="237"/>
      <c r="W265" s="238"/>
      <c r="X265" s="238"/>
      <c r="Y265" s="238"/>
      <c r="Z265" s="238"/>
      <c r="AA265" s="237"/>
      <c r="AB265" s="238"/>
      <c r="AC265" s="238"/>
      <c r="AD265" s="238"/>
      <c r="AE265" s="238"/>
      <c r="AF265" s="237"/>
      <c r="AG265" s="238"/>
      <c r="AH265" s="238"/>
      <c r="AI265" s="238"/>
      <c r="AJ265" s="238"/>
      <c r="AK265" s="237"/>
      <c r="AL265" s="238"/>
      <c r="AM265" s="238"/>
      <c r="AN265" s="238"/>
      <c r="AO265" s="238"/>
      <c r="AP265" s="237"/>
      <c r="AQ265" s="238"/>
      <c r="AR265" s="238"/>
      <c r="AS265" s="238"/>
      <c r="AT265" s="238"/>
      <c r="AU265" s="237"/>
      <c r="AV265" s="238"/>
      <c r="AW265" s="238"/>
      <c r="AX265" s="238"/>
      <c r="AY265" s="238"/>
      <c r="AZ265" s="237"/>
      <c r="BA265" s="238"/>
      <c r="BB265" s="238"/>
      <c r="BC265" s="238"/>
      <c r="BD265" s="238"/>
      <c r="BE265" s="237"/>
      <c r="BF265" s="238"/>
      <c r="BG265" s="238"/>
      <c r="BH265" s="238"/>
      <c r="BI265" s="239"/>
    </row>
    <row r="266" spans="1:61" x14ac:dyDescent="0.25">
      <c r="A266" s="240"/>
      <c r="B266" s="237"/>
      <c r="C266" s="238"/>
      <c r="D266" s="238"/>
      <c r="E266" s="238"/>
      <c r="F266" s="238"/>
      <c r="G266" s="237"/>
      <c r="H266" s="238"/>
      <c r="I266" s="238"/>
      <c r="J266" s="238"/>
      <c r="K266" s="238"/>
      <c r="L266" s="237"/>
      <c r="M266" s="238"/>
      <c r="N266" s="238"/>
      <c r="O266" s="238"/>
      <c r="P266" s="238"/>
      <c r="Q266" s="237"/>
      <c r="R266" s="238"/>
      <c r="S266" s="238"/>
      <c r="T266" s="238"/>
      <c r="U266" s="238"/>
      <c r="V266" s="237"/>
      <c r="W266" s="238"/>
      <c r="X266" s="238"/>
      <c r="Y266" s="238"/>
      <c r="Z266" s="238"/>
      <c r="AA266" s="237"/>
      <c r="AB266" s="238"/>
      <c r="AC266" s="238"/>
      <c r="AD266" s="238"/>
      <c r="AE266" s="238"/>
      <c r="AF266" s="237"/>
      <c r="AG266" s="238"/>
      <c r="AH266" s="238"/>
      <c r="AI266" s="238"/>
      <c r="AJ266" s="238"/>
      <c r="AK266" s="237"/>
      <c r="AL266" s="238"/>
      <c r="AM266" s="238"/>
      <c r="AN266" s="238"/>
      <c r="AO266" s="238"/>
      <c r="AP266" s="237"/>
      <c r="AQ266" s="238"/>
      <c r="AR266" s="238"/>
      <c r="AS266" s="238"/>
      <c r="AT266" s="238"/>
      <c r="AU266" s="237"/>
      <c r="AV266" s="238"/>
      <c r="AW266" s="238"/>
      <c r="AX266" s="238"/>
      <c r="AY266" s="238"/>
      <c r="AZ266" s="237"/>
      <c r="BA266" s="238"/>
      <c r="BB266" s="238"/>
      <c r="BC266" s="238"/>
      <c r="BD266" s="238"/>
      <c r="BE266" s="237"/>
      <c r="BF266" s="238"/>
      <c r="BG266" s="238"/>
      <c r="BH266" s="238"/>
      <c r="BI266" s="239"/>
    </row>
    <row r="267" spans="1:61" x14ac:dyDescent="0.25">
      <c r="A267" s="240"/>
      <c r="B267" s="237"/>
      <c r="C267" s="238"/>
      <c r="D267" s="238"/>
      <c r="E267" s="238"/>
      <c r="F267" s="238"/>
      <c r="G267" s="237"/>
      <c r="H267" s="238"/>
      <c r="I267" s="238"/>
      <c r="J267" s="238"/>
      <c r="K267" s="238"/>
      <c r="L267" s="237"/>
      <c r="M267" s="238"/>
      <c r="N267" s="238"/>
      <c r="O267" s="238"/>
      <c r="P267" s="238"/>
      <c r="Q267" s="237"/>
      <c r="R267" s="238"/>
      <c r="S267" s="238"/>
      <c r="T267" s="238"/>
      <c r="U267" s="238"/>
      <c r="V267" s="237"/>
      <c r="W267" s="238"/>
      <c r="X267" s="238"/>
      <c r="Y267" s="238"/>
      <c r="Z267" s="238"/>
      <c r="AA267" s="237"/>
      <c r="AB267" s="238"/>
      <c r="AC267" s="238"/>
      <c r="AD267" s="238"/>
      <c r="AE267" s="238"/>
      <c r="AF267" s="237"/>
      <c r="AG267" s="238"/>
      <c r="AH267" s="238"/>
      <c r="AI267" s="238"/>
      <c r="AJ267" s="238"/>
      <c r="AK267" s="237"/>
      <c r="AL267" s="238"/>
      <c r="AM267" s="238"/>
      <c r="AN267" s="238"/>
      <c r="AO267" s="238"/>
      <c r="AP267" s="237"/>
      <c r="AQ267" s="238"/>
      <c r="AR267" s="238"/>
      <c r="AS267" s="238"/>
      <c r="AT267" s="238"/>
      <c r="AU267" s="237"/>
      <c r="AV267" s="238"/>
      <c r="AW267" s="238"/>
      <c r="AX267" s="238"/>
      <c r="AY267" s="238"/>
      <c r="AZ267" s="237"/>
      <c r="BA267" s="238"/>
      <c r="BB267" s="238"/>
      <c r="BC267" s="238"/>
      <c r="BD267" s="238"/>
      <c r="BE267" s="237"/>
      <c r="BF267" s="238"/>
      <c r="BG267" s="238"/>
      <c r="BH267" s="238"/>
      <c r="BI267" s="239"/>
    </row>
    <row r="268" spans="1:61" x14ac:dyDescent="0.25">
      <c r="A268" s="240"/>
      <c r="B268" s="237"/>
      <c r="C268" s="238"/>
      <c r="D268" s="238"/>
      <c r="E268" s="238"/>
      <c r="F268" s="238"/>
      <c r="G268" s="237"/>
      <c r="H268" s="238"/>
      <c r="I268" s="238"/>
      <c r="J268" s="238"/>
      <c r="K268" s="238"/>
      <c r="L268" s="237"/>
      <c r="M268" s="238"/>
      <c r="N268" s="238"/>
      <c r="O268" s="238"/>
      <c r="P268" s="238"/>
      <c r="Q268" s="237"/>
      <c r="R268" s="238"/>
      <c r="S268" s="238"/>
      <c r="T268" s="238"/>
      <c r="U268" s="238"/>
      <c r="V268" s="237"/>
      <c r="W268" s="238"/>
      <c r="X268" s="238"/>
      <c r="Y268" s="238"/>
      <c r="Z268" s="238"/>
      <c r="AA268" s="237"/>
      <c r="AB268" s="238"/>
      <c r="AC268" s="238"/>
      <c r="AD268" s="238"/>
      <c r="AE268" s="238"/>
      <c r="AF268" s="237"/>
      <c r="AG268" s="238"/>
      <c r="AH268" s="238"/>
      <c r="AI268" s="238"/>
      <c r="AJ268" s="238"/>
      <c r="AK268" s="237"/>
      <c r="AL268" s="238"/>
      <c r="AM268" s="238"/>
      <c r="AN268" s="238"/>
      <c r="AO268" s="238"/>
      <c r="AP268" s="237"/>
      <c r="AQ268" s="238"/>
      <c r="AR268" s="238"/>
      <c r="AS268" s="238"/>
      <c r="AT268" s="238"/>
      <c r="AU268" s="237"/>
      <c r="AV268" s="238"/>
      <c r="AW268" s="238"/>
      <c r="AX268" s="238"/>
      <c r="AY268" s="238"/>
      <c r="AZ268" s="237"/>
      <c r="BA268" s="238"/>
      <c r="BB268" s="238"/>
      <c r="BC268" s="238"/>
      <c r="BD268" s="238"/>
      <c r="BE268" s="237"/>
      <c r="BF268" s="238"/>
      <c r="BG268" s="238"/>
      <c r="BH268" s="238"/>
      <c r="BI268" s="239"/>
    </row>
    <row r="269" spans="1:61" x14ac:dyDescent="0.25">
      <c r="A269" s="240"/>
      <c r="B269" s="237"/>
      <c r="C269" s="238"/>
      <c r="D269" s="238"/>
      <c r="E269" s="238"/>
      <c r="F269" s="238"/>
      <c r="G269" s="237"/>
      <c r="H269" s="238"/>
      <c r="I269" s="238"/>
      <c r="J269" s="238"/>
      <c r="K269" s="238"/>
      <c r="L269" s="237"/>
      <c r="M269" s="238"/>
      <c r="N269" s="238"/>
      <c r="O269" s="238"/>
      <c r="P269" s="238"/>
      <c r="Q269" s="237"/>
      <c r="R269" s="238"/>
      <c r="S269" s="238"/>
      <c r="T269" s="238"/>
      <c r="U269" s="238"/>
      <c r="V269" s="237"/>
      <c r="W269" s="238"/>
      <c r="X269" s="238"/>
      <c r="Y269" s="238"/>
      <c r="Z269" s="238"/>
      <c r="AA269" s="237"/>
      <c r="AB269" s="238"/>
      <c r="AC269" s="238"/>
      <c r="AD269" s="238"/>
      <c r="AE269" s="238"/>
      <c r="AF269" s="237"/>
      <c r="AG269" s="238"/>
      <c r="AH269" s="238"/>
      <c r="AI269" s="238"/>
      <c r="AJ269" s="238"/>
      <c r="AK269" s="237"/>
      <c r="AL269" s="238"/>
      <c r="AM269" s="238"/>
      <c r="AN269" s="238"/>
      <c r="AO269" s="238"/>
      <c r="AP269" s="237"/>
      <c r="AQ269" s="238"/>
      <c r="AR269" s="238"/>
      <c r="AS269" s="238"/>
      <c r="AT269" s="238"/>
      <c r="AU269" s="237"/>
      <c r="AV269" s="238"/>
      <c r="AW269" s="238"/>
      <c r="AX269" s="238"/>
      <c r="AY269" s="238"/>
      <c r="AZ269" s="237"/>
      <c r="BA269" s="238"/>
      <c r="BB269" s="238"/>
      <c r="BC269" s="238"/>
      <c r="BD269" s="238"/>
      <c r="BE269" s="237"/>
      <c r="BF269" s="238"/>
      <c r="BG269" s="238"/>
      <c r="BH269" s="238"/>
      <c r="BI269" s="239"/>
    </row>
    <row r="270" spans="1:61" x14ac:dyDescent="0.25">
      <c r="A270" s="240"/>
      <c r="B270" s="237"/>
      <c r="C270" s="238"/>
      <c r="D270" s="238"/>
      <c r="E270" s="238"/>
      <c r="F270" s="238"/>
      <c r="G270" s="237"/>
      <c r="H270" s="238"/>
      <c r="I270" s="238"/>
      <c r="J270" s="238"/>
      <c r="K270" s="238"/>
      <c r="L270" s="237"/>
      <c r="M270" s="238"/>
      <c r="N270" s="238"/>
      <c r="O270" s="238"/>
      <c r="P270" s="238"/>
      <c r="Q270" s="237"/>
      <c r="R270" s="238"/>
      <c r="S270" s="238"/>
      <c r="T270" s="238"/>
      <c r="U270" s="238"/>
      <c r="V270" s="237"/>
      <c r="W270" s="238"/>
      <c r="X270" s="238"/>
      <c r="Y270" s="238"/>
      <c r="Z270" s="238"/>
      <c r="AA270" s="237"/>
      <c r="AB270" s="238"/>
      <c r="AC270" s="238"/>
      <c r="AD270" s="238"/>
      <c r="AE270" s="238"/>
      <c r="AF270" s="237"/>
      <c r="AG270" s="238"/>
      <c r="AH270" s="238"/>
      <c r="AI270" s="238"/>
      <c r="AJ270" s="238"/>
      <c r="AK270" s="237"/>
      <c r="AL270" s="238"/>
      <c r="AM270" s="238"/>
      <c r="AN270" s="238"/>
      <c r="AO270" s="238"/>
      <c r="AP270" s="237"/>
      <c r="AQ270" s="238"/>
      <c r="AR270" s="238"/>
      <c r="AS270" s="238"/>
      <c r="AT270" s="238"/>
      <c r="AU270" s="237"/>
      <c r="AV270" s="238"/>
      <c r="AW270" s="238"/>
      <c r="AX270" s="238"/>
      <c r="AY270" s="238"/>
      <c r="AZ270" s="237"/>
      <c r="BA270" s="238"/>
      <c r="BB270" s="238"/>
      <c r="BC270" s="238"/>
      <c r="BD270" s="238"/>
      <c r="BE270" s="237"/>
      <c r="BF270" s="238"/>
      <c r="BG270" s="238"/>
      <c r="BH270" s="238"/>
      <c r="BI270" s="239"/>
    </row>
    <row r="271" spans="1:61" x14ac:dyDescent="0.25">
      <c r="A271" s="240"/>
      <c r="B271" s="237"/>
      <c r="C271" s="238"/>
      <c r="D271" s="238"/>
      <c r="E271" s="238"/>
      <c r="F271" s="238"/>
      <c r="G271" s="237"/>
      <c r="H271" s="238"/>
      <c r="I271" s="238"/>
      <c r="J271" s="238"/>
      <c r="K271" s="238"/>
      <c r="L271" s="237"/>
      <c r="M271" s="238"/>
      <c r="N271" s="238"/>
      <c r="O271" s="238"/>
      <c r="P271" s="238"/>
      <c r="Q271" s="237"/>
      <c r="R271" s="238"/>
      <c r="S271" s="238"/>
      <c r="T271" s="238"/>
      <c r="U271" s="238"/>
      <c r="V271" s="237"/>
      <c r="W271" s="238"/>
      <c r="X271" s="238"/>
      <c r="Y271" s="238"/>
      <c r="Z271" s="238"/>
      <c r="AA271" s="237"/>
      <c r="AB271" s="238"/>
      <c r="AC271" s="238"/>
      <c r="AD271" s="238"/>
      <c r="AE271" s="238"/>
      <c r="AF271" s="237"/>
      <c r="AG271" s="238"/>
      <c r="AH271" s="238"/>
      <c r="AI271" s="238"/>
      <c r="AJ271" s="238"/>
      <c r="AK271" s="237"/>
      <c r="AL271" s="238"/>
      <c r="AM271" s="238"/>
      <c r="AN271" s="238"/>
      <c r="AO271" s="238"/>
      <c r="AP271" s="237"/>
      <c r="AQ271" s="238"/>
      <c r="AR271" s="238"/>
      <c r="AS271" s="238"/>
      <c r="AT271" s="238"/>
      <c r="AU271" s="237"/>
      <c r="AV271" s="238"/>
      <c r="AW271" s="238"/>
      <c r="AX271" s="238"/>
      <c r="AY271" s="238"/>
      <c r="AZ271" s="237"/>
      <c r="BA271" s="238"/>
      <c r="BB271" s="238"/>
      <c r="BC271" s="238"/>
      <c r="BD271" s="238"/>
      <c r="BE271" s="237"/>
      <c r="BF271" s="238"/>
      <c r="BG271" s="238"/>
      <c r="BH271" s="238"/>
      <c r="BI271" s="239"/>
    </row>
    <row r="272" spans="1:61" x14ac:dyDescent="0.25">
      <c r="A272" s="240"/>
      <c r="B272" s="237"/>
      <c r="C272" s="238"/>
      <c r="D272" s="238"/>
      <c r="E272" s="238"/>
      <c r="F272" s="238"/>
      <c r="G272" s="237"/>
      <c r="H272" s="238"/>
      <c r="I272" s="238"/>
      <c r="J272" s="238"/>
      <c r="K272" s="238"/>
      <c r="L272" s="237"/>
      <c r="M272" s="238"/>
      <c r="N272" s="238"/>
      <c r="O272" s="238"/>
      <c r="P272" s="238"/>
      <c r="Q272" s="237"/>
      <c r="R272" s="238"/>
      <c r="S272" s="238"/>
      <c r="T272" s="238"/>
      <c r="U272" s="238"/>
      <c r="V272" s="237"/>
      <c r="W272" s="238"/>
      <c r="X272" s="238"/>
      <c r="Y272" s="238"/>
      <c r="Z272" s="238"/>
      <c r="AA272" s="237"/>
      <c r="AB272" s="238"/>
      <c r="AC272" s="238"/>
      <c r="AD272" s="238"/>
      <c r="AE272" s="238"/>
      <c r="AF272" s="237"/>
      <c r="AG272" s="238"/>
      <c r="AH272" s="238"/>
      <c r="AI272" s="238"/>
      <c r="AJ272" s="238"/>
      <c r="AK272" s="237"/>
      <c r="AL272" s="238"/>
      <c r="AM272" s="238"/>
      <c r="AN272" s="238"/>
      <c r="AO272" s="238"/>
      <c r="AP272" s="237"/>
      <c r="AQ272" s="238"/>
      <c r="AR272" s="238"/>
      <c r="AS272" s="238"/>
      <c r="AT272" s="238"/>
      <c r="AU272" s="237"/>
      <c r="AV272" s="238"/>
      <c r="AW272" s="238"/>
      <c r="AX272" s="238"/>
      <c r="AY272" s="238"/>
      <c r="AZ272" s="237"/>
      <c r="BA272" s="238"/>
      <c r="BB272" s="238"/>
      <c r="BC272" s="238"/>
      <c r="BD272" s="238"/>
      <c r="BE272" s="237"/>
      <c r="BF272" s="238"/>
      <c r="BG272" s="238"/>
      <c r="BH272" s="238"/>
      <c r="BI272" s="239"/>
    </row>
    <row r="273" spans="1:61" x14ac:dyDescent="0.25">
      <c r="A273" s="240"/>
      <c r="B273" s="237"/>
      <c r="C273" s="238"/>
      <c r="D273" s="238"/>
      <c r="E273" s="238"/>
      <c r="F273" s="238"/>
      <c r="G273" s="237"/>
      <c r="H273" s="238"/>
      <c r="I273" s="238"/>
      <c r="J273" s="238"/>
      <c r="K273" s="238"/>
      <c r="L273" s="237"/>
      <c r="M273" s="238"/>
      <c r="N273" s="238"/>
      <c r="O273" s="238"/>
      <c r="P273" s="238"/>
      <c r="Q273" s="237"/>
      <c r="R273" s="238"/>
      <c r="S273" s="238"/>
      <c r="T273" s="238"/>
      <c r="U273" s="238"/>
      <c r="V273" s="237"/>
      <c r="W273" s="238"/>
      <c r="X273" s="238"/>
      <c r="Y273" s="238"/>
      <c r="Z273" s="238"/>
      <c r="AA273" s="237"/>
      <c r="AB273" s="238"/>
      <c r="AC273" s="238"/>
      <c r="AD273" s="238"/>
      <c r="AE273" s="238"/>
      <c r="AF273" s="237"/>
      <c r="AG273" s="238"/>
      <c r="AH273" s="238"/>
      <c r="AI273" s="238"/>
      <c r="AJ273" s="238"/>
      <c r="AK273" s="237"/>
      <c r="AL273" s="238"/>
      <c r="AM273" s="238"/>
      <c r="AN273" s="238"/>
      <c r="AO273" s="238"/>
      <c r="AP273" s="237"/>
      <c r="AQ273" s="238"/>
      <c r="AR273" s="238"/>
      <c r="AS273" s="238"/>
      <c r="AT273" s="238"/>
      <c r="AU273" s="237"/>
      <c r="AV273" s="238"/>
      <c r="AW273" s="238"/>
      <c r="AX273" s="238"/>
      <c r="AY273" s="238"/>
      <c r="AZ273" s="237"/>
      <c r="BA273" s="238"/>
      <c r="BB273" s="238"/>
      <c r="BC273" s="238"/>
      <c r="BD273" s="238"/>
      <c r="BE273" s="237"/>
      <c r="BF273" s="238"/>
      <c r="BG273" s="238"/>
      <c r="BH273" s="238"/>
      <c r="BI273" s="239"/>
    </row>
    <row r="274" spans="1:61" x14ac:dyDescent="0.25">
      <c r="A274" s="240"/>
      <c r="B274" s="237"/>
      <c r="C274" s="238"/>
      <c r="D274" s="238"/>
      <c r="E274" s="238"/>
      <c r="F274" s="238"/>
      <c r="G274" s="237"/>
      <c r="H274" s="238"/>
      <c r="I274" s="238"/>
      <c r="J274" s="238"/>
      <c r="K274" s="238"/>
      <c r="L274" s="237"/>
      <c r="M274" s="238"/>
      <c r="N274" s="238"/>
      <c r="O274" s="238"/>
      <c r="P274" s="238"/>
      <c r="Q274" s="237"/>
      <c r="R274" s="238"/>
      <c r="S274" s="238"/>
      <c r="T274" s="238"/>
      <c r="U274" s="238"/>
      <c r="V274" s="237"/>
      <c r="W274" s="238"/>
      <c r="X274" s="238"/>
      <c r="Y274" s="238"/>
      <c r="Z274" s="238"/>
      <c r="AA274" s="237"/>
      <c r="AB274" s="238"/>
      <c r="AC274" s="238"/>
      <c r="AD274" s="238"/>
      <c r="AE274" s="238"/>
      <c r="AF274" s="237"/>
      <c r="AG274" s="238"/>
      <c r="AH274" s="238"/>
      <c r="AI274" s="238"/>
      <c r="AJ274" s="238"/>
      <c r="AK274" s="237"/>
      <c r="AL274" s="238"/>
      <c r="AM274" s="238"/>
      <c r="AN274" s="238"/>
      <c r="AO274" s="238"/>
      <c r="AP274" s="237"/>
      <c r="AQ274" s="238"/>
      <c r="AR274" s="238"/>
      <c r="AS274" s="238"/>
      <c r="AT274" s="238"/>
      <c r="AU274" s="237"/>
      <c r="AV274" s="238"/>
      <c r="AW274" s="238"/>
      <c r="AX274" s="238"/>
      <c r="AY274" s="238"/>
      <c r="AZ274" s="237"/>
      <c r="BA274" s="238"/>
      <c r="BB274" s="238"/>
      <c r="BC274" s="238"/>
      <c r="BD274" s="238"/>
      <c r="BE274" s="237"/>
      <c r="BF274" s="238"/>
      <c r="BG274" s="238"/>
      <c r="BH274" s="238"/>
      <c r="BI274" s="239"/>
    </row>
    <row r="275" spans="1:61" x14ac:dyDescent="0.25">
      <c r="A275" s="240"/>
      <c r="B275" s="237"/>
      <c r="C275" s="238"/>
      <c r="D275" s="238"/>
      <c r="E275" s="238"/>
      <c r="F275" s="238"/>
      <c r="G275" s="237"/>
      <c r="H275" s="238"/>
      <c r="I275" s="238"/>
      <c r="J275" s="238"/>
      <c r="K275" s="238"/>
      <c r="L275" s="237"/>
      <c r="M275" s="238"/>
      <c r="N275" s="238"/>
      <c r="O275" s="238"/>
      <c r="P275" s="238"/>
      <c r="Q275" s="237"/>
      <c r="R275" s="238"/>
      <c r="S275" s="238"/>
      <c r="T275" s="238"/>
      <c r="U275" s="238"/>
      <c r="V275" s="237"/>
      <c r="W275" s="238"/>
      <c r="X275" s="238"/>
      <c r="Y275" s="238"/>
      <c r="Z275" s="238"/>
      <c r="AA275" s="237"/>
      <c r="AB275" s="238"/>
      <c r="AC275" s="238"/>
      <c r="AD275" s="238"/>
      <c r="AE275" s="238"/>
      <c r="AF275" s="237"/>
      <c r="AG275" s="238"/>
      <c r="AH275" s="238"/>
      <c r="AI275" s="238"/>
      <c r="AJ275" s="238"/>
      <c r="AK275" s="237"/>
      <c r="AL275" s="238"/>
      <c r="AM275" s="238"/>
      <c r="AN275" s="238"/>
      <c r="AO275" s="238"/>
      <c r="AP275" s="237"/>
      <c r="AQ275" s="238"/>
      <c r="AR275" s="238"/>
      <c r="AS275" s="238"/>
      <c r="AT275" s="238"/>
      <c r="AU275" s="237"/>
      <c r="AV275" s="238"/>
      <c r="AW275" s="238"/>
      <c r="AX275" s="238"/>
      <c r="AY275" s="238"/>
      <c r="AZ275" s="237"/>
      <c r="BA275" s="238"/>
      <c r="BB275" s="238"/>
      <c r="BC275" s="238"/>
      <c r="BD275" s="238"/>
      <c r="BE275" s="237"/>
      <c r="BF275" s="238"/>
      <c r="BG275" s="238"/>
      <c r="BH275" s="238"/>
      <c r="BI275" s="239"/>
    </row>
    <row r="276" spans="1:61" x14ac:dyDescent="0.25">
      <c r="A276" s="240"/>
      <c r="B276" s="237"/>
      <c r="C276" s="238"/>
      <c r="D276" s="238"/>
      <c r="E276" s="238"/>
      <c r="F276" s="238"/>
      <c r="G276" s="237"/>
      <c r="H276" s="238"/>
      <c r="I276" s="238"/>
      <c r="J276" s="238"/>
      <c r="K276" s="238"/>
      <c r="L276" s="237"/>
      <c r="M276" s="238"/>
      <c r="N276" s="238"/>
      <c r="O276" s="238"/>
      <c r="P276" s="238"/>
      <c r="Q276" s="237"/>
      <c r="R276" s="238"/>
      <c r="S276" s="238"/>
      <c r="T276" s="238"/>
      <c r="U276" s="238"/>
      <c r="V276" s="237"/>
      <c r="W276" s="238"/>
      <c r="X276" s="238"/>
      <c r="Y276" s="238"/>
      <c r="Z276" s="238"/>
      <c r="AA276" s="237"/>
      <c r="AB276" s="238"/>
      <c r="AC276" s="238"/>
      <c r="AD276" s="238"/>
      <c r="AE276" s="238"/>
      <c r="AF276" s="237"/>
      <c r="AG276" s="238"/>
      <c r="AH276" s="238"/>
      <c r="AI276" s="238"/>
      <c r="AJ276" s="238"/>
      <c r="AK276" s="237"/>
      <c r="AL276" s="238"/>
      <c r="AM276" s="238"/>
      <c r="AN276" s="238"/>
      <c r="AO276" s="238"/>
      <c r="AP276" s="237"/>
      <c r="AQ276" s="238"/>
      <c r="AR276" s="238"/>
      <c r="AS276" s="238"/>
      <c r="AT276" s="238"/>
      <c r="AU276" s="237"/>
      <c r="AV276" s="238"/>
      <c r="AW276" s="238"/>
      <c r="AX276" s="238"/>
      <c r="AY276" s="238"/>
      <c r="AZ276" s="237"/>
      <c r="BA276" s="238"/>
      <c r="BB276" s="238"/>
      <c r="BC276" s="238"/>
      <c r="BD276" s="238"/>
      <c r="BE276" s="237"/>
      <c r="BF276" s="238"/>
      <c r="BG276" s="238"/>
      <c r="BH276" s="238"/>
      <c r="BI276" s="239"/>
    </row>
    <row r="277" spans="1:61" x14ac:dyDescent="0.25">
      <c r="A277" s="240"/>
      <c r="B277" s="237"/>
      <c r="C277" s="238"/>
      <c r="D277" s="238"/>
      <c r="E277" s="238"/>
      <c r="F277" s="238"/>
      <c r="G277" s="237"/>
      <c r="H277" s="238"/>
      <c r="I277" s="238"/>
      <c r="J277" s="238"/>
      <c r="K277" s="238"/>
      <c r="L277" s="237"/>
      <c r="M277" s="238"/>
      <c r="N277" s="238"/>
      <c r="O277" s="238"/>
      <c r="P277" s="238"/>
      <c r="Q277" s="237"/>
      <c r="R277" s="238"/>
      <c r="S277" s="238"/>
      <c r="T277" s="238"/>
      <c r="U277" s="238"/>
      <c r="V277" s="237"/>
      <c r="W277" s="238"/>
      <c r="X277" s="238"/>
      <c r="Y277" s="238"/>
      <c r="Z277" s="238"/>
      <c r="AA277" s="237"/>
      <c r="AB277" s="238"/>
      <c r="AC277" s="238"/>
      <c r="AD277" s="238"/>
      <c r="AE277" s="238"/>
      <c r="AF277" s="237"/>
      <c r="AG277" s="238"/>
      <c r="AH277" s="238"/>
      <c r="AI277" s="238"/>
      <c r="AJ277" s="238"/>
      <c r="AK277" s="237"/>
      <c r="AL277" s="238"/>
      <c r="AM277" s="238"/>
      <c r="AN277" s="238"/>
      <c r="AO277" s="238"/>
      <c r="AP277" s="237"/>
      <c r="AQ277" s="238"/>
      <c r="AR277" s="238"/>
      <c r="AS277" s="238"/>
      <c r="AT277" s="238"/>
      <c r="AU277" s="237"/>
      <c r="AV277" s="238"/>
      <c r="AW277" s="238"/>
      <c r="AX277" s="238"/>
      <c r="AY277" s="238"/>
      <c r="AZ277" s="237"/>
      <c r="BA277" s="238"/>
      <c r="BB277" s="238"/>
      <c r="BC277" s="238"/>
      <c r="BD277" s="238"/>
      <c r="BE277" s="237"/>
      <c r="BF277" s="238"/>
      <c r="BG277" s="238"/>
      <c r="BH277" s="238"/>
      <c r="BI277" s="239"/>
    </row>
    <row r="278" spans="1:61" x14ac:dyDescent="0.25">
      <c r="A278" s="240"/>
      <c r="B278" s="237"/>
      <c r="C278" s="238"/>
      <c r="D278" s="238"/>
      <c r="E278" s="238"/>
      <c r="F278" s="238"/>
      <c r="G278" s="237"/>
      <c r="H278" s="238"/>
      <c r="I278" s="238"/>
      <c r="J278" s="238"/>
      <c r="K278" s="238"/>
      <c r="L278" s="237"/>
      <c r="M278" s="238"/>
      <c r="N278" s="238"/>
      <c r="O278" s="238"/>
      <c r="P278" s="238"/>
      <c r="Q278" s="237"/>
      <c r="R278" s="238"/>
      <c r="S278" s="238"/>
      <c r="T278" s="238"/>
      <c r="U278" s="238"/>
      <c r="V278" s="237"/>
      <c r="W278" s="238"/>
      <c r="X278" s="238"/>
      <c r="Y278" s="238"/>
      <c r="Z278" s="238"/>
      <c r="AA278" s="237"/>
      <c r="AB278" s="238"/>
      <c r="AC278" s="238"/>
      <c r="AD278" s="238"/>
      <c r="AE278" s="238"/>
      <c r="AF278" s="237"/>
      <c r="AG278" s="238"/>
      <c r="AH278" s="238"/>
      <c r="AI278" s="238"/>
      <c r="AJ278" s="238"/>
      <c r="AK278" s="237"/>
      <c r="AL278" s="238"/>
      <c r="AM278" s="238"/>
      <c r="AN278" s="238"/>
      <c r="AO278" s="238"/>
      <c r="AP278" s="237"/>
      <c r="AQ278" s="238"/>
      <c r="AR278" s="238"/>
      <c r="AS278" s="238"/>
      <c r="AT278" s="238"/>
      <c r="AU278" s="237"/>
      <c r="AV278" s="238"/>
      <c r="AW278" s="238"/>
      <c r="AX278" s="238"/>
      <c r="AY278" s="238"/>
      <c r="AZ278" s="237"/>
      <c r="BA278" s="238"/>
      <c r="BB278" s="238"/>
      <c r="BC278" s="238"/>
      <c r="BD278" s="238"/>
      <c r="BE278" s="237"/>
      <c r="BF278" s="238"/>
      <c r="BG278" s="238"/>
      <c r="BH278" s="238"/>
      <c r="BI278" s="239"/>
    </row>
    <row r="279" spans="1:61" x14ac:dyDescent="0.25">
      <c r="A279" s="240"/>
      <c r="B279" s="237"/>
      <c r="C279" s="238"/>
      <c r="D279" s="238"/>
      <c r="E279" s="238"/>
      <c r="F279" s="238"/>
      <c r="G279" s="237"/>
      <c r="H279" s="238"/>
      <c r="I279" s="238"/>
      <c r="J279" s="238"/>
      <c r="K279" s="238"/>
      <c r="L279" s="237"/>
      <c r="M279" s="238"/>
      <c r="N279" s="238"/>
      <c r="O279" s="238"/>
      <c r="P279" s="238"/>
      <c r="Q279" s="237"/>
      <c r="R279" s="238"/>
      <c r="S279" s="238"/>
      <c r="T279" s="238"/>
      <c r="U279" s="238"/>
      <c r="V279" s="237"/>
      <c r="W279" s="238"/>
      <c r="X279" s="238"/>
      <c r="Y279" s="238"/>
      <c r="Z279" s="238"/>
      <c r="AA279" s="237"/>
      <c r="AB279" s="238"/>
      <c r="AC279" s="238"/>
      <c r="AD279" s="238"/>
      <c r="AE279" s="238"/>
      <c r="AF279" s="237"/>
      <c r="AG279" s="238"/>
      <c r="AH279" s="238"/>
      <c r="AI279" s="238"/>
      <c r="AJ279" s="238"/>
      <c r="AK279" s="237"/>
      <c r="AL279" s="238"/>
      <c r="AM279" s="238"/>
      <c r="AN279" s="238"/>
      <c r="AO279" s="238"/>
      <c r="AP279" s="237"/>
      <c r="AQ279" s="238"/>
      <c r="AR279" s="238"/>
      <c r="AS279" s="238"/>
      <c r="AT279" s="238"/>
      <c r="AU279" s="237"/>
      <c r="AV279" s="238"/>
      <c r="AW279" s="238"/>
      <c r="AX279" s="238"/>
      <c r="AY279" s="238"/>
      <c r="AZ279" s="237"/>
      <c r="BA279" s="238"/>
      <c r="BB279" s="238"/>
      <c r="BC279" s="238"/>
      <c r="BD279" s="238"/>
      <c r="BE279" s="237"/>
      <c r="BF279" s="238"/>
      <c r="BG279" s="238"/>
      <c r="BH279" s="238"/>
      <c r="BI279" s="239"/>
    </row>
    <row r="280" spans="1:61" x14ac:dyDescent="0.25">
      <c r="A280" s="240"/>
      <c r="B280" s="237"/>
      <c r="C280" s="238"/>
      <c r="D280" s="238"/>
      <c r="E280" s="238"/>
      <c r="F280" s="238"/>
      <c r="G280" s="237"/>
      <c r="H280" s="238"/>
      <c r="I280" s="238"/>
      <c r="J280" s="238"/>
      <c r="K280" s="238"/>
      <c r="L280" s="237"/>
      <c r="M280" s="238"/>
      <c r="N280" s="238"/>
      <c r="O280" s="238"/>
      <c r="P280" s="238"/>
      <c r="Q280" s="237"/>
      <c r="R280" s="238"/>
      <c r="S280" s="238"/>
      <c r="T280" s="238"/>
      <c r="U280" s="238"/>
      <c r="V280" s="237"/>
      <c r="W280" s="238"/>
      <c r="X280" s="238"/>
      <c r="Y280" s="238"/>
      <c r="Z280" s="238"/>
      <c r="AA280" s="237"/>
      <c r="AB280" s="238"/>
      <c r="AC280" s="238"/>
      <c r="AD280" s="238"/>
      <c r="AE280" s="238"/>
      <c r="AF280" s="237"/>
      <c r="AG280" s="238"/>
      <c r="AH280" s="238"/>
      <c r="AI280" s="238"/>
      <c r="AJ280" s="238"/>
      <c r="AK280" s="237"/>
      <c r="AL280" s="238"/>
      <c r="AM280" s="238"/>
      <c r="AN280" s="238"/>
      <c r="AO280" s="238"/>
      <c r="AP280" s="237"/>
      <c r="AQ280" s="238"/>
      <c r="AR280" s="238"/>
      <c r="AS280" s="238"/>
      <c r="AT280" s="238"/>
      <c r="AU280" s="237"/>
      <c r="AV280" s="238"/>
      <c r="AW280" s="238"/>
      <c r="AX280" s="238"/>
      <c r="AY280" s="238"/>
      <c r="AZ280" s="237"/>
      <c r="BA280" s="238"/>
      <c r="BB280" s="238"/>
      <c r="BC280" s="238"/>
      <c r="BD280" s="238"/>
      <c r="BE280" s="237"/>
      <c r="BF280" s="238"/>
      <c r="BG280" s="238"/>
      <c r="BH280" s="238"/>
      <c r="BI280" s="239"/>
    </row>
    <row r="281" spans="1:61" x14ac:dyDescent="0.25">
      <c r="A281" s="240"/>
      <c r="B281" s="237"/>
      <c r="C281" s="238"/>
      <c r="D281" s="238"/>
      <c r="E281" s="238"/>
      <c r="F281" s="238"/>
      <c r="G281" s="237"/>
      <c r="H281" s="238"/>
      <c r="I281" s="238"/>
      <c r="J281" s="238"/>
      <c r="K281" s="238"/>
      <c r="L281" s="237"/>
      <c r="M281" s="238"/>
      <c r="N281" s="238"/>
      <c r="O281" s="238"/>
      <c r="P281" s="238"/>
      <c r="Q281" s="237"/>
      <c r="R281" s="238"/>
      <c r="S281" s="238"/>
      <c r="T281" s="238"/>
      <c r="U281" s="238"/>
      <c r="V281" s="237"/>
      <c r="W281" s="238"/>
      <c r="X281" s="238"/>
      <c r="Y281" s="238"/>
      <c r="Z281" s="238"/>
      <c r="AA281" s="237"/>
      <c r="AB281" s="238"/>
      <c r="AC281" s="238"/>
      <c r="AD281" s="238"/>
      <c r="AE281" s="238"/>
      <c r="AF281" s="237"/>
      <c r="AG281" s="238"/>
      <c r="AH281" s="238"/>
      <c r="AI281" s="238"/>
      <c r="AJ281" s="238"/>
      <c r="AK281" s="237"/>
      <c r="AL281" s="238"/>
      <c r="AM281" s="238"/>
      <c r="AN281" s="238"/>
      <c r="AO281" s="238"/>
      <c r="AP281" s="237"/>
      <c r="AQ281" s="238"/>
      <c r="AR281" s="238"/>
      <c r="AS281" s="238"/>
      <c r="AT281" s="238"/>
      <c r="AU281" s="237"/>
      <c r="AV281" s="238"/>
      <c r="AW281" s="238"/>
      <c r="AX281" s="238"/>
      <c r="AY281" s="238"/>
      <c r="AZ281" s="237"/>
      <c r="BA281" s="238"/>
      <c r="BB281" s="238"/>
      <c r="BC281" s="238"/>
      <c r="BD281" s="238"/>
      <c r="BE281" s="237"/>
      <c r="BF281" s="238"/>
      <c r="BG281" s="238"/>
      <c r="BH281" s="238"/>
      <c r="BI281" s="239"/>
    </row>
    <row r="282" spans="1:61" x14ac:dyDescent="0.25">
      <c r="A282" s="240"/>
      <c r="B282" s="237"/>
      <c r="C282" s="238"/>
      <c r="D282" s="238"/>
      <c r="E282" s="238"/>
      <c r="F282" s="238"/>
      <c r="G282" s="237"/>
      <c r="H282" s="238"/>
      <c r="I282" s="238"/>
      <c r="J282" s="238"/>
      <c r="K282" s="238"/>
      <c r="L282" s="237"/>
      <c r="M282" s="238"/>
      <c r="N282" s="238"/>
      <c r="O282" s="238"/>
      <c r="P282" s="238"/>
      <c r="Q282" s="237"/>
      <c r="R282" s="238"/>
      <c r="S282" s="238"/>
      <c r="T282" s="238"/>
      <c r="U282" s="238"/>
      <c r="V282" s="237"/>
      <c r="W282" s="238"/>
      <c r="X282" s="238"/>
      <c r="Y282" s="238"/>
      <c r="Z282" s="238"/>
      <c r="AA282" s="237"/>
      <c r="AB282" s="238"/>
      <c r="AC282" s="238"/>
      <c r="AD282" s="238"/>
      <c r="AE282" s="238"/>
      <c r="AF282" s="237"/>
      <c r="AG282" s="238"/>
      <c r="AH282" s="238"/>
      <c r="AI282" s="238"/>
      <c r="AJ282" s="238"/>
      <c r="AK282" s="237"/>
      <c r="AL282" s="238"/>
      <c r="AM282" s="238"/>
      <c r="AN282" s="238"/>
      <c r="AO282" s="238"/>
      <c r="AP282" s="237"/>
      <c r="AQ282" s="238"/>
      <c r="AR282" s="238"/>
      <c r="AS282" s="238"/>
      <c r="AT282" s="238"/>
      <c r="AU282" s="237"/>
      <c r="AV282" s="238"/>
      <c r="AW282" s="238"/>
      <c r="AX282" s="238"/>
      <c r="AY282" s="238"/>
      <c r="AZ282" s="237"/>
      <c r="BA282" s="238"/>
      <c r="BB282" s="238"/>
      <c r="BC282" s="238"/>
      <c r="BD282" s="238"/>
      <c r="BE282" s="237"/>
      <c r="BF282" s="238"/>
      <c r="BG282" s="238"/>
      <c r="BH282" s="238"/>
      <c r="BI282" s="239"/>
    </row>
    <row r="283" spans="1:61" x14ac:dyDescent="0.25">
      <c r="A283" s="240"/>
      <c r="B283" s="237"/>
      <c r="C283" s="238"/>
      <c r="D283" s="238"/>
      <c r="E283" s="238"/>
      <c r="F283" s="238"/>
      <c r="G283" s="237"/>
      <c r="H283" s="238"/>
      <c r="I283" s="238"/>
      <c r="J283" s="238"/>
      <c r="K283" s="238"/>
      <c r="L283" s="237"/>
      <c r="M283" s="238"/>
      <c r="N283" s="238"/>
      <c r="O283" s="238"/>
      <c r="P283" s="238"/>
      <c r="Q283" s="237"/>
      <c r="R283" s="238"/>
      <c r="S283" s="238"/>
      <c r="T283" s="238"/>
      <c r="U283" s="238"/>
      <c r="V283" s="237"/>
      <c r="W283" s="238"/>
      <c r="X283" s="238"/>
      <c r="Y283" s="238"/>
      <c r="Z283" s="238"/>
      <c r="AA283" s="237"/>
      <c r="AB283" s="238"/>
      <c r="AC283" s="238"/>
      <c r="AD283" s="238"/>
      <c r="AE283" s="238"/>
      <c r="AF283" s="237"/>
      <c r="AG283" s="238"/>
      <c r="AH283" s="238"/>
      <c r="AI283" s="238"/>
      <c r="AJ283" s="238"/>
      <c r="AK283" s="237"/>
      <c r="AL283" s="238"/>
      <c r="AM283" s="238"/>
      <c r="AN283" s="238"/>
      <c r="AO283" s="238"/>
      <c r="AP283" s="237"/>
      <c r="AQ283" s="238"/>
      <c r="AR283" s="238"/>
      <c r="AS283" s="238"/>
      <c r="AT283" s="238"/>
      <c r="AU283" s="237"/>
      <c r="AV283" s="238"/>
      <c r="AW283" s="238"/>
      <c r="AX283" s="238"/>
      <c r="AY283" s="238"/>
      <c r="AZ283" s="237"/>
      <c r="BA283" s="238"/>
      <c r="BB283" s="238"/>
      <c r="BC283" s="238"/>
      <c r="BD283" s="238"/>
      <c r="BE283" s="237"/>
      <c r="BF283" s="238"/>
      <c r="BG283" s="238"/>
      <c r="BH283" s="238"/>
      <c r="BI283" s="239"/>
    </row>
    <row r="284" spans="1:61" x14ac:dyDescent="0.25">
      <c r="A284" s="240"/>
      <c r="B284" s="237"/>
      <c r="C284" s="238"/>
      <c r="D284" s="238"/>
      <c r="E284" s="238"/>
      <c r="F284" s="238"/>
      <c r="G284" s="237"/>
      <c r="H284" s="238"/>
      <c r="I284" s="238"/>
      <c r="J284" s="238"/>
      <c r="K284" s="238"/>
      <c r="L284" s="237"/>
      <c r="M284" s="238"/>
      <c r="N284" s="238"/>
      <c r="O284" s="238"/>
      <c r="P284" s="238"/>
      <c r="Q284" s="237"/>
      <c r="R284" s="238"/>
      <c r="S284" s="238"/>
      <c r="T284" s="238"/>
      <c r="U284" s="238"/>
      <c r="V284" s="237"/>
      <c r="W284" s="238"/>
      <c r="X284" s="238"/>
      <c r="Y284" s="238"/>
      <c r="Z284" s="238"/>
      <c r="AA284" s="237"/>
      <c r="AB284" s="238"/>
      <c r="AC284" s="238"/>
      <c r="AD284" s="238"/>
      <c r="AE284" s="238"/>
      <c r="AF284" s="237"/>
      <c r="AG284" s="238"/>
      <c r="AH284" s="238"/>
      <c r="AI284" s="238"/>
      <c r="AJ284" s="238"/>
      <c r="AK284" s="237"/>
      <c r="AL284" s="238"/>
      <c r="AM284" s="238"/>
      <c r="AN284" s="238"/>
      <c r="AO284" s="238"/>
      <c r="AP284" s="237"/>
      <c r="AQ284" s="238"/>
      <c r="AR284" s="238"/>
      <c r="AS284" s="238"/>
      <c r="AT284" s="238"/>
      <c r="AU284" s="237"/>
      <c r="AV284" s="238"/>
      <c r="AW284" s="238"/>
      <c r="AX284" s="238"/>
      <c r="AY284" s="238"/>
      <c r="AZ284" s="237"/>
      <c r="BA284" s="238"/>
      <c r="BB284" s="238"/>
      <c r="BC284" s="238"/>
      <c r="BD284" s="238"/>
      <c r="BE284" s="237"/>
      <c r="BF284" s="238"/>
      <c r="BG284" s="238"/>
      <c r="BH284" s="238"/>
      <c r="BI284" s="239"/>
    </row>
    <row r="285" spans="1:61" x14ac:dyDescent="0.25">
      <c r="A285" s="240"/>
      <c r="B285" s="237"/>
      <c r="C285" s="238"/>
      <c r="D285" s="238"/>
      <c r="E285" s="238"/>
      <c r="F285" s="238"/>
      <c r="G285" s="237"/>
      <c r="H285" s="238"/>
      <c r="I285" s="238"/>
      <c r="J285" s="238"/>
      <c r="K285" s="238"/>
      <c r="L285" s="237"/>
      <c r="M285" s="238"/>
      <c r="N285" s="238"/>
      <c r="O285" s="238"/>
      <c r="P285" s="238"/>
      <c r="Q285" s="237"/>
      <c r="R285" s="238"/>
      <c r="S285" s="238"/>
      <c r="T285" s="238"/>
      <c r="U285" s="238"/>
      <c r="V285" s="237"/>
      <c r="W285" s="238"/>
      <c r="X285" s="238"/>
      <c r="Y285" s="238"/>
      <c r="Z285" s="238"/>
      <c r="AA285" s="237"/>
      <c r="AB285" s="238"/>
      <c r="AC285" s="238"/>
      <c r="AD285" s="238"/>
      <c r="AE285" s="238"/>
      <c r="AF285" s="237"/>
      <c r="AG285" s="238"/>
      <c r="AH285" s="238"/>
      <c r="AI285" s="238"/>
      <c r="AJ285" s="238"/>
      <c r="AK285" s="237"/>
      <c r="AL285" s="238"/>
      <c r="AM285" s="238"/>
      <c r="AN285" s="238"/>
      <c r="AO285" s="238"/>
      <c r="AP285" s="237"/>
      <c r="AQ285" s="238"/>
      <c r="AR285" s="238"/>
      <c r="AS285" s="238"/>
      <c r="AT285" s="238"/>
      <c r="AU285" s="237"/>
      <c r="AV285" s="238"/>
      <c r="AW285" s="238"/>
      <c r="AX285" s="238"/>
      <c r="AY285" s="238"/>
      <c r="AZ285" s="237"/>
      <c r="BA285" s="238"/>
      <c r="BB285" s="238"/>
      <c r="BC285" s="238"/>
      <c r="BD285" s="238"/>
      <c r="BE285" s="237"/>
      <c r="BF285" s="238"/>
      <c r="BG285" s="238"/>
      <c r="BH285" s="238"/>
      <c r="BI285" s="239"/>
    </row>
    <row r="286" spans="1:61" x14ac:dyDescent="0.25">
      <c r="A286" s="240"/>
      <c r="B286" s="237"/>
      <c r="C286" s="238"/>
      <c r="D286" s="238"/>
      <c r="E286" s="238"/>
      <c r="F286" s="238"/>
      <c r="G286" s="237"/>
      <c r="H286" s="238"/>
      <c r="I286" s="238"/>
      <c r="J286" s="238"/>
      <c r="K286" s="238"/>
      <c r="L286" s="237"/>
      <c r="M286" s="238"/>
      <c r="N286" s="238"/>
      <c r="O286" s="238"/>
      <c r="P286" s="238"/>
      <c r="Q286" s="237"/>
      <c r="R286" s="238"/>
      <c r="S286" s="238"/>
      <c r="T286" s="238"/>
      <c r="U286" s="238"/>
      <c r="V286" s="237"/>
      <c r="W286" s="238"/>
      <c r="X286" s="238"/>
      <c r="Y286" s="238"/>
      <c r="Z286" s="238"/>
      <c r="AA286" s="237"/>
      <c r="AB286" s="238"/>
      <c r="AC286" s="238"/>
      <c r="AD286" s="238"/>
      <c r="AE286" s="238"/>
      <c r="AF286" s="237"/>
      <c r="AG286" s="238"/>
      <c r="AH286" s="238"/>
      <c r="AI286" s="238"/>
      <c r="AJ286" s="238"/>
      <c r="AK286" s="237"/>
      <c r="AL286" s="238"/>
      <c r="AM286" s="238"/>
      <c r="AN286" s="238"/>
      <c r="AO286" s="238"/>
      <c r="AP286" s="237"/>
      <c r="AQ286" s="238"/>
      <c r="AR286" s="238"/>
      <c r="AS286" s="238"/>
      <c r="AT286" s="238"/>
      <c r="AU286" s="237"/>
      <c r="AV286" s="238"/>
      <c r="AW286" s="238"/>
      <c r="AX286" s="238"/>
      <c r="AY286" s="238"/>
      <c r="AZ286" s="237"/>
      <c r="BA286" s="238"/>
      <c r="BB286" s="238"/>
      <c r="BC286" s="238"/>
      <c r="BD286" s="238"/>
      <c r="BE286" s="237"/>
      <c r="BF286" s="238"/>
      <c r="BG286" s="238"/>
      <c r="BH286" s="238"/>
      <c r="BI286" s="239"/>
    </row>
    <row r="287" spans="1:61" x14ac:dyDescent="0.25">
      <c r="A287" s="240"/>
      <c r="B287" s="237"/>
      <c r="C287" s="238"/>
      <c r="D287" s="238"/>
      <c r="E287" s="238"/>
      <c r="F287" s="238"/>
      <c r="G287" s="237"/>
      <c r="H287" s="238"/>
      <c r="I287" s="238"/>
      <c r="J287" s="238"/>
      <c r="K287" s="238"/>
      <c r="L287" s="237"/>
      <c r="M287" s="238"/>
      <c r="N287" s="238"/>
      <c r="O287" s="238"/>
      <c r="P287" s="238"/>
      <c r="Q287" s="237"/>
      <c r="R287" s="238"/>
      <c r="S287" s="238"/>
      <c r="T287" s="238"/>
      <c r="U287" s="238"/>
      <c r="V287" s="237"/>
      <c r="W287" s="238"/>
      <c r="X287" s="238"/>
      <c r="Y287" s="238"/>
      <c r="Z287" s="238"/>
      <c r="AA287" s="237"/>
      <c r="AB287" s="238"/>
      <c r="AC287" s="238"/>
      <c r="AD287" s="238"/>
      <c r="AE287" s="238"/>
      <c r="AF287" s="237"/>
      <c r="AG287" s="238"/>
      <c r="AH287" s="238"/>
      <c r="AI287" s="238"/>
      <c r="AJ287" s="238"/>
      <c r="AK287" s="237"/>
      <c r="AL287" s="238"/>
      <c r="AM287" s="238"/>
      <c r="AN287" s="238"/>
      <c r="AO287" s="238"/>
      <c r="AP287" s="237"/>
      <c r="AQ287" s="238"/>
      <c r="AR287" s="238"/>
      <c r="AS287" s="238"/>
      <c r="AT287" s="238"/>
      <c r="AU287" s="237"/>
      <c r="AV287" s="238"/>
      <c r="AW287" s="238"/>
      <c r="AX287" s="238"/>
      <c r="AY287" s="238"/>
      <c r="AZ287" s="237"/>
      <c r="BA287" s="238"/>
      <c r="BB287" s="238"/>
      <c r="BC287" s="238"/>
      <c r="BD287" s="238"/>
      <c r="BE287" s="237"/>
      <c r="BF287" s="238"/>
      <c r="BG287" s="238"/>
      <c r="BH287" s="238"/>
      <c r="BI287" s="239"/>
    </row>
    <row r="288" spans="1:61" x14ac:dyDescent="0.25">
      <c r="A288" s="240"/>
      <c r="B288" s="237"/>
      <c r="C288" s="238"/>
      <c r="D288" s="238"/>
      <c r="E288" s="238"/>
      <c r="F288" s="238"/>
      <c r="G288" s="237"/>
      <c r="H288" s="238"/>
      <c r="I288" s="238"/>
      <c r="J288" s="238"/>
      <c r="K288" s="238"/>
      <c r="L288" s="237"/>
      <c r="M288" s="238"/>
      <c r="N288" s="238"/>
      <c r="O288" s="238"/>
      <c r="P288" s="238"/>
      <c r="Q288" s="237"/>
      <c r="R288" s="238"/>
      <c r="S288" s="238"/>
      <c r="T288" s="238"/>
      <c r="U288" s="238"/>
      <c r="V288" s="237"/>
      <c r="W288" s="238"/>
      <c r="X288" s="238"/>
      <c r="Y288" s="238"/>
      <c r="Z288" s="238"/>
      <c r="AA288" s="237"/>
      <c r="AB288" s="238"/>
      <c r="AC288" s="238"/>
      <c r="AD288" s="238"/>
      <c r="AE288" s="238"/>
      <c r="AF288" s="237"/>
      <c r="AG288" s="238"/>
      <c r="AH288" s="238"/>
      <c r="AI288" s="238"/>
      <c r="AJ288" s="238"/>
      <c r="AK288" s="237"/>
      <c r="AL288" s="238"/>
      <c r="AM288" s="238"/>
      <c r="AN288" s="238"/>
      <c r="AO288" s="238"/>
      <c r="AP288" s="237"/>
      <c r="AQ288" s="238"/>
      <c r="AR288" s="238"/>
      <c r="AS288" s="238"/>
      <c r="AT288" s="238"/>
      <c r="AU288" s="237"/>
      <c r="AV288" s="238"/>
      <c r="AW288" s="238"/>
      <c r="AX288" s="238"/>
      <c r="AY288" s="238"/>
      <c r="AZ288" s="237"/>
      <c r="BA288" s="238"/>
      <c r="BB288" s="238"/>
      <c r="BC288" s="238"/>
      <c r="BD288" s="238"/>
      <c r="BE288" s="237"/>
      <c r="BF288" s="238"/>
      <c r="BG288" s="238"/>
      <c r="BH288" s="238"/>
      <c r="BI288" s="239"/>
    </row>
    <row r="289" spans="1:61" x14ac:dyDescent="0.25">
      <c r="A289" s="240"/>
      <c r="B289" s="237"/>
      <c r="C289" s="238"/>
      <c r="D289" s="238"/>
      <c r="E289" s="238"/>
      <c r="F289" s="238"/>
      <c r="G289" s="237"/>
      <c r="H289" s="238"/>
      <c r="I289" s="238"/>
      <c r="J289" s="238"/>
      <c r="K289" s="238"/>
      <c r="L289" s="237"/>
      <c r="M289" s="238"/>
      <c r="N289" s="238"/>
      <c r="O289" s="238"/>
      <c r="P289" s="238"/>
      <c r="Q289" s="237"/>
      <c r="R289" s="238"/>
      <c r="S289" s="238"/>
      <c r="T289" s="238"/>
      <c r="U289" s="238"/>
      <c r="V289" s="237"/>
      <c r="W289" s="238"/>
      <c r="X289" s="238"/>
      <c r="Y289" s="238"/>
      <c r="Z289" s="238"/>
      <c r="AA289" s="237"/>
      <c r="AB289" s="238"/>
      <c r="AC289" s="238"/>
      <c r="AD289" s="238"/>
      <c r="AE289" s="238"/>
      <c r="AF289" s="237"/>
      <c r="AG289" s="238"/>
      <c r="AH289" s="238"/>
      <c r="AI289" s="238"/>
      <c r="AJ289" s="238"/>
      <c r="AK289" s="237"/>
      <c r="AL289" s="238"/>
      <c r="AM289" s="238"/>
      <c r="AN289" s="238"/>
      <c r="AO289" s="238"/>
      <c r="AP289" s="237"/>
      <c r="AQ289" s="238"/>
      <c r="AR289" s="238"/>
      <c r="AS289" s="238"/>
      <c r="AT289" s="238"/>
      <c r="AU289" s="237"/>
      <c r="AV289" s="238"/>
      <c r="AW289" s="238"/>
      <c r="AX289" s="238"/>
      <c r="AY289" s="238"/>
      <c r="AZ289" s="237"/>
      <c r="BA289" s="238"/>
      <c r="BB289" s="238"/>
      <c r="BC289" s="238"/>
      <c r="BD289" s="238"/>
      <c r="BE289" s="237"/>
      <c r="BF289" s="238"/>
      <c r="BG289" s="238"/>
      <c r="BH289" s="238"/>
      <c r="BI289" s="239"/>
    </row>
    <row r="290" spans="1:61" x14ac:dyDescent="0.25">
      <c r="A290" s="240"/>
      <c r="B290" s="237"/>
      <c r="C290" s="238"/>
      <c r="D290" s="238"/>
      <c r="E290" s="238"/>
      <c r="F290" s="238"/>
      <c r="G290" s="237"/>
      <c r="H290" s="238"/>
      <c r="I290" s="238"/>
      <c r="J290" s="238"/>
      <c r="K290" s="238"/>
      <c r="L290" s="237"/>
      <c r="M290" s="238"/>
      <c r="N290" s="238"/>
      <c r="O290" s="238"/>
      <c r="P290" s="238"/>
      <c r="Q290" s="237"/>
      <c r="R290" s="238"/>
      <c r="S290" s="238"/>
      <c r="T290" s="238"/>
      <c r="U290" s="238"/>
      <c r="V290" s="237"/>
      <c r="W290" s="238"/>
      <c r="X290" s="238"/>
      <c r="Y290" s="238"/>
      <c r="Z290" s="238"/>
      <c r="AA290" s="237"/>
      <c r="AB290" s="238"/>
      <c r="AC290" s="238"/>
      <c r="AD290" s="238"/>
      <c r="AE290" s="238"/>
      <c r="AF290" s="237"/>
      <c r="AG290" s="238"/>
      <c r="AH290" s="238"/>
      <c r="AI290" s="238"/>
      <c r="AJ290" s="238"/>
      <c r="AK290" s="237"/>
      <c r="AL290" s="238"/>
      <c r="AM290" s="238"/>
      <c r="AN290" s="238"/>
      <c r="AO290" s="238"/>
      <c r="AP290" s="237"/>
      <c r="AQ290" s="238"/>
      <c r="AR290" s="238"/>
      <c r="AS290" s="238"/>
      <c r="AT290" s="238"/>
      <c r="AU290" s="237"/>
      <c r="AV290" s="238"/>
      <c r="AW290" s="238"/>
      <c r="AX290" s="238"/>
      <c r="AY290" s="238"/>
      <c r="AZ290" s="237"/>
      <c r="BA290" s="238"/>
      <c r="BB290" s="238"/>
      <c r="BC290" s="238"/>
      <c r="BD290" s="238"/>
      <c r="BE290" s="237"/>
      <c r="BF290" s="238"/>
      <c r="BG290" s="238"/>
      <c r="BH290" s="238"/>
      <c r="BI290" s="239"/>
    </row>
    <row r="291" spans="1:61" x14ac:dyDescent="0.25">
      <c r="A291" s="240"/>
      <c r="B291" s="237"/>
      <c r="C291" s="238"/>
      <c r="D291" s="238"/>
      <c r="E291" s="238"/>
      <c r="F291" s="238"/>
      <c r="G291" s="237"/>
      <c r="H291" s="238"/>
      <c r="I291" s="238"/>
      <c r="J291" s="238"/>
      <c r="K291" s="238"/>
      <c r="L291" s="237"/>
      <c r="M291" s="238"/>
      <c r="N291" s="238"/>
      <c r="O291" s="238"/>
      <c r="P291" s="238"/>
      <c r="Q291" s="237"/>
      <c r="R291" s="238"/>
      <c r="S291" s="238"/>
      <c r="T291" s="238"/>
      <c r="U291" s="238"/>
      <c r="V291" s="237"/>
      <c r="W291" s="238"/>
      <c r="X291" s="238"/>
      <c r="Y291" s="238"/>
      <c r="Z291" s="238"/>
      <c r="AA291" s="237"/>
      <c r="AB291" s="238"/>
      <c r="AC291" s="238"/>
      <c r="AD291" s="238"/>
      <c r="AE291" s="238"/>
      <c r="AF291" s="237"/>
      <c r="AG291" s="238"/>
      <c r="AH291" s="238"/>
      <c r="AI291" s="238"/>
      <c r="AJ291" s="238"/>
      <c r="AK291" s="237"/>
      <c r="AL291" s="238"/>
      <c r="AM291" s="238"/>
      <c r="AN291" s="238"/>
      <c r="AO291" s="238"/>
      <c r="AP291" s="237"/>
      <c r="AQ291" s="238"/>
      <c r="AR291" s="238"/>
      <c r="AS291" s="238"/>
      <c r="AT291" s="238"/>
      <c r="AU291" s="237"/>
      <c r="AV291" s="238"/>
      <c r="AW291" s="238"/>
      <c r="AX291" s="238"/>
      <c r="AY291" s="238"/>
      <c r="AZ291" s="237"/>
      <c r="BA291" s="238"/>
      <c r="BB291" s="238"/>
      <c r="BC291" s="238"/>
      <c r="BD291" s="238"/>
      <c r="BE291" s="237"/>
      <c r="BF291" s="238"/>
      <c r="BG291" s="238"/>
      <c r="BH291" s="238"/>
      <c r="BI291" s="239"/>
    </row>
    <row r="292" spans="1:61" x14ac:dyDescent="0.25">
      <c r="A292" s="240"/>
      <c r="B292" s="237"/>
      <c r="C292" s="238"/>
      <c r="D292" s="238"/>
      <c r="E292" s="238"/>
      <c r="F292" s="238"/>
      <c r="G292" s="237"/>
      <c r="H292" s="238"/>
      <c r="I292" s="238"/>
      <c r="J292" s="238"/>
      <c r="K292" s="238"/>
      <c r="L292" s="237"/>
      <c r="M292" s="238"/>
      <c r="N292" s="238"/>
      <c r="O292" s="238"/>
      <c r="P292" s="238"/>
      <c r="Q292" s="237"/>
      <c r="R292" s="238"/>
      <c r="S292" s="238"/>
      <c r="T292" s="238"/>
      <c r="U292" s="238"/>
      <c r="V292" s="237"/>
      <c r="W292" s="238"/>
      <c r="X292" s="238"/>
      <c r="Y292" s="238"/>
      <c r="Z292" s="238"/>
      <c r="AA292" s="237"/>
      <c r="AB292" s="238"/>
      <c r="AC292" s="238"/>
      <c r="AD292" s="238"/>
      <c r="AE292" s="238"/>
      <c r="AF292" s="237"/>
      <c r="AG292" s="238"/>
      <c r="AH292" s="238"/>
      <c r="AI292" s="238"/>
      <c r="AJ292" s="238"/>
      <c r="AK292" s="237"/>
      <c r="AL292" s="238"/>
      <c r="AM292" s="238"/>
      <c r="AN292" s="238"/>
      <c r="AO292" s="238"/>
      <c r="AP292" s="237"/>
      <c r="AQ292" s="238"/>
      <c r="AR292" s="238"/>
      <c r="AS292" s="238"/>
      <c r="AT292" s="238"/>
      <c r="AU292" s="237"/>
      <c r="AV292" s="238"/>
      <c r="AW292" s="238"/>
      <c r="AX292" s="238"/>
      <c r="AY292" s="238"/>
      <c r="AZ292" s="237"/>
      <c r="BA292" s="238"/>
      <c r="BB292" s="238"/>
      <c r="BC292" s="238"/>
      <c r="BD292" s="238"/>
      <c r="BE292" s="237"/>
      <c r="BF292" s="238"/>
      <c r="BG292" s="238"/>
      <c r="BH292" s="238"/>
      <c r="BI292" s="239"/>
    </row>
    <row r="293" spans="1:61" x14ac:dyDescent="0.25">
      <c r="A293" s="240"/>
      <c r="B293" s="237"/>
      <c r="C293" s="238"/>
      <c r="D293" s="238"/>
      <c r="E293" s="238"/>
      <c r="F293" s="238"/>
      <c r="G293" s="237"/>
      <c r="H293" s="238"/>
      <c r="I293" s="238"/>
      <c r="J293" s="238"/>
      <c r="K293" s="238"/>
      <c r="L293" s="237"/>
      <c r="M293" s="238"/>
      <c r="N293" s="238"/>
      <c r="O293" s="238"/>
      <c r="P293" s="238"/>
      <c r="Q293" s="237"/>
      <c r="R293" s="238"/>
      <c r="S293" s="238"/>
      <c r="T293" s="238"/>
      <c r="U293" s="238"/>
      <c r="V293" s="237"/>
      <c r="W293" s="238"/>
      <c r="X293" s="238"/>
      <c r="Y293" s="238"/>
      <c r="Z293" s="238"/>
      <c r="AA293" s="237"/>
      <c r="AB293" s="238"/>
      <c r="AC293" s="238"/>
      <c r="AD293" s="238"/>
      <c r="AE293" s="238"/>
      <c r="AF293" s="237"/>
      <c r="AG293" s="238"/>
      <c r="AH293" s="238"/>
      <c r="AI293" s="238"/>
      <c r="AJ293" s="238"/>
      <c r="AK293" s="237"/>
      <c r="AL293" s="238"/>
      <c r="AM293" s="238"/>
      <c r="AN293" s="238"/>
      <c r="AO293" s="238"/>
      <c r="AP293" s="237"/>
      <c r="AQ293" s="238"/>
      <c r="AR293" s="238"/>
      <c r="AS293" s="238"/>
      <c r="AT293" s="238"/>
      <c r="AU293" s="237"/>
      <c r="AV293" s="238"/>
      <c r="AW293" s="238"/>
      <c r="AX293" s="238"/>
      <c r="AY293" s="238"/>
      <c r="AZ293" s="237"/>
      <c r="BA293" s="238"/>
      <c r="BB293" s="238"/>
      <c r="BC293" s="238"/>
      <c r="BD293" s="238"/>
      <c r="BE293" s="237"/>
      <c r="BF293" s="238"/>
      <c r="BG293" s="238"/>
      <c r="BH293" s="238"/>
      <c r="BI293" s="239"/>
    </row>
    <row r="294" spans="1:61" x14ac:dyDescent="0.25">
      <c r="A294" s="240"/>
      <c r="B294" s="237"/>
      <c r="C294" s="238"/>
      <c r="D294" s="238"/>
      <c r="E294" s="238"/>
      <c r="F294" s="238"/>
      <c r="G294" s="237"/>
      <c r="H294" s="238"/>
      <c r="I294" s="238"/>
      <c r="J294" s="238"/>
      <c r="K294" s="238"/>
      <c r="L294" s="237"/>
      <c r="M294" s="238"/>
      <c r="N294" s="238"/>
      <c r="O294" s="238"/>
      <c r="P294" s="238"/>
      <c r="Q294" s="237"/>
      <c r="R294" s="238"/>
      <c r="S294" s="238"/>
      <c r="T294" s="238"/>
      <c r="U294" s="238"/>
      <c r="V294" s="237"/>
      <c r="W294" s="238"/>
      <c r="X294" s="238"/>
      <c r="Y294" s="238"/>
      <c r="Z294" s="238"/>
      <c r="AA294" s="237"/>
      <c r="AB294" s="238"/>
      <c r="AC294" s="238"/>
      <c r="AD294" s="238"/>
      <c r="AE294" s="238"/>
      <c r="AF294" s="237"/>
      <c r="AG294" s="238"/>
      <c r="AH294" s="238"/>
      <c r="AI294" s="238"/>
      <c r="AJ294" s="238"/>
      <c r="AK294" s="237"/>
      <c r="AL294" s="238"/>
      <c r="AM294" s="238"/>
      <c r="AN294" s="238"/>
      <c r="AO294" s="238"/>
      <c r="AP294" s="237"/>
      <c r="AQ294" s="238"/>
      <c r="AR294" s="238"/>
      <c r="AS294" s="238"/>
      <c r="AT294" s="238"/>
      <c r="AU294" s="237"/>
      <c r="AV294" s="238"/>
      <c r="AW294" s="238"/>
      <c r="AX294" s="238"/>
      <c r="AY294" s="238"/>
      <c r="AZ294" s="237"/>
      <c r="BA294" s="238"/>
      <c r="BB294" s="238"/>
      <c r="BC294" s="238"/>
      <c r="BD294" s="238"/>
      <c r="BE294" s="237"/>
      <c r="BF294" s="238"/>
      <c r="BG294" s="238"/>
      <c r="BH294" s="238"/>
      <c r="BI294" s="239"/>
    </row>
    <row r="295" spans="1:61" x14ac:dyDescent="0.25">
      <c r="A295" s="240"/>
      <c r="B295" s="237"/>
      <c r="C295" s="238"/>
      <c r="D295" s="238"/>
      <c r="E295" s="238"/>
      <c r="F295" s="238"/>
      <c r="G295" s="237"/>
      <c r="H295" s="238"/>
      <c r="I295" s="238"/>
      <c r="J295" s="238"/>
      <c r="K295" s="238"/>
      <c r="L295" s="237"/>
      <c r="M295" s="238"/>
      <c r="N295" s="238"/>
      <c r="O295" s="238"/>
      <c r="P295" s="238"/>
      <c r="Q295" s="237"/>
      <c r="R295" s="238"/>
      <c r="S295" s="238"/>
      <c r="T295" s="238"/>
      <c r="U295" s="238"/>
      <c r="V295" s="237"/>
      <c r="W295" s="238"/>
      <c r="X295" s="238"/>
      <c r="Y295" s="238"/>
      <c r="Z295" s="238"/>
      <c r="AA295" s="237"/>
      <c r="AB295" s="238"/>
      <c r="AC295" s="238"/>
      <c r="AD295" s="238"/>
      <c r="AE295" s="238"/>
      <c r="AF295" s="237"/>
      <c r="AG295" s="238"/>
      <c r="AH295" s="238"/>
      <c r="AI295" s="238"/>
      <c r="AJ295" s="238"/>
      <c r="AK295" s="237"/>
      <c r="AL295" s="238"/>
      <c r="AM295" s="238"/>
      <c r="AN295" s="238"/>
      <c r="AO295" s="238"/>
      <c r="AP295" s="237"/>
      <c r="AQ295" s="238"/>
      <c r="AR295" s="238"/>
      <c r="AS295" s="238"/>
      <c r="AT295" s="238"/>
      <c r="AU295" s="237"/>
      <c r="AV295" s="238"/>
      <c r="AW295" s="238"/>
      <c r="AX295" s="238"/>
      <c r="AY295" s="238"/>
      <c r="AZ295" s="237"/>
      <c r="BA295" s="238"/>
      <c r="BB295" s="238"/>
      <c r="BC295" s="238"/>
      <c r="BD295" s="238"/>
      <c r="BE295" s="237"/>
      <c r="BF295" s="238"/>
      <c r="BG295" s="238"/>
      <c r="BH295" s="238"/>
      <c r="BI295" s="239"/>
    </row>
    <row r="296" spans="1:61" x14ac:dyDescent="0.25">
      <c r="A296" s="240"/>
      <c r="B296" s="237"/>
      <c r="C296" s="238"/>
      <c r="D296" s="238"/>
      <c r="E296" s="238"/>
      <c r="F296" s="238"/>
      <c r="G296" s="237"/>
      <c r="H296" s="238"/>
      <c r="I296" s="238"/>
      <c r="J296" s="238"/>
      <c r="K296" s="238"/>
      <c r="L296" s="237"/>
      <c r="M296" s="238"/>
      <c r="N296" s="238"/>
      <c r="O296" s="238"/>
      <c r="P296" s="238"/>
      <c r="Q296" s="237"/>
      <c r="R296" s="238"/>
      <c r="S296" s="238"/>
      <c r="T296" s="238"/>
      <c r="U296" s="238"/>
      <c r="V296" s="237"/>
      <c r="W296" s="238"/>
      <c r="X296" s="238"/>
      <c r="Y296" s="238"/>
      <c r="Z296" s="238"/>
      <c r="AA296" s="237"/>
      <c r="AB296" s="238"/>
      <c r="AC296" s="238"/>
      <c r="AD296" s="238"/>
      <c r="AE296" s="238"/>
      <c r="AF296" s="237"/>
      <c r="AG296" s="238"/>
      <c r="AH296" s="238"/>
      <c r="AI296" s="238"/>
      <c r="AJ296" s="238"/>
      <c r="AK296" s="237"/>
      <c r="AL296" s="238"/>
      <c r="AM296" s="238"/>
      <c r="AN296" s="238"/>
      <c r="AO296" s="238"/>
      <c r="AP296" s="237"/>
      <c r="AQ296" s="238"/>
      <c r="AR296" s="238"/>
      <c r="AS296" s="238"/>
      <c r="AT296" s="238"/>
      <c r="AU296" s="237"/>
      <c r="AV296" s="238"/>
      <c r="AW296" s="238"/>
      <c r="AX296" s="238"/>
      <c r="AY296" s="238"/>
      <c r="AZ296" s="237"/>
      <c r="BA296" s="238"/>
      <c r="BB296" s="238"/>
      <c r="BC296" s="238"/>
      <c r="BD296" s="238"/>
      <c r="BE296" s="237"/>
      <c r="BF296" s="238"/>
      <c r="BG296" s="238"/>
      <c r="BH296" s="238"/>
      <c r="BI296" s="239"/>
    </row>
    <row r="297" spans="1:61" x14ac:dyDescent="0.25">
      <c r="A297" s="240"/>
      <c r="B297" s="237"/>
      <c r="C297" s="238"/>
      <c r="D297" s="238"/>
      <c r="E297" s="238"/>
      <c r="F297" s="238"/>
      <c r="G297" s="237"/>
      <c r="H297" s="238"/>
      <c r="I297" s="238"/>
      <c r="J297" s="238"/>
      <c r="K297" s="238"/>
      <c r="L297" s="237"/>
      <c r="M297" s="238"/>
      <c r="N297" s="238"/>
      <c r="O297" s="238"/>
      <c r="P297" s="238"/>
      <c r="Q297" s="237"/>
      <c r="R297" s="238"/>
      <c r="S297" s="238"/>
      <c r="T297" s="238"/>
      <c r="U297" s="238"/>
      <c r="V297" s="237"/>
      <c r="W297" s="238"/>
      <c r="X297" s="238"/>
      <c r="Y297" s="238"/>
      <c r="Z297" s="238"/>
      <c r="AA297" s="237"/>
      <c r="AB297" s="238"/>
      <c r="AC297" s="238"/>
      <c r="AD297" s="238"/>
      <c r="AE297" s="238"/>
      <c r="AF297" s="237"/>
      <c r="AG297" s="238"/>
      <c r="AH297" s="238"/>
      <c r="AI297" s="238"/>
      <c r="AJ297" s="238"/>
      <c r="AK297" s="237"/>
      <c r="AL297" s="238"/>
      <c r="AM297" s="238"/>
      <c r="AN297" s="238"/>
      <c r="AO297" s="238"/>
      <c r="AP297" s="237"/>
      <c r="AQ297" s="238"/>
      <c r="AR297" s="238"/>
      <c r="AS297" s="238"/>
      <c r="AT297" s="238"/>
      <c r="AU297" s="237"/>
      <c r="AV297" s="238"/>
      <c r="AW297" s="238"/>
      <c r="AX297" s="238"/>
      <c r="AY297" s="238"/>
      <c r="AZ297" s="237"/>
      <c r="BA297" s="238"/>
      <c r="BB297" s="238"/>
      <c r="BC297" s="238"/>
      <c r="BD297" s="238"/>
      <c r="BE297" s="237"/>
      <c r="BF297" s="238"/>
      <c r="BG297" s="238"/>
      <c r="BH297" s="238"/>
      <c r="BI297" s="239"/>
    </row>
    <row r="298" spans="1:61" x14ac:dyDescent="0.25">
      <c r="A298" s="240"/>
      <c r="B298" s="237"/>
      <c r="C298" s="238"/>
      <c r="D298" s="238"/>
      <c r="E298" s="238"/>
      <c r="F298" s="238"/>
      <c r="G298" s="237"/>
      <c r="H298" s="238"/>
      <c r="I298" s="238"/>
      <c r="J298" s="238"/>
      <c r="K298" s="238"/>
      <c r="L298" s="237"/>
      <c r="M298" s="238"/>
      <c r="N298" s="238"/>
      <c r="O298" s="238"/>
      <c r="P298" s="238"/>
      <c r="Q298" s="237"/>
      <c r="R298" s="238"/>
      <c r="S298" s="238"/>
      <c r="T298" s="238"/>
      <c r="U298" s="238"/>
      <c r="V298" s="237"/>
      <c r="W298" s="238"/>
      <c r="X298" s="238"/>
      <c r="Y298" s="238"/>
      <c r="Z298" s="238"/>
      <c r="AA298" s="237"/>
      <c r="AB298" s="238"/>
      <c r="AC298" s="238"/>
      <c r="AD298" s="238"/>
      <c r="AE298" s="238"/>
      <c r="AF298" s="237"/>
      <c r="AG298" s="238"/>
      <c r="AH298" s="238"/>
      <c r="AI298" s="238"/>
      <c r="AJ298" s="238"/>
      <c r="AK298" s="237"/>
      <c r="AL298" s="238"/>
      <c r="AM298" s="238"/>
      <c r="AN298" s="238"/>
      <c r="AO298" s="238"/>
      <c r="AP298" s="237"/>
      <c r="AQ298" s="238"/>
      <c r="AR298" s="238"/>
      <c r="AS298" s="238"/>
      <c r="AT298" s="238"/>
      <c r="AU298" s="237"/>
      <c r="AV298" s="238"/>
      <c r="AW298" s="238"/>
      <c r="AX298" s="238"/>
      <c r="AY298" s="238"/>
      <c r="AZ298" s="237"/>
      <c r="BA298" s="238"/>
      <c r="BB298" s="238"/>
      <c r="BC298" s="238"/>
      <c r="BD298" s="238"/>
      <c r="BE298" s="237"/>
      <c r="BF298" s="238"/>
      <c r="BG298" s="238"/>
      <c r="BH298" s="238"/>
      <c r="BI298" s="239"/>
    </row>
    <row r="299" spans="1:61" x14ac:dyDescent="0.25">
      <c r="A299" s="240"/>
      <c r="B299" s="237"/>
      <c r="C299" s="238"/>
      <c r="D299" s="238"/>
      <c r="E299" s="238"/>
      <c r="F299" s="238"/>
      <c r="G299" s="237"/>
      <c r="H299" s="238"/>
      <c r="I299" s="238"/>
      <c r="J299" s="238"/>
      <c r="K299" s="238"/>
      <c r="L299" s="237"/>
      <c r="M299" s="238"/>
      <c r="N299" s="238"/>
      <c r="O299" s="238"/>
      <c r="P299" s="238"/>
      <c r="Q299" s="237"/>
      <c r="R299" s="238"/>
      <c r="S299" s="238"/>
      <c r="T299" s="238"/>
      <c r="U299" s="238"/>
      <c r="V299" s="237"/>
      <c r="W299" s="238"/>
      <c r="X299" s="238"/>
      <c r="Y299" s="238"/>
      <c r="Z299" s="238"/>
      <c r="AA299" s="237"/>
      <c r="AB299" s="238"/>
      <c r="AC299" s="238"/>
      <c r="AD299" s="238"/>
      <c r="AE299" s="238"/>
      <c r="AF299" s="237"/>
      <c r="AG299" s="238"/>
      <c r="AH299" s="238"/>
      <c r="AI299" s="238"/>
      <c r="AJ299" s="238"/>
      <c r="AK299" s="237"/>
      <c r="AL299" s="238"/>
      <c r="AM299" s="238"/>
      <c r="AN299" s="238"/>
      <c r="AO299" s="238"/>
      <c r="AP299" s="237"/>
      <c r="AQ299" s="238"/>
      <c r="AR299" s="238"/>
      <c r="AS299" s="238"/>
      <c r="AT299" s="238"/>
      <c r="AU299" s="237"/>
      <c r="AV299" s="238"/>
      <c r="AW299" s="238"/>
      <c r="AX299" s="238"/>
      <c r="AY299" s="238"/>
      <c r="AZ299" s="237"/>
      <c r="BA299" s="238"/>
      <c r="BB299" s="238"/>
      <c r="BC299" s="238"/>
      <c r="BD299" s="238"/>
      <c r="BE299" s="237"/>
      <c r="BF299" s="238"/>
      <c r="BG299" s="238"/>
      <c r="BH299" s="238"/>
      <c r="BI299" s="239"/>
    </row>
    <row r="300" spans="1:61" x14ac:dyDescent="0.25">
      <c r="A300" s="240"/>
      <c r="B300" s="237"/>
      <c r="C300" s="238"/>
      <c r="D300" s="238"/>
      <c r="E300" s="238"/>
      <c r="F300" s="238"/>
      <c r="G300" s="237"/>
      <c r="H300" s="238"/>
      <c r="I300" s="238"/>
      <c r="J300" s="238"/>
      <c r="K300" s="238"/>
      <c r="L300" s="237"/>
      <c r="M300" s="238"/>
      <c r="N300" s="238"/>
      <c r="O300" s="238"/>
      <c r="P300" s="238"/>
      <c r="Q300" s="237"/>
      <c r="R300" s="238"/>
      <c r="S300" s="238"/>
      <c r="T300" s="238"/>
      <c r="U300" s="238"/>
      <c r="V300" s="237"/>
      <c r="W300" s="238"/>
      <c r="X300" s="238"/>
      <c r="Y300" s="238"/>
      <c r="Z300" s="238"/>
      <c r="AA300" s="237"/>
      <c r="AB300" s="238"/>
      <c r="AC300" s="238"/>
      <c r="AD300" s="238"/>
      <c r="AE300" s="238"/>
      <c r="AF300" s="237"/>
      <c r="AG300" s="238"/>
      <c r="AH300" s="238"/>
      <c r="AI300" s="238"/>
      <c r="AJ300" s="238"/>
      <c r="AK300" s="237"/>
      <c r="AL300" s="238"/>
      <c r="AM300" s="238"/>
      <c r="AN300" s="238"/>
      <c r="AO300" s="238"/>
      <c r="AP300" s="237"/>
      <c r="AQ300" s="238"/>
      <c r="AR300" s="238"/>
      <c r="AS300" s="238"/>
      <c r="AT300" s="238"/>
      <c r="AU300" s="237"/>
      <c r="AV300" s="238"/>
      <c r="AW300" s="238"/>
      <c r="AX300" s="238"/>
      <c r="AY300" s="238"/>
      <c r="AZ300" s="237"/>
      <c r="BA300" s="238"/>
      <c r="BB300" s="238"/>
      <c r="BC300" s="238"/>
      <c r="BD300" s="238"/>
      <c r="BE300" s="237"/>
      <c r="BF300" s="238"/>
      <c r="BG300" s="238"/>
      <c r="BH300" s="238"/>
      <c r="BI300" s="239"/>
    </row>
    <row r="301" spans="1:61" x14ac:dyDescent="0.25">
      <c r="A301" s="240"/>
      <c r="B301" s="237"/>
      <c r="C301" s="238"/>
      <c r="D301" s="238"/>
      <c r="E301" s="238"/>
      <c r="F301" s="238"/>
      <c r="G301" s="237"/>
      <c r="H301" s="238"/>
      <c r="I301" s="238"/>
      <c r="J301" s="238"/>
      <c r="K301" s="238"/>
      <c r="L301" s="237"/>
      <c r="M301" s="238"/>
      <c r="N301" s="238"/>
      <c r="O301" s="238"/>
      <c r="P301" s="238"/>
      <c r="Q301" s="237"/>
      <c r="R301" s="238"/>
      <c r="S301" s="238"/>
      <c r="T301" s="238"/>
      <c r="U301" s="238"/>
      <c r="V301" s="237"/>
      <c r="W301" s="238"/>
      <c r="X301" s="238"/>
      <c r="Y301" s="238"/>
      <c r="Z301" s="238"/>
      <c r="AA301" s="237"/>
      <c r="AB301" s="238"/>
      <c r="AC301" s="238"/>
      <c r="AD301" s="238"/>
      <c r="AE301" s="238"/>
      <c r="AF301" s="237"/>
      <c r="AG301" s="238"/>
      <c r="AH301" s="238"/>
      <c r="AI301" s="238"/>
      <c r="AJ301" s="238"/>
      <c r="AK301" s="237"/>
      <c r="AL301" s="238"/>
      <c r="AM301" s="238"/>
      <c r="AN301" s="238"/>
      <c r="AO301" s="238"/>
      <c r="AP301" s="237"/>
      <c r="AQ301" s="238"/>
      <c r="AR301" s="238"/>
      <c r="AS301" s="238"/>
      <c r="AT301" s="238"/>
      <c r="AU301" s="237"/>
      <c r="AV301" s="238"/>
      <c r="AW301" s="238"/>
      <c r="AX301" s="238"/>
      <c r="AY301" s="238"/>
      <c r="AZ301" s="237"/>
      <c r="BA301" s="238"/>
      <c r="BB301" s="238"/>
      <c r="BC301" s="238"/>
      <c r="BD301" s="238"/>
      <c r="BE301" s="237"/>
      <c r="BF301" s="238"/>
      <c r="BG301" s="238"/>
      <c r="BH301" s="238"/>
      <c r="BI301" s="239"/>
    </row>
    <row r="302" spans="1:61" x14ac:dyDescent="0.25">
      <c r="A302" s="240"/>
      <c r="B302" s="237"/>
      <c r="C302" s="238"/>
      <c r="D302" s="238"/>
      <c r="E302" s="238"/>
      <c r="F302" s="238"/>
      <c r="G302" s="237"/>
      <c r="H302" s="238"/>
      <c r="I302" s="238"/>
      <c r="J302" s="238"/>
      <c r="K302" s="238"/>
      <c r="L302" s="237"/>
      <c r="M302" s="238"/>
      <c r="N302" s="238"/>
      <c r="O302" s="238"/>
      <c r="P302" s="238"/>
      <c r="Q302" s="237"/>
      <c r="R302" s="238"/>
      <c r="S302" s="238"/>
      <c r="T302" s="238"/>
      <c r="U302" s="238"/>
      <c r="V302" s="237"/>
      <c r="W302" s="238"/>
      <c r="X302" s="238"/>
      <c r="Y302" s="238"/>
      <c r="Z302" s="238"/>
      <c r="AA302" s="237"/>
      <c r="AB302" s="238"/>
      <c r="AC302" s="238"/>
      <c r="AD302" s="238"/>
      <c r="AE302" s="238"/>
      <c r="AF302" s="237"/>
      <c r="AG302" s="238"/>
      <c r="AH302" s="238"/>
      <c r="AI302" s="238"/>
      <c r="AJ302" s="238"/>
      <c r="AK302" s="237"/>
      <c r="AL302" s="238"/>
      <c r="AM302" s="238"/>
      <c r="AN302" s="238"/>
      <c r="AO302" s="238"/>
      <c r="AP302" s="237"/>
      <c r="AQ302" s="238"/>
      <c r="AR302" s="238"/>
      <c r="AS302" s="238"/>
      <c r="AT302" s="238"/>
      <c r="AU302" s="237"/>
      <c r="AV302" s="238"/>
      <c r="AW302" s="238"/>
      <c r="AX302" s="238"/>
      <c r="AY302" s="238"/>
      <c r="AZ302" s="237"/>
      <c r="BA302" s="238"/>
      <c r="BB302" s="238"/>
      <c r="BC302" s="238"/>
      <c r="BD302" s="238"/>
      <c r="BE302" s="237"/>
      <c r="BF302" s="238"/>
      <c r="BG302" s="238"/>
      <c r="BH302" s="238"/>
      <c r="BI302" s="239"/>
    </row>
    <row r="303" spans="1:61" x14ac:dyDescent="0.25">
      <c r="A303" s="240"/>
      <c r="B303" s="237"/>
      <c r="C303" s="238"/>
      <c r="D303" s="238"/>
      <c r="E303" s="238"/>
      <c r="F303" s="238"/>
      <c r="G303" s="237"/>
      <c r="H303" s="238"/>
      <c r="I303" s="238"/>
      <c r="J303" s="238"/>
      <c r="K303" s="238"/>
      <c r="L303" s="237"/>
      <c r="M303" s="238"/>
      <c r="N303" s="238"/>
      <c r="O303" s="238"/>
      <c r="P303" s="238"/>
      <c r="Q303" s="237"/>
      <c r="R303" s="238"/>
      <c r="S303" s="238"/>
      <c r="T303" s="238"/>
      <c r="U303" s="238"/>
      <c r="V303" s="237"/>
      <c r="W303" s="238"/>
      <c r="X303" s="238"/>
      <c r="Y303" s="238"/>
      <c r="Z303" s="238"/>
      <c r="AA303" s="237"/>
      <c r="AB303" s="238"/>
      <c r="AC303" s="238"/>
      <c r="AD303" s="238"/>
      <c r="AE303" s="238"/>
      <c r="AF303" s="237"/>
      <c r="AG303" s="238"/>
      <c r="AH303" s="238"/>
      <c r="AI303" s="238"/>
      <c r="AJ303" s="238"/>
      <c r="AK303" s="237"/>
      <c r="AL303" s="238"/>
      <c r="AM303" s="238"/>
      <c r="AN303" s="238"/>
      <c r="AO303" s="238"/>
      <c r="AP303" s="237"/>
      <c r="AQ303" s="238"/>
      <c r="AR303" s="238"/>
      <c r="AS303" s="238"/>
      <c r="AT303" s="238"/>
      <c r="AU303" s="237"/>
      <c r="AV303" s="238"/>
      <c r="AW303" s="238"/>
      <c r="AX303" s="238"/>
      <c r="AY303" s="238"/>
      <c r="AZ303" s="237"/>
      <c r="BA303" s="238"/>
      <c r="BB303" s="238"/>
      <c r="BC303" s="238"/>
      <c r="BD303" s="238"/>
      <c r="BE303" s="237"/>
      <c r="BF303" s="238"/>
      <c r="BG303" s="238"/>
      <c r="BH303" s="238"/>
      <c r="BI303" s="239"/>
    </row>
    <row r="304" spans="1:61" x14ac:dyDescent="0.25">
      <c r="A304" s="240"/>
      <c r="B304" s="237"/>
      <c r="C304" s="238"/>
      <c r="D304" s="238"/>
      <c r="E304" s="238"/>
      <c r="F304" s="238"/>
      <c r="G304" s="237"/>
      <c r="H304" s="238"/>
      <c r="I304" s="238"/>
      <c r="J304" s="238"/>
      <c r="K304" s="238"/>
      <c r="L304" s="237"/>
      <c r="M304" s="238"/>
      <c r="N304" s="238"/>
      <c r="O304" s="238"/>
      <c r="P304" s="238"/>
      <c r="Q304" s="237"/>
      <c r="R304" s="238"/>
      <c r="S304" s="238"/>
      <c r="T304" s="238"/>
      <c r="U304" s="238"/>
      <c r="V304" s="237"/>
      <c r="W304" s="238"/>
      <c r="X304" s="238"/>
      <c r="Y304" s="238"/>
      <c r="Z304" s="238"/>
      <c r="AA304" s="237"/>
      <c r="AB304" s="238"/>
      <c r="AC304" s="238"/>
      <c r="AD304" s="238"/>
      <c r="AE304" s="238"/>
      <c r="AF304" s="237"/>
      <c r="AG304" s="238"/>
      <c r="AH304" s="238"/>
      <c r="AI304" s="238"/>
      <c r="AJ304" s="238"/>
      <c r="AK304" s="237"/>
      <c r="AL304" s="238"/>
      <c r="AM304" s="238"/>
      <c r="AN304" s="238"/>
      <c r="AO304" s="238"/>
      <c r="AP304" s="237"/>
      <c r="AQ304" s="238"/>
      <c r="AR304" s="238"/>
      <c r="AS304" s="238"/>
      <c r="AT304" s="238"/>
      <c r="AU304" s="237"/>
      <c r="AV304" s="238"/>
      <c r="AW304" s="238"/>
      <c r="AX304" s="238"/>
      <c r="AY304" s="238"/>
      <c r="AZ304" s="237"/>
      <c r="BA304" s="238"/>
      <c r="BB304" s="238"/>
      <c r="BC304" s="238"/>
      <c r="BD304" s="238"/>
      <c r="BE304" s="237"/>
      <c r="BF304" s="238"/>
      <c r="BG304" s="238"/>
      <c r="BH304" s="238"/>
      <c r="BI304" s="239"/>
    </row>
    <row r="305" spans="1:61" x14ac:dyDescent="0.25">
      <c r="A305" s="240"/>
      <c r="B305" s="237"/>
      <c r="C305" s="238"/>
      <c r="D305" s="238"/>
      <c r="E305" s="238"/>
      <c r="F305" s="238"/>
      <c r="G305" s="237"/>
      <c r="H305" s="238"/>
      <c r="I305" s="238"/>
      <c r="J305" s="238"/>
      <c r="K305" s="238"/>
      <c r="L305" s="237"/>
      <c r="M305" s="238"/>
      <c r="N305" s="238"/>
      <c r="O305" s="238"/>
      <c r="P305" s="238"/>
      <c r="Q305" s="237"/>
      <c r="R305" s="238"/>
      <c r="S305" s="238"/>
      <c r="T305" s="238"/>
      <c r="U305" s="238"/>
      <c r="V305" s="237"/>
      <c r="W305" s="238"/>
      <c r="X305" s="238"/>
      <c r="Y305" s="238"/>
      <c r="Z305" s="238"/>
      <c r="AA305" s="237"/>
      <c r="AB305" s="238"/>
      <c r="AC305" s="238"/>
      <c r="AD305" s="238"/>
      <c r="AE305" s="238"/>
      <c r="AF305" s="237"/>
      <c r="AG305" s="238"/>
      <c r="AH305" s="238"/>
      <c r="AI305" s="238"/>
      <c r="AJ305" s="238"/>
      <c r="AK305" s="237"/>
      <c r="AL305" s="238"/>
      <c r="AM305" s="238"/>
      <c r="AN305" s="238"/>
      <c r="AO305" s="238"/>
      <c r="AP305" s="237"/>
      <c r="AQ305" s="238"/>
      <c r="AR305" s="238"/>
      <c r="AS305" s="238"/>
      <c r="AT305" s="238"/>
      <c r="AU305" s="237"/>
      <c r="AV305" s="238"/>
      <c r="AW305" s="238"/>
      <c r="AX305" s="238"/>
      <c r="AY305" s="238"/>
      <c r="AZ305" s="237"/>
      <c r="BA305" s="238"/>
      <c r="BB305" s="238"/>
      <c r="BC305" s="238"/>
      <c r="BD305" s="238"/>
      <c r="BE305" s="237"/>
      <c r="BF305" s="238"/>
      <c r="BG305" s="238"/>
      <c r="BH305" s="238"/>
      <c r="BI305" s="239"/>
    </row>
    <row r="306" spans="1:61" x14ac:dyDescent="0.25">
      <c r="A306" s="240"/>
      <c r="B306" s="237"/>
      <c r="C306" s="238"/>
      <c r="D306" s="238"/>
      <c r="E306" s="238"/>
      <c r="F306" s="238"/>
      <c r="G306" s="237"/>
      <c r="H306" s="238"/>
      <c r="I306" s="238"/>
      <c r="J306" s="238"/>
      <c r="K306" s="238"/>
      <c r="L306" s="237"/>
      <c r="M306" s="238"/>
      <c r="N306" s="238"/>
      <c r="O306" s="238"/>
      <c r="P306" s="238"/>
      <c r="Q306" s="237"/>
      <c r="R306" s="238"/>
      <c r="S306" s="238"/>
      <c r="T306" s="238"/>
      <c r="U306" s="238"/>
      <c r="V306" s="237"/>
      <c r="W306" s="238"/>
      <c r="X306" s="238"/>
      <c r="Y306" s="238"/>
      <c r="Z306" s="238"/>
      <c r="AA306" s="237"/>
      <c r="AB306" s="238"/>
      <c r="AC306" s="238"/>
      <c r="AD306" s="238"/>
      <c r="AE306" s="238"/>
      <c r="AF306" s="237"/>
      <c r="AG306" s="238"/>
      <c r="AH306" s="238"/>
      <c r="AI306" s="238"/>
      <c r="AJ306" s="238"/>
      <c r="AK306" s="237"/>
      <c r="AL306" s="238"/>
      <c r="AM306" s="238"/>
      <c r="AN306" s="238"/>
      <c r="AO306" s="238"/>
      <c r="AP306" s="237"/>
      <c r="AQ306" s="238"/>
      <c r="AR306" s="238"/>
      <c r="AS306" s="238"/>
      <c r="AT306" s="238"/>
      <c r="AU306" s="237"/>
      <c r="AV306" s="238"/>
      <c r="AW306" s="238"/>
      <c r="AX306" s="238"/>
      <c r="AY306" s="238"/>
      <c r="AZ306" s="237"/>
      <c r="BA306" s="238"/>
      <c r="BB306" s="238"/>
      <c r="BC306" s="238"/>
      <c r="BD306" s="238"/>
      <c r="BE306" s="237"/>
      <c r="BF306" s="238"/>
      <c r="BG306" s="238"/>
      <c r="BH306" s="238"/>
      <c r="BI306" s="239"/>
    </row>
    <row r="307" spans="1:61" x14ac:dyDescent="0.25">
      <c r="A307" s="240"/>
      <c r="B307" s="237"/>
      <c r="C307" s="238"/>
      <c r="D307" s="238"/>
      <c r="E307" s="238"/>
      <c r="F307" s="238"/>
      <c r="G307" s="237"/>
      <c r="H307" s="238"/>
      <c r="I307" s="238"/>
      <c r="J307" s="238"/>
      <c r="K307" s="238"/>
      <c r="L307" s="237"/>
      <c r="M307" s="238"/>
      <c r="N307" s="238"/>
      <c r="O307" s="238"/>
      <c r="P307" s="238"/>
      <c r="Q307" s="237"/>
      <c r="R307" s="238"/>
      <c r="S307" s="238"/>
      <c r="T307" s="238"/>
      <c r="U307" s="238"/>
      <c r="V307" s="237"/>
      <c r="W307" s="238"/>
      <c r="X307" s="238"/>
      <c r="Y307" s="238"/>
      <c r="Z307" s="238"/>
      <c r="AA307" s="237"/>
      <c r="AB307" s="238"/>
      <c r="AC307" s="238"/>
      <c r="AD307" s="238"/>
      <c r="AE307" s="238"/>
      <c r="AF307" s="237"/>
      <c r="AG307" s="238"/>
      <c r="AH307" s="238"/>
      <c r="AI307" s="238"/>
      <c r="AJ307" s="238"/>
      <c r="AK307" s="237"/>
      <c r="AL307" s="238"/>
      <c r="AM307" s="238"/>
      <c r="AN307" s="238"/>
      <c r="AO307" s="238"/>
      <c r="AP307" s="237"/>
      <c r="AQ307" s="238"/>
      <c r="AR307" s="238"/>
      <c r="AS307" s="238"/>
      <c r="AT307" s="238"/>
      <c r="AU307" s="237"/>
      <c r="AV307" s="238"/>
      <c r="AW307" s="238"/>
      <c r="AX307" s="238"/>
      <c r="AY307" s="238"/>
      <c r="AZ307" s="237"/>
      <c r="BA307" s="238"/>
      <c r="BB307" s="238"/>
      <c r="BC307" s="238"/>
      <c r="BD307" s="238"/>
      <c r="BE307" s="237"/>
      <c r="BF307" s="238"/>
      <c r="BG307" s="238"/>
      <c r="BH307" s="238"/>
      <c r="BI307" s="239"/>
    </row>
    <row r="308" spans="1:61" x14ac:dyDescent="0.25">
      <c r="A308" s="240"/>
      <c r="B308" s="237"/>
      <c r="C308" s="238"/>
      <c r="D308" s="238"/>
      <c r="E308" s="238"/>
      <c r="F308" s="238"/>
      <c r="G308" s="237"/>
      <c r="H308" s="238"/>
      <c r="I308" s="238"/>
      <c r="J308" s="238"/>
      <c r="K308" s="238"/>
      <c r="L308" s="237"/>
      <c r="M308" s="238"/>
      <c r="N308" s="238"/>
      <c r="O308" s="238"/>
      <c r="P308" s="238"/>
      <c r="Q308" s="237"/>
      <c r="R308" s="238"/>
      <c r="S308" s="238"/>
      <c r="T308" s="238"/>
      <c r="U308" s="238"/>
      <c r="V308" s="237"/>
      <c r="W308" s="238"/>
      <c r="X308" s="238"/>
      <c r="Y308" s="238"/>
      <c r="Z308" s="238"/>
      <c r="AA308" s="237"/>
      <c r="AB308" s="238"/>
      <c r="AC308" s="238"/>
      <c r="AD308" s="238"/>
      <c r="AE308" s="238"/>
      <c r="AF308" s="237"/>
      <c r="AG308" s="238"/>
      <c r="AH308" s="238"/>
      <c r="AI308" s="238"/>
      <c r="AJ308" s="238"/>
      <c r="AK308" s="237"/>
      <c r="AL308" s="238"/>
      <c r="AM308" s="238"/>
      <c r="AN308" s="238"/>
      <c r="AO308" s="238"/>
      <c r="AP308" s="237"/>
      <c r="AQ308" s="238"/>
      <c r="AR308" s="238"/>
      <c r="AS308" s="238"/>
      <c r="AT308" s="238"/>
      <c r="AU308" s="237"/>
      <c r="AV308" s="238"/>
      <c r="AW308" s="238"/>
      <c r="AX308" s="238"/>
      <c r="AY308" s="238"/>
      <c r="AZ308" s="237"/>
      <c r="BA308" s="238"/>
      <c r="BB308" s="238"/>
      <c r="BC308" s="238"/>
      <c r="BD308" s="238"/>
      <c r="BE308" s="237"/>
      <c r="BF308" s="238"/>
      <c r="BG308" s="238"/>
      <c r="BH308" s="238"/>
      <c r="BI308" s="239"/>
    </row>
    <row r="309" spans="1:61" x14ac:dyDescent="0.25">
      <c r="A309" s="240"/>
      <c r="B309" s="237"/>
      <c r="C309" s="238"/>
      <c r="D309" s="238"/>
      <c r="E309" s="238"/>
      <c r="F309" s="238"/>
      <c r="G309" s="237"/>
      <c r="H309" s="238"/>
      <c r="I309" s="238"/>
      <c r="J309" s="238"/>
      <c r="K309" s="238"/>
      <c r="L309" s="237"/>
      <c r="M309" s="238"/>
      <c r="N309" s="238"/>
      <c r="O309" s="238"/>
      <c r="P309" s="238"/>
      <c r="Q309" s="237"/>
      <c r="R309" s="238"/>
      <c r="S309" s="238"/>
      <c r="T309" s="238"/>
      <c r="U309" s="238"/>
      <c r="V309" s="237"/>
      <c r="W309" s="238"/>
      <c r="X309" s="238"/>
      <c r="Y309" s="238"/>
      <c r="Z309" s="238"/>
      <c r="AA309" s="237"/>
      <c r="AB309" s="238"/>
      <c r="AC309" s="238"/>
      <c r="AD309" s="238"/>
      <c r="AE309" s="238"/>
      <c r="AF309" s="237"/>
      <c r="AG309" s="238"/>
      <c r="AH309" s="238"/>
      <c r="AI309" s="238"/>
      <c r="AJ309" s="238"/>
      <c r="AK309" s="237"/>
      <c r="AL309" s="238"/>
      <c r="AM309" s="238"/>
      <c r="AN309" s="238"/>
      <c r="AO309" s="238"/>
      <c r="AP309" s="237"/>
      <c r="AQ309" s="238"/>
      <c r="AR309" s="238"/>
      <c r="AS309" s="238"/>
      <c r="AT309" s="238"/>
      <c r="AU309" s="237"/>
      <c r="AV309" s="238"/>
      <c r="AW309" s="238"/>
      <c r="AX309" s="238"/>
      <c r="AY309" s="238"/>
      <c r="AZ309" s="237"/>
      <c r="BA309" s="238"/>
      <c r="BB309" s="238"/>
      <c r="BC309" s="238"/>
      <c r="BD309" s="238"/>
      <c r="BE309" s="237"/>
      <c r="BF309" s="238"/>
      <c r="BG309" s="238"/>
      <c r="BH309" s="238"/>
      <c r="BI309" s="239"/>
    </row>
    <row r="310" spans="1:61" x14ac:dyDescent="0.25">
      <c r="A310" s="240"/>
      <c r="B310" s="237"/>
      <c r="C310" s="238"/>
      <c r="D310" s="238"/>
      <c r="E310" s="238"/>
      <c r="F310" s="238"/>
      <c r="G310" s="237"/>
      <c r="H310" s="238"/>
      <c r="I310" s="238"/>
      <c r="J310" s="238"/>
      <c r="K310" s="238"/>
      <c r="L310" s="237"/>
      <c r="M310" s="238"/>
      <c r="N310" s="238"/>
      <c r="O310" s="238"/>
      <c r="P310" s="238"/>
      <c r="Q310" s="237"/>
      <c r="R310" s="238"/>
      <c r="S310" s="238"/>
      <c r="T310" s="238"/>
      <c r="U310" s="238"/>
      <c r="V310" s="237"/>
      <c r="W310" s="238"/>
      <c r="X310" s="238"/>
      <c r="Y310" s="238"/>
      <c r="Z310" s="238"/>
      <c r="AA310" s="237"/>
      <c r="AB310" s="238"/>
      <c r="AC310" s="238"/>
      <c r="AD310" s="238"/>
      <c r="AE310" s="238"/>
      <c r="AF310" s="237"/>
      <c r="AG310" s="238"/>
      <c r="AH310" s="238"/>
      <c r="AI310" s="238"/>
      <c r="AJ310" s="238"/>
      <c r="AK310" s="237"/>
      <c r="AL310" s="238"/>
      <c r="AM310" s="238"/>
      <c r="AN310" s="238"/>
      <c r="AO310" s="238"/>
      <c r="AP310" s="237"/>
      <c r="AQ310" s="238"/>
      <c r="AR310" s="238"/>
      <c r="AS310" s="238"/>
      <c r="AT310" s="238"/>
      <c r="AU310" s="237"/>
      <c r="AV310" s="238"/>
      <c r="AW310" s="238"/>
      <c r="AX310" s="238"/>
      <c r="AY310" s="238"/>
      <c r="AZ310" s="237"/>
      <c r="BA310" s="238"/>
      <c r="BB310" s="238"/>
      <c r="BC310" s="238"/>
      <c r="BD310" s="238"/>
      <c r="BE310" s="237"/>
      <c r="BF310" s="238"/>
      <c r="BG310" s="238"/>
      <c r="BH310" s="238"/>
      <c r="BI310" s="239"/>
    </row>
    <row r="311" spans="1:61" ht="13.8" thickBot="1" x14ac:dyDescent="0.3">
      <c r="A311" s="241"/>
      <c r="B311" s="242"/>
      <c r="C311" s="243"/>
      <c r="D311" s="243"/>
      <c r="E311" s="243"/>
      <c r="F311" s="243"/>
      <c r="G311" s="242"/>
      <c r="H311" s="243"/>
      <c r="I311" s="243"/>
      <c r="J311" s="243"/>
      <c r="K311" s="243"/>
      <c r="L311" s="242"/>
      <c r="M311" s="243"/>
      <c r="N311" s="243"/>
      <c r="O311" s="243"/>
      <c r="P311" s="243"/>
      <c r="Q311" s="242"/>
      <c r="R311" s="243"/>
      <c r="S311" s="243"/>
      <c r="T311" s="243"/>
      <c r="U311" s="243"/>
      <c r="V311" s="242"/>
      <c r="W311" s="243"/>
      <c r="X311" s="243"/>
      <c r="Y311" s="243"/>
      <c r="Z311" s="243"/>
      <c r="AA311" s="242"/>
      <c r="AB311" s="243"/>
      <c r="AC311" s="243"/>
      <c r="AD311" s="243"/>
      <c r="AE311" s="243"/>
      <c r="AF311" s="242"/>
      <c r="AG311" s="243"/>
      <c r="AH311" s="243"/>
      <c r="AI311" s="243"/>
      <c r="AJ311" s="243"/>
      <c r="AK311" s="242"/>
      <c r="AL311" s="243"/>
      <c r="AM311" s="243"/>
      <c r="AN311" s="243"/>
      <c r="AO311" s="243"/>
      <c r="AP311" s="242"/>
      <c r="AQ311" s="243"/>
      <c r="AR311" s="243"/>
      <c r="AS311" s="243"/>
      <c r="AT311" s="243"/>
      <c r="AU311" s="242"/>
      <c r="AV311" s="243"/>
      <c r="AW311" s="243"/>
      <c r="AX311" s="243"/>
      <c r="AY311" s="243"/>
      <c r="AZ311" s="242"/>
      <c r="BA311" s="243"/>
      <c r="BB311" s="243"/>
      <c r="BC311" s="243"/>
      <c r="BD311" s="243"/>
      <c r="BE311" s="242"/>
      <c r="BF311" s="243"/>
      <c r="BG311" s="243"/>
      <c r="BH311" s="243"/>
      <c r="BI311" s="244"/>
    </row>
    <row r="398" spans="2:2" x14ac:dyDescent="0.25">
      <c r="B398" s="161" t="e">
        <v>#REF!</v>
      </c>
    </row>
  </sheetData>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F3A7D-947A-4C80-990F-B6D132742B33}">
  <dimension ref="B2:H502"/>
  <sheetViews>
    <sheetView showGridLines="0" zoomScaleNormal="100" workbookViewId="0">
      <selection activeCell="B1001" sqref="B1001:M1001"/>
    </sheetView>
  </sheetViews>
  <sheetFormatPr baseColWidth="10" defaultColWidth="8.77734375" defaultRowHeight="13.2" x14ac:dyDescent="0.25"/>
  <cols>
    <col min="1" max="1" width="8.77734375" style="161"/>
    <col min="2" max="3" width="24" style="161" customWidth="1"/>
    <col min="4" max="4" width="129" style="161" customWidth="1"/>
    <col min="5" max="5" width="9" style="161" customWidth="1"/>
    <col min="6" max="7" width="11" style="161" customWidth="1"/>
    <col min="8" max="8" width="12" style="161" customWidth="1"/>
    <col min="9" max="16384" width="8.77734375" style="161"/>
  </cols>
  <sheetData>
    <row r="2" spans="2:8" ht="15.6" x14ac:dyDescent="0.25">
      <c r="B2" s="191" t="s">
        <v>2083</v>
      </c>
      <c r="C2" s="246"/>
      <c r="D2" s="246"/>
      <c r="E2" s="246"/>
      <c r="F2" s="246"/>
      <c r="G2" s="246"/>
      <c r="H2" s="246"/>
    </row>
    <row r="3" spans="2:8" ht="15.6" x14ac:dyDescent="0.25">
      <c r="B3" s="191" t="s">
        <v>1845</v>
      </c>
      <c r="C3" s="246"/>
      <c r="D3" s="246"/>
      <c r="E3" s="246"/>
      <c r="F3" s="246"/>
      <c r="G3" s="246"/>
      <c r="H3" s="246"/>
    </row>
    <row r="4" spans="2:8" x14ac:dyDescent="0.25">
      <c r="B4" s="192" t="s">
        <v>2725</v>
      </c>
      <c r="C4" s="246"/>
      <c r="D4" s="246"/>
      <c r="E4" s="246"/>
      <c r="F4" s="246"/>
      <c r="G4" s="246"/>
      <c r="H4" s="246"/>
    </row>
    <row r="6" spans="2:8" x14ac:dyDescent="0.25">
      <c r="B6" s="149" t="s">
        <v>2084</v>
      </c>
      <c r="C6" s="149" t="s">
        <v>2085</v>
      </c>
      <c r="D6" s="149" t="s">
        <v>1846</v>
      </c>
      <c r="E6" s="149" t="s">
        <v>1847</v>
      </c>
      <c r="F6" s="149" t="s">
        <v>1848</v>
      </c>
      <c r="G6" s="149" t="s">
        <v>1849</v>
      </c>
      <c r="H6" s="149" t="s">
        <v>1857</v>
      </c>
    </row>
    <row r="7" spans="2:8" x14ac:dyDescent="0.25">
      <c r="B7" s="150" t="s">
        <v>1901</v>
      </c>
      <c r="C7" s="150" t="s">
        <v>1910</v>
      </c>
      <c r="D7" s="150" t="s">
        <v>2086</v>
      </c>
      <c r="E7" s="150">
        <v>14</v>
      </c>
      <c r="F7" s="247">
        <v>44902</v>
      </c>
      <c r="G7" s="247">
        <v>44915</v>
      </c>
      <c r="H7" s="150" t="s">
        <v>14</v>
      </c>
    </row>
    <row r="8" spans="2:8" x14ac:dyDescent="0.25">
      <c r="B8" s="150" t="s">
        <v>1884</v>
      </c>
      <c r="C8" s="150" t="s">
        <v>2087</v>
      </c>
      <c r="D8" s="150" t="s">
        <v>2416</v>
      </c>
      <c r="E8" s="150">
        <v>10</v>
      </c>
      <c r="F8" s="247">
        <v>44901</v>
      </c>
      <c r="G8" s="247">
        <v>44910</v>
      </c>
      <c r="H8" s="150" t="s">
        <v>14</v>
      </c>
    </row>
    <row r="9" spans="2:8" x14ac:dyDescent="0.25">
      <c r="B9" s="150" t="s">
        <v>1901</v>
      </c>
      <c r="C9" s="150" t="s">
        <v>1909</v>
      </c>
      <c r="D9" s="150" t="s">
        <v>2088</v>
      </c>
      <c r="E9" s="150">
        <v>17</v>
      </c>
      <c r="F9" s="247">
        <v>44885</v>
      </c>
      <c r="G9" s="247">
        <v>44901</v>
      </c>
      <c r="H9" s="150" t="s">
        <v>14</v>
      </c>
    </row>
    <row r="10" spans="2:8" x14ac:dyDescent="0.25">
      <c r="B10" s="150" t="s">
        <v>1861</v>
      </c>
      <c r="C10" s="150" t="s">
        <v>1862</v>
      </c>
      <c r="D10" s="150" t="s">
        <v>2089</v>
      </c>
      <c r="E10" s="150">
        <v>19</v>
      </c>
      <c r="F10" s="247">
        <v>44879</v>
      </c>
      <c r="G10" s="247">
        <v>44897</v>
      </c>
      <c r="H10" s="150" t="s">
        <v>14</v>
      </c>
    </row>
    <row r="11" spans="2:8" x14ac:dyDescent="0.25">
      <c r="B11" s="150" t="s">
        <v>2026</v>
      </c>
      <c r="C11" s="150" t="s">
        <v>2091</v>
      </c>
      <c r="D11" s="150" t="s">
        <v>2092</v>
      </c>
      <c r="E11" s="150">
        <v>13</v>
      </c>
      <c r="F11" s="247">
        <v>44872</v>
      </c>
      <c r="G11" s="247">
        <v>44884</v>
      </c>
      <c r="H11" s="150" t="s">
        <v>14</v>
      </c>
    </row>
    <row r="12" spans="2:8" x14ac:dyDescent="0.25">
      <c r="B12" s="150" t="s">
        <v>1901</v>
      </c>
      <c r="C12" s="150" t="s">
        <v>1902</v>
      </c>
      <c r="D12" s="150" t="s">
        <v>2093</v>
      </c>
      <c r="E12" s="150">
        <v>16</v>
      </c>
      <c r="F12" s="247">
        <v>44872</v>
      </c>
      <c r="G12" s="247">
        <v>44887</v>
      </c>
      <c r="H12" s="150" t="s">
        <v>14</v>
      </c>
    </row>
    <row r="13" spans="2:8" x14ac:dyDescent="0.25">
      <c r="B13" s="150" t="s">
        <v>1885</v>
      </c>
      <c r="C13" s="150" t="s">
        <v>1886</v>
      </c>
      <c r="D13" s="150" t="s">
        <v>2094</v>
      </c>
      <c r="E13" s="150">
        <v>30</v>
      </c>
      <c r="F13" s="247">
        <v>44850</v>
      </c>
      <c r="G13" s="247">
        <v>44879</v>
      </c>
      <c r="H13" s="150" t="s">
        <v>14</v>
      </c>
    </row>
    <row r="14" spans="2:8" x14ac:dyDescent="0.25">
      <c r="B14" s="150" t="s">
        <v>2026</v>
      </c>
      <c r="C14" s="150" t="s">
        <v>2095</v>
      </c>
      <c r="D14" s="150" t="s">
        <v>2096</v>
      </c>
      <c r="E14" s="150">
        <v>46</v>
      </c>
      <c r="F14" s="247">
        <v>44844</v>
      </c>
      <c r="G14" s="247">
        <v>44889</v>
      </c>
      <c r="H14" s="150" t="s">
        <v>14</v>
      </c>
    </row>
    <row r="15" spans="2:8" x14ac:dyDescent="0.25">
      <c r="B15" s="150" t="s">
        <v>2029</v>
      </c>
      <c r="C15" s="150" t="s">
        <v>2099</v>
      </c>
      <c r="D15" s="150" t="s">
        <v>1996</v>
      </c>
      <c r="E15" s="150">
        <v>46</v>
      </c>
      <c r="F15" s="247">
        <v>44835</v>
      </c>
      <c r="G15" s="247">
        <v>44880</v>
      </c>
      <c r="H15" s="150" t="s">
        <v>14</v>
      </c>
    </row>
    <row r="16" spans="2:8" x14ac:dyDescent="0.25">
      <c r="B16" s="150" t="s">
        <v>1887</v>
      </c>
      <c r="C16" s="150" t="s">
        <v>2097</v>
      </c>
      <c r="D16" s="150" t="s">
        <v>2098</v>
      </c>
      <c r="E16" s="150">
        <v>10</v>
      </c>
      <c r="F16" s="247">
        <v>44835</v>
      </c>
      <c r="G16" s="247">
        <v>44844</v>
      </c>
      <c r="H16" s="150" t="s">
        <v>14</v>
      </c>
    </row>
    <row r="17" spans="2:8" x14ac:dyDescent="0.25">
      <c r="B17" s="150" t="s">
        <v>2100</v>
      </c>
      <c r="C17" s="150" t="s">
        <v>2100</v>
      </c>
      <c r="D17" s="150" t="s">
        <v>2090</v>
      </c>
      <c r="E17" s="150">
        <v>1</v>
      </c>
      <c r="F17" s="247">
        <v>44825</v>
      </c>
      <c r="G17" s="247">
        <v>44825</v>
      </c>
      <c r="H17" s="150" t="s">
        <v>62</v>
      </c>
    </row>
    <row r="18" spans="2:8" x14ac:dyDescent="0.25">
      <c r="B18" s="150" t="s">
        <v>1889</v>
      </c>
      <c r="C18" s="150" t="s">
        <v>1890</v>
      </c>
      <c r="D18" s="150" t="s">
        <v>2417</v>
      </c>
      <c r="E18" s="150">
        <v>13</v>
      </c>
      <c r="F18" s="247">
        <v>44805</v>
      </c>
      <c r="G18" s="247">
        <v>44817</v>
      </c>
      <c r="H18" s="150" t="s">
        <v>14</v>
      </c>
    </row>
    <row r="19" spans="2:8" x14ac:dyDescent="0.25">
      <c r="B19" s="150" t="s">
        <v>1868</v>
      </c>
      <c r="C19" s="150" t="s">
        <v>2101</v>
      </c>
      <c r="D19" s="150" t="s">
        <v>2089</v>
      </c>
      <c r="E19" s="150">
        <v>11</v>
      </c>
      <c r="F19" s="247">
        <v>44789</v>
      </c>
      <c r="G19" s="247">
        <v>44799</v>
      </c>
      <c r="H19" s="150" t="s">
        <v>14</v>
      </c>
    </row>
    <row r="20" spans="2:8" x14ac:dyDescent="0.25">
      <c r="B20" s="150" t="s">
        <v>1901</v>
      </c>
      <c r="C20" s="150" t="s">
        <v>1955</v>
      </c>
      <c r="D20" s="150" t="s">
        <v>2102</v>
      </c>
      <c r="E20" s="150">
        <v>90</v>
      </c>
      <c r="F20" s="247">
        <v>44779</v>
      </c>
      <c r="G20" s="247">
        <v>44868</v>
      </c>
      <c r="H20" s="150" t="s">
        <v>14</v>
      </c>
    </row>
    <row r="21" spans="2:8" x14ac:dyDescent="0.25">
      <c r="B21" s="150" t="s">
        <v>1868</v>
      </c>
      <c r="C21" s="150" t="s">
        <v>1869</v>
      </c>
      <c r="D21" s="150" t="s">
        <v>2089</v>
      </c>
      <c r="E21" s="150">
        <v>12</v>
      </c>
      <c r="F21" s="247">
        <v>44774</v>
      </c>
      <c r="G21" s="247">
        <v>44785</v>
      </c>
      <c r="H21" s="150" t="s">
        <v>14</v>
      </c>
    </row>
    <row r="22" spans="2:8" x14ac:dyDescent="0.25">
      <c r="B22" s="150" t="s">
        <v>1859</v>
      </c>
      <c r="C22" s="150" t="s">
        <v>2103</v>
      </c>
      <c r="D22" s="150" t="s">
        <v>2418</v>
      </c>
      <c r="E22" s="150">
        <v>40</v>
      </c>
      <c r="F22" s="247">
        <v>44774</v>
      </c>
      <c r="G22" s="247">
        <v>44813</v>
      </c>
      <c r="H22" s="150" t="s">
        <v>62</v>
      </c>
    </row>
    <row r="23" spans="2:8" x14ac:dyDescent="0.25">
      <c r="B23" s="150" t="s">
        <v>2047</v>
      </c>
      <c r="C23" s="150" t="s">
        <v>2105</v>
      </c>
      <c r="D23" s="150" t="s">
        <v>2419</v>
      </c>
      <c r="E23" s="150">
        <v>14</v>
      </c>
      <c r="F23" s="247">
        <v>44760</v>
      </c>
      <c r="G23" s="247">
        <v>44773</v>
      </c>
      <c r="H23" s="150" t="s">
        <v>14</v>
      </c>
    </row>
    <row r="24" spans="2:8" x14ac:dyDescent="0.25">
      <c r="B24" s="150" t="s">
        <v>1916</v>
      </c>
      <c r="C24" s="150" t="s">
        <v>1919</v>
      </c>
      <c r="D24" s="150" t="s">
        <v>2104</v>
      </c>
      <c r="E24" s="150">
        <v>7</v>
      </c>
      <c r="F24" s="247">
        <v>44760</v>
      </c>
      <c r="G24" s="247">
        <v>44766</v>
      </c>
      <c r="H24" s="150" t="s">
        <v>14</v>
      </c>
    </row>
    <row r="25" spans="2:8" x14ac:dyDescent="0.25">
      <c r="B25" s="150" t="s">
        <v>1868</v>
      </c>
      <c r="C25" s="150" t="s">
        <v>1870</v>
      </c>
      <c r="D25" s="150" t="s">
        <v>2089</v>
      </c>
      <c r="E25" s="150">
        <v>16</v>
      </c>
      <c r="F25" s="247">
        <v>44753</v>
      </c>
      <c r="G25" s="247">
        <v>44768</v>
      </c>
      <c r="H25" s="150" t="s">
        <v>14</v>
      </c>
    </row>
    <row r="26" spans="2:8" x14ac:dyDescent="0.25">
      <c r="B26" s="150" t="s">
        <v>2054</v>
      </c>
      <c r="C26" s="150" t="s">
        <v>2106</v>
      </c>
      <c r="D26" s="150" t="s">
        <v>2420</v>
      </c>
      <c r="E26" s="150">
        <v>25</v>
      </c>
      <c r="F26" s="247">
        <v>44753</v>
      </c>
      <c r="G26" s="247">
        <v>44777</v>
      </c>
      <c r="H26" s="150" t="s">
        <v>14</v>
      </c>
    </row>
    <row r="27" spans="2:8" x14ac:dyDescent="0.25">
      <c r="B27" s="150" t="s">
        <v>2047</v>
      </c>
      <c r="C27" s="150" t="s">
        <v>2107</v>
      </c>
      <c r="D27" s="150" t="s">
        <v>2421</v>
      </c>
      <c r="E27" s="150">
        <v>14</v>
      </c>
      <c r="F27" s="247">
        <v>44746</v>
      </c>
      <c r="G27" s="247">
        <v>44759</v>
      </c>
      <c r="H27" s="150" t="s">
        <v>14</v>
      </c>
    </row>
    <row r="28" spans="2:8" x14ac:dyDescent="0.25">
      <c r="B28" s="150" t="s">
        <v>1916</v>
      </c>
      <c r="C28" s="150" t="s">
        <v>1918</v>
      </c>
      <c r="D28" s="150" t="s">
        <v>2104</v>
      </c>
      <c r="E28" s="150">
        <v>7</v>
      </c>
      <c r="F28" s="247">
        <v>44746</v>
      </c>
      <c r="G28" s="247">
        <v>44752</v>
      </c>
      <c r="H28" s="150" t="s">
        <v>14</v>
      </c>
    </row>
    <row r="29" spans="2:8" x14ac:dyDescent="0.25">
      <c r="B29" s="150" t="s">
        <v>2054</v>
      </c>
      <c r="C29" s="150" t="s">
        <v>2108</v>
      </c>
      <c r="D29" s="150" t="s">
        <v>2420</v>
      </c>
      <c r="E29" s="150">
        <v>13</v>
      </c>
      <c r="F29" s="247">
        <v>44739</v>
      </c>
      <c r="G29" s="247">
        <v>44751</v>
      </c>
      <c r="H29" s="150" t="s">
        <v>14</v>
      </c>
    </row>
    <row r="30" spans="2:8" x14ac:dyDescent="0.25">
      <c r="B30" s="150" t="s">
        <v>2109</v>
      </c>
      <c r="C30" s="150" t="s">
        <v>2110</v>
      </c>
      <c r="D30" s="150" t="s">
        <v>2111</v>
      </c>
      <c r="E30" s="150">
        <v>5</v>
      </c>
      <c r="F30" s="247">
        <v>44739</v>
      </c>
      <c r="G30" s="247">
        <v>44743</v>
      </c>
      <c r="H30" s="150" t="s">
        <v>62</v>
      </c>
    </row>
    <row r="31" spans="2:8" x14ac:dyDescent="0.25">
      <c r="B31" s="150" t="s">
        <v>2013</v>
      </c>
      <c r="C31" s="150" t="s">
        <v>2112</v>
      </c>
      <c r="D31" s="150" t="s">
        <v>2113</v>
      </c>
      <c r="E31" s="150">
        <v>2</v>
      </c>
      <c r="F31" s="247">
        <v>44737</v>
      </c>
      <c r="G31" s="247">
        <v>44738</v>
      </c>
      <c r="H31" s="150" t="s">
        <v>14</v>
      </c>
    </row>
    <row r="32" spans="2:8" x14ac:dyDescent="0.25">
      <c r="B32" s="150" t="s">
        <v>1989</v>
      </c>
      <c r="C32" s="150" t="s">
        <v>2114</v>
      </c>
      <c r="D32" s="150" t="s">
        <v>2115</v>
      </c>
      <c r="E32" s="150">
        <v>17</v>
      </c>
      <c r="F32" s="247">
        <v>44733</v>
      </c>
      <c r="G32" s="247">
        <v>44749</v>
      </c>
      <c r="H32" s="150" t="s">
        <v>62</v>
      </c>
    </row>
    <row r="33" spans="2:8" x14ac:dyDescent="0.25">
      <c r="B33" s="150" t="s">
        <v>1916</v>
      </c>
      <c r="C33" s="150" t="s">
        <v>1917</v>
      </c>
      <c r="D33" s="150" t="s">
        <v>2104</v>
      </c>
      <c r="E33" s="150">
        <v>7</v>
      </c>
      <c r="F33" s="247">
        <v>44732</v>
      </c>
      <c r="G33" s="247">
        <v>44738</v>
      </c>
      <c r="H33" s="150" t="s">
        <v>14</v>
      </c>
    </row>
    <row r="34" spans="2:8" x14ac:dyDescent="0.25">
      <c r="B34" s="150" t="s">
        <v>2513</v>
      </c>
      <c r="C34" s="150" t="s">
        <v>2514</v>
      </c>
      <c r="D34" s="150" t="s">
        <v>2515</v>
      </c>
      <c r="E34" s="150">
        <v>6</v>
      </c>
      <c r="F34" s="247">
        <v>44731</v>
      </c>
      <c r="G34" s="247">
        <v>44736</v>
      </c>
      <c r="H34" s="150" t="s">
        <v>14</v>
      </c>
    </row>
    <row r="35" spans="2:8" x14ac:dyDescent="0.25">
      <c r="B35" s="150" t="s">
        <v>1881</v>
      </c>
      <c r="C35" s="150" t="s">
        <v>2116</v>
      </c>
      <c r="D35" s="150" t="s">
        <v>2117</v>
      </c>
      <c r="E35" s="150">
        <v>15</v>
      </c>
      <c r="F35" s="247">
        <v>44728</v>
      </c>
      <c r="G35" s="247">
        <v>44742</v>
      </c>
      <c r="H35" s="150" t="s">
        <v>62</v>
      </c>
    </row>
    <row r="36" spans="2:8" x14ac:dyDescent="0.25">
      <c r="B36" s="150" t="s">
        <v>2513</v>
      </c>
      <c r="C36" s="150" t="s">
        <v>2516</v>
      </c>
      <c r="D36" s="150" t="s">
        <v>2515</v>
      </c>
      <c r="E36" s="150">
        <v>3</v>
      </c>
      <c r="F36" s="247">
        <v>44725</v>
      </c>
      <c r="G36" s="247">
        <v>44727</v>
      </c>
      <c r="H36" s="150" t="s">
        <v>62</v>
      </c>
    </row>
    <row r="37" spans="2:8" x14ac:dyDescent="0.25">
      <c r="B37" s="150" t="s">
        <v>2023</v>
      </c>
      <c r="C37" s="150" t="s">
        <v>2118</v>
      </c>
      <c r="D37" s="150" t="s">
        <v>2420</v>
      </c>
      <c r="E37" s="150">
        <v>9</v>
      </c>
      <c r="F37" s="247">
        <v>44725</v>
      </c>
      <c r="G37" s="247">
        <v>44733</v>
      </c>
      <c r="H37" s="150" t="s">
        <v>14</v>
      </c>
    </row>
    <row r="38" spans="2:8" x14ac:dyDescent="0.25">
      <c r="B38" s="150" t="s">
        <v>2046</v>
      </c>
      <c r="C38" s="150" t="s">
        <v>2119</v>
      </c>
      <c r="D38" s="150" t="s">
        <v>2120</v>
      </c>
      <c r="E38" s="150">
        <v>67</v>
      </c>
      <c r="F38" s="247">
        <v>44719</v>
      </c>
      <c r="G38" s="247">
        <v>44785</v>
      </c>
      <c r="H38" s="150" t="s">
        <v>62</v>
      </c>
    </row>
    <row r="39" spans="2:8" x14ac:dyDescent="0.25">
      <c r="B39" s="150" t="s">
        <v>2010</v>
      </c>
      <c r="C39" s="150" t="s">
        <v>2125</v>
      </c>
      <c r="D39" s="150" t="s">
        <v>2126</v>
      </c>
      <c r="E39" s="150">
        <v>10</v>
      </c>
      <c r="F39" s="247">
        <v>44718</v>
      </c>
      <c r="G39" s="247">
        <v>44727</v>
      </c>
      <c r="H39" s="150" t="s">
        <v>14</v>
      </c>
    </row>
    <row r="40" spans="2:8" x14ac:dyDescent="0.25">
      <c r="B40" s="150" t="s">
        <v>1967</v>
      </c>
      <c r="C40" s="150" t="s">
        <v>2121</v>
      </c>
      <c r="D40" s="150" t="s">
        <v>2122</v>
      </c>
      <c r="E40" s="150">
        <v>10</v>
      </c>
      <c r="F40" s="247">
        <v>44718</v>
      </c>
      <c r="G40" s="247">
        <v>44727</v>
      </c>
      <c r="H40" s="150" t="s">
        <v>62</v>
      </c>
    </row>
    <row r="41" spans="2:8" x14ac:dyDescent="0.25">
      <c r="B41" s="150" t="s">
        <v>2022</v>
      </c>
      <c r="C41" s="150" t="s">
        <v>2124</v>
      </c>
      <c r="D41" s="150" t="s">
        <v>2422</v>
      </c>
      <c r="E41" s="150">
        <v>5</v>
      </c>
      <c r="F41" s="247">
        <v>44718</v>
      </c>
      <c r="G41" s="247">
        <v>44722</v>
      </c>
      <c r="H41" s="150" t="s">
        <v>14</v>
      </c>
    </row>
    <row r="42" spans="2:8" x14ac:dyDescent="0.25">
      <c r="B42" s="150" t="s">
        <v>1967</v>
      </c>
      <c r="C42" s="150" t="s">
        <v>2123</v>
      </c>
      <c r="D42" s="150" t="s">
        <v>2122</v>
      </c>
      <c r="E42" s="150">
        <v>10</v>
      </c>
      <c r="F42" s="247">
        <v>44718</v>
      </c>
      <c r="G42" s="247">
        <v>44727</v>
      </c>
      <c r="H42" s="150" t="s">
        <v>62</v>
      </c>
    </row>
    <row r="43" spans="2:8" x14ac:dyDescent="0.25">
      <c r="B43" s="150" t="s">
        <v>1989</v>
      </c>
      <c r="C43" s="150" t="s">
        <v>1990</v>
      </c>
      <c r="D43" s="150" t="s">
        <v>2115</v>
      </c>
      <c r="E43" s="150">
        <v>17</v>
      </c>
      <c r="F43" s="247">
        <v>44718</v>
      </c>
      <c r="G43" s="247">
        <v>44734</v>
      </c>
      <c r="H43" s="150" t="s">
        <v>62</v>
      </c>
    </row>
    <row r="44" spans="2:8" x14ac:dyDescent="0.25">
      <c r="B44" s="150" t="s">
        <v>2012</v>
      </c>
      <c r="C44" s="150" t="s">
        <v>2127</v>
      </c>
      <c r="D44" s="150" t="s">
        <v>2113</v>
      </c>
      <c r="E44" s="150">
        <v>2</v>
      </c>
      <c r="F44" s="247">
        <v>44716</v>
      </c>
      <c r="G44" s="247">
        <v>44717</v>
      </c>
      <c r="H44" s="150" t="s">
        <v>14</v>
      </c>
    </row>
    <row r="45" spans="2:8" x14ac:dyDescent="0.25">
      <c r="B45" s="150" t="s">
        <v>2028</v>
      </c>
      <c r="C45" s="150" t="s">
        <v>2128</v>
      </c>
      <c r="D45" s="150" t="s">
        <v>2129</v>
      </c>
      <c r="E45" s="150">
        <v>4</v>
      </c>
      <c r="F45" s="247">
        <v>44713</v>
      </c>
      <c r="G45" s="247">
        <v>44716</v>
      </c>
      <c r="H45" s="150" t="s">
        <v>14</v>
      </c>
    </row>
    <row r="46" spans="2:8" x14ac:dyDescent="0.25">
      <c r="B46" s="150" t="s">
        <v>1892</v>
      </c>
      <c r="C46" s="150" t="s">
        <v>2130</v>
      </c>
      <c r="D46" s="150" t="s">
        <v>2131</v>
      </c>
      <c r="E46" s="150">
        <v>12</v>
      </c>
      <c r="F46" s="247">
        <v>44711</v>
      </c>
      <c r="G46" s="247">
        <v>44722</v>
      </c>
      <c r="H46" s="150" t="s">
        <v>62</v>
      </c>
    </row>
    <row r="47" spans="2:8" x14ac:dyDescent="0.25">
      <c r="B47" s="150" t="s">
        <v>2006</v>
      </c>
      <c r="C47" s="150" t="s">
        <v>2132</v>
      </c>
      <c r="D47" s="150" t="s">
        <v>2423</v>
      </c>
      <c r="E47" s="150">
        <v>9</v>
      </c>
      <c r="F47" s="247">
        <v>44706</v>
      </c>
      <c r="G47" s="247">
        <v>44714</v>
      </c>
      <c r="H47" s="150" t="s">
        <v>14</v>
      </c>
    </row>
    <row r="48" spans="2:8" x14ac:dyDescent="0.25">
      <c r="B48" s="150" t="s">
        <v>1905</v>
      </c>
      <c r="C48" s="150" t="s">
        <v>1906</v>
      </c>
      <c r="D48" s="150" t="s">
        <v>1914</v>
      </c>
      <c r="E48" s="150">
        <v>7</v>
      </c>
      <c r="F48" s="247">
        <v>44704</v>
      </c>
      <c r="G48" s="247">
        <v>44710</v>
      </c>
      <c r="H48" s="150" t="s">
        <v>14</v>
      </c>
    </row>
    <row r="49" spans="2:8" x14ac:dyDescent="0.25">
      <c r="B49" s="150" t="s">
        <v>2109</v>
      </c>
      <c r="C49" s="150" t="s">
        <v>2135</v>
      </c>
      <c r="D49" s="150" t="s">
        <v>2111</v>
      </c>
      <c r="E49" s="150">
        <v>5</v>
      </c>
      <c r="F49" s="247">
        <v>44704</v>
      </c>
      <c r="G49" s="247">
        <v>44708</v>
      </c>
      <c r="H49" s="150" t="s">
        <v>62</v>
      </c>
    </row>
    <row r="50" spans="2:8" x14ac:dyDescent="0.25">
      <c r="B50" s="150" t="s">
        <v>1874</v>
      </c>
      <c r="C50" s="150" t="s">
        <v>2045</v>
      </c>
      <c r="D50" s="150" t="s">
        <v>2089</v>
      </c>
      <c r="E50" s="150">
        <v>6</v>
      </c>
      <c r="F50" s="247">
        <v>44704</v>
      </c>
      <c r="G50" s="247">
        <v>44709</v>
      </c>
      <c r="H50" s="150" t="s">
        <v>14</v>
      </c>
    </row>
    <row r="51" spans="2:8" x14ac:dyDescent="0.25">
      <c r="B51" s="150" t="s">
        <v>2010</v>
      </c>
      <c r="C51" s="150" t="s">
        <v>2133</v>
      </c>
      <c r="D51" s="150" t="s">
        <v>2134</v>
      </c>
      <c r="E51" s="150">
        <v>10</v>
      </c>
      <c r="F51" s="247">
        <v>44704</v>
      </c>
      <c r="G51" s="247">
        <v>44713</v>
      </c>
      <c r="H51" s="150" t="s">
        <v>14</v>
      </c>
    </row>
    <row r="52" spans="2:8" x14ac:dyDescent="0.25">
      <c r="B52" s="150" t="s">
        <v>1892</v>
      </c>
      <c r="C52" s="150" t="s">
        <v>1897</v>
      </c>
      <c r="D52" s="150" t="s">
        <v>2131</v>
      </c>
      <c r="E52" s="150">
        <v>12</v>
      </c>
      <c r="F52" s="247">
        <v>44697</v>
      </c>
      <c r="G52" s="247">
        <v>44708</v>
      </c>
      <c r="H52" s="150" t="s">
        <v>62</v>
      </c>
    </row>
    <row r="53" spans="2:8" x14ac:dyDescent="0.25">
      <c r="B53" s="150" t="s">
        <v>2036</v>
      </c>
      <c r="C53" s="150" t="s">
        <v>2138</v>
      </c>
      <c r="D53" s="150" t="s">
        <v>2139</v>
      </c>
      <c r="E53" s="150">
        <v>12</v>
      </c>
      <c r="F53" s="247">
        <v>44697</v>
      </c>
      <c r="G53" s="247">
        <v>44708</v>
      </c>
      <c r="H53" s="150" t="s">
        <v>14</v>
      </c>
    </row>
    <row r="54" spans="2:8" x14ac:dyDescent="0.25">
      <c r="B54" s="150" t="s">
        <v>2033</v>
      </c>
      <c r="C54" s="150" t="s">
        <v>2140</v>
      </c>
      <c r="D54" s="150" t="s">
        <v>2141</v>
      </c>
      <c r="E54" s="150">
        <v>5</v>
      </c>
      <c r="F54" s="247">
        <v>44697</v>
      </c>
      <c r="G54" s="247">
        <v>44701</v>
      </c>
      <c r="H54" s="150" t="s">
        <v>14</v>
      </c>
    </row>
    <row r="55" spans="2:8" x14ac:dyDescent="0.25">
      <c r="B55" s="150" t="s">
        <v>2142</v>
      </c>
      <c r="C55" s="150" t="s">
        <v>2144</v>
      </c>
      <c r="D55" s="150" t="s">
        <v>1966</v>
      </c>
      <c r="E55" s="150">
        <v>5</v>
      </c>
      <c r="F55" s="247">
        <v>44697</v>
      </c>
      <c r="G55" s="247">
        <v>44701</v>
      </c>
      <c r="H55" s="150" t="s">
        <v>62</v>
      </c>
    </row>
    <row r="56" spans="2:8" x14ac:dyDescent="0.25">
      <c r="B56" s="150" t="s">
        <v>2142</v>
      </c>
      <c r="C56" s="150" t="s">
        <v>2143</v>
      </c>
      <c r="D56" s="150" t="s">
        <v>1966</v>
      </c>
      <c r="E56" s="150">
        <v>5</v>
      </c>
      <c r="F56" s="247">
        <v>44697</v>
      </c>
      <c r="G56" s="247">
        <v>44701</v>
      </c>
      <c r="H56" s="150" t="s">
        <v>62</v>
      </c>
    </row>
    <row r="57" spans="2:8" x14ac:dyDescent="0.25">
      <c r="B57" s="150" t="s">
        <v>1925</v>
      </c>
      <c r="C57" s="150" t="s">
        <v>1926</v>
      </c>
      <c r="D57" s="150" t="s">
        <v>2136</v>
      </c>
      <c r="E57" s="150">
        <v>8</v>
      </c>
      <c r="F57" s="247">
        <v>44697</v>
      </c>
      <c r="G57" s="247">
        <v>44704</v>
      </c>
      <c r="H57" s="150" t="s">
        <v>14</v>
      </c>
    </row>
    <row r="58" spans="2:8" x14ac:dyDescent="0.25">
      <c r="B58" s="150" t="s">
        <v>1874</v>
      </c>
      <c r="C58" s="150" t="s">
        <v>2044</v>
      </c>
      <c r="D58" s="150" t="s">
        <v>2089</v>
      </c>
      <c r="E58" s="150">
        <v>5</v>
      </c>
      <c r="F58" s="247">
        <v>44697</v>
      </c>
      <c r="G58" s="247">
        <v>44701</v>
      </c>
      <c r="H58" s="150" t="s">
        <v>14</v>
      </c>
    </row>
    <row r="59" spans="2:8" x14ac:dyDescent="0.25">
      <c r="B59" s="150" t="s">
        <v>1865</v>
      </c>
      <c r="C59" s="150" t="s">
        <v>1866</v>
      </c>
      <c r="D59" s="150" t="s">
        <v>2089</v>
      </c>
      <c r="E59" s="150">
        <v>12</v>
      </c>
      <c r="F59" s="247">
        <v>44697</v>
      </c>
      <c r="G59" s="247">
        <v>44708</v>
      </c>
      <c r="H59" s="150" t="s">
        <v>14</v>
      </c>
    </row>
    <row r="60" spans="2:8" x14ac:dyDescent="0.25">
      <c r="B60" s="150" t="s">
        <v>1907</v>
      </c>
      <c r="C60" s="150" t="s">
        <v>1908</v>
      </c>
      <c r="D60" s="150" t="s">
        <v>1914</v>
      </c>
      <c r="E60" s="150">
        <v>5</v>
      </c>
      <c r="F60" s="247">
        <v>44697</v>
      </c>
      <c r="G60" s="247">
        <v>44701</v>
      </c>
      <c r="H60" s="150" t="s">
        <v>14</v>
      </c>
    </row>
    <row r="61" spans="2:8" x14ac:dyDescent="0.25">
      <c r="B61" s="150" t="s">
        <v>2006</v>
      </c>
      <c r="C61" s="150" t="s">
        <v>2137</v>
      </c>
      <c r="D61" s="150" t="s">
        <v>2423</v>
      </c>
      <c r="E61" s="150">
        <v>9</v>
      </c>
      <c r="F61" s="247">
        <v>44697</v>
      </c>
      <c r="G61" s="247">
        <v>44705</v>
      </c>
      <c r="H61" s="150" t="s">
        <v>14</v>
      </c>
    </row>
    <row r="62" spans="2:8" x14ac:dyDescent="0.25">
      <c r="B62" s="150" t="s">
        <v>1872</v>
      </c>
      <c r="C62" s="150" t="s">
        <v>2146</v>
      </c>
      <c r="D62" s="150" t="s">
        <v>1873</v>
      </c>
      <c r="E62" s="150">
        <v>16</v>
      </c>
      <c r="F62" s="247">
        <v>44696</v>
      </c>
      <c r="G62" s="247">
        <v>44711</v>
      </c>
      <c r="H62" s="150" t="s">
        <v>14</v>
      </c>
    </row>
    <row r="63" spans="2:8" x14ac:dyDescent="0.25">
      <c r="B63" s="150" t="s">
        <v>1865</v>
      </c>
      <c r="C63" s="150" t="s">
        <v>1867</v>
      </c>
      <c r="D63" s="150" t="s">
        <v>1873</v>
      </c>
      <c r="E63" s="150">
        <v>16</v>
      </c>
      <c r="F63" s="247">
        <v>44696</v>
      </c>
      <c r="G63" s="247">
        <v>44711</v>
      </c>
      <c r="H63" s="150" t="s">
        <v>14</v>
      </c>
    </row>
    <row r="64" spans="2:8" x14ac:dyDescent="0.25">
      <c r="B64" s="150" t="s">
        <v>1872</v>
      </c>
      <c r="C64" s="150" t="s">
        <v>2147</v>
      </c>
      <c r="D64" s="150" t="s">
        <v>1873</v>
      </c>
      <c r="E64" s="150">
        <v>16</v>
      </c>
      <c r="F64" s="247">
        <v>44696</v>
      </c>
      <c r="G64" s="247">
        <v>44711</v>
      </c>
      <c r="H64" s="150" t="s">
        <v>14</v>
      </c>
    </row>
    <row r="65" spans="2:8" x14ac:dyDescent="0.25">
      <c r="B65" s="150" t="s">
        <v>1874</v>
      </c>
      <c r="C65" s="150" t="s">
        <v>2045</v>
      </c>
      <c r="D65" s="150" t="s">
        <v>1873</v>
      </c>
      <c r="E65" s="150">
        <v>16</v>
      </c>
      <c r="F65" s="247">
        <v>44696</v>
      </c>
      <c r="G65" s="247">
        <v>44711</v>
      </c>
      <c r="H65" s="150" t="s">
        <v>14</v>
      </c>
    </row>
    <row r="66" spans="2:8" x14ac:dyDescent="0.25">
      <c r="B66" s="150" t="s">
        <v>1874</v>
      </c>
      <c r="C66" s="150" t="s">
        <v>2044</v>
      </c>
      <c r="D66" s="150" t="s">
        <v>1873</v>
      </c>
      <c r="E66" s="150">
        <v>16</v>
      </c>
      <c r="F66" s="247">
        <v>44696</v>
      </c>
      <c r="G66" s="247">
        <v>44711</v>
      </c>
      <c r="H66" s="150" t="s">
        <v>14</v>
      </c>
    </row>
    <row r="67" spans="2:8" x14ac:dyDescent="0.25">
      <c r="B67" s="150" t="s">
        <v>1875</v>
      </c>
      <c r="C67" s="150" t="s">
        <v>2145</v>
      </c>
      <c r="D67" s="150" t="s">
        <v>1873</v>
      </c>
      <c r="E67" s="150">
        <v>16</v>
      </c>
      <c r="F67" s="247">
        <v>44696</v>
      </c>
      <c r="G67" s="247">
        <v>44711</v>
      </c>
      <c r="H67" s="150" t="s">
        <v>14</v>
      </c>
    </row>
    <row r="68" spans="2:8" x14ac:dyDescent="0.25">
      <c r="B68" s="150" t="s">
        <v>1865</v>
      </c>
      <c r="C68" s="150" t="s">
        <v>1866</v>
      </c>
      <c r="D68" s="150" t="s">
        <v>1873</v>
      </c>
      <c r="E68" s="150">
        <v>16</v>
      </c>
      <c r="F68" s="247">
        <v>44696</v>
      </c>
      <c r="G68" s="247">
        <v>44711</v>
      </c>
      <c r="H68" s="150" t="s">
        <v>14</v>
      </c>
    </row>
    <row r="69" spans="2:8" x14ac:dyDescent="0.25">
      <c r="B69" s="150" t="s">
        <v>1905</v>
      </c>
      <c r="C69" s="150" t="s">
        <v>1951</v>
      </c>
      <c r="D69" s="150" t="s">
        <v>1914</v>
      </c>
      <c r="E69" s="150">
        <v>7</v>
      </c>
      <c r="F69" s="247">
        <v>44690</v>
      </c>
      <c r="G69" s="247">
        <v>44696</v>
      </c>
      <c r="H69" s="150" t="s">
        <v>14</v>
      </c>
    </row>
    <row r="70" spans="2:8" x14ac:dyDescent="0.25">
      <c r="B70" s="150" t="s">
        <v>2000</v>
      </c>
      <c r="C70" s="150" t="s">
        <v>2148</v>
      </c>
      <c r="D70" s="150" t="s">
        <v>2149</v>
      </c>
      <c r="E70" s="150">
        <v>16</v>
      </c>
      <c r="F70" s="247">
        <v>44690</v>
      </c>
      <c r="G70" s="247">
        <v>44705</v>
      </c>
      <c r="H70" s="150" t="s">
        <v>14</v>
      </c>
    </row>
    <row r="71" spans="2:8" x14ac:dyDescent="0.25">
      <c r="B71" s="150" t="s">
        <v>1901</v>
      </c>
      <c r="C71" s="150" t="s">
        <v>1911</v>
      </c>
      <c r="D71" s="150" t="s">
        <v>2150</v>
      </c>
      <c r="E71" s="150">
        <v>90</v>
      </c>
      <c r="F71" s="247">
        <v>44689</v>
      </c>
      <c r="G71" s="247">
        <v>44778</v>
      </c>
      <c r="H71" s="150" t="s">
        <v>14</v>
      </c>
    </row>
    <row r="72" spans="2:8" x14ac:dyDescent="0.25">
      <c r="B72" s="150" t="s">
        <v>2005</v>
      </c>
      <c r="C72" s="150" t="s">
        <v>2151</v>
      </c>
      <c r="D72" s="150" t="s">
        <v>2152</v>
      </c>
      <c r="E72" s="150">
        <v>10</v>
      </c>
      <c r="F72" s="247">
        <v>44683</v>
      </c>
      <c r="G72" s="247">
        <v>44692</v>
      </c>
      <c r="H72" s="150" t="s">
        <v>14</v>
      </c>
    </row>
    <row r="73" spans="2:8" x14ac:dyDescent="0.25">
      <c r="B73" s="150" t="s">
        <v>1978</v>
      </c>
      <c r="C73" s="150" t="s">
        <v>2153</v>
      </c>
      <c r="D73" s="150" t="s">
        <v>2115</v>
      </c>
      <c r="E73" s="150">
        <v>17</v>
      </c>
      <c r="F73" s="247">
        <v>44683</v>
      </c>
      <c r="G73" s="247">
        <v>44699</v>
      </c>
      <c r="H73" s="150" t="s">
        <v>62</v>
      </c>
    </row>
    <row r="74" spans="2:8" x14ac:dyDescent="0.25">
      <c r="B74" s="150" t="s">
        <v>1920</v>
      </c>
      <c r="C74" s="150" t="s">
        <v>1921</v>
      </c>
      <c r="D74" s="150" t="s">
        <v>2427</v>
      </c>
      <c r="E74" s="150">
        <v>40</v>
      </c>
      <c r="F74" s="247">
        <v>44683</v>
      </c>
      <c r="G74" s="247">
        <v>44722</v>
      </c>
      <c r="H74" s="150" t="s">
        <v>14</v>
      </c>
    </row>
    <row r="75" spans="2:8" x14ac:dyDescent="0.25">
      <c r="B75" s="150" t="s">
        <v>2424</v>
      </c>
      <c r="C75" s="150" t="s">
        <v>2425</v>
      </c>
      <c r="D75" s="150" t="s">
        <v>2426</v>
      </c>
      <c r="E75" s="150">
        <v>3</v>
      </c>
      <c r="F75" s="247">
        <v>44683</v>
      </c>
      <c r="G75" s="247">
        <v>44685</v>
      </c>
      <c r="H75" s="150" t="s">
        <v>62</v>
      </c>
    </row>
    <row r="76" spans="2:8" x14ac:dyDescent="0.25">
      <c r="B76" s="150" t="s">
        <v>1865</v>
      </c>
      <c r="C76" s="150" t="s">
        <v>1867</v>
      </c>
      <c r="D76" s="150" t="s">
        <v>2089</v>
      </c>
      <c r="E76" s="150">
        <v>12</v>
      </c>
      <c r="F76" s="247">
        <v>44683</v>
      </c>
      <c r="G76" s="247">
        <v>44694</v>
      </c>
      <c r="H76" s="150" t="s">
        <v>14</v>
      </c>
    </row>
    <row r="77" spans="2:8" x14ac:dyDescent="0.25">
      <c r="B77" s="150" t="s">
        <v>2007</v>
      </c>
      <c r="C77" s="150" t="s">
        <v>2155</v>
      </c>
      <c r="D77" s="150" t="s">
        <v>2428</v>
      </c>
      <c r="E77" s="150">
        <v>17</v>
      </c>
      <c r="F77" s="247">
        <v>44676</v>
      </c>
      <c r="G77" s="247">
        <v>44692</v>
      </c>
      <c r="H77" s="150" t="s">
        <v>14</v>
      </c>
    </row>
    <row r="78" spans="2:8" x14ac:dyDescent="0.25">
      <c r="B78" s="150" t="s">
        <v>2020</v>
      </c>
      <c r="C78" s="150" t="s">
        <v>2154</v>
      </c>
      <c r="D78" s="150" t="s">
        <v>2019</v>
      </c>
      <c r="E78" s="150">
        <v>11</v>
      </c>
      <c r="F78" s="247">
        <v>44676</v>
      </c>
      <c r="G78" s="247">
        <v>44686</v>
      </c>
      <c r="H78" s="150" t="s">
        <v>14</v>
      </c>
    </row>
    <row r="79" spans="2:8" x14ac:dyDescent="0.25">
      <c r="B79" s="150" t="s">
        <v>2156</v>
      </c>
      <c r="C79" s="150" t="s">
        <v>2157</v>
      </c>
      <c r="D79" s="150" t="s">
        <v>2158</v>
      </c>
      <c r="E79" s="150">
        <v>3</v>
      </c>
      <c r="F79" s="247">
        <v>44670</v>
      </c>
      <c r="G79" s="247">
        <v>44672</v>
      </c>
      <c r="H79" s="150" t="s">
        <v>62</v>
      </c>
    </row>
    <row r="80" spans="2:8" x14ac:dyDescent="0.25">
      <c r="B80" s="150" t="s">
        <v>2005</v>
      </c>
      <c r="C80" s="150" t="s">
        <v>2159</v>
      </c>
      <c r="D80" s="150" t="s">
        <v>2160</v>
      </c>
      <c r="E80" s="150">
        <v>10</v>
      </c>
      <c r="F80" s="247">
        <v>44669</v>
      </c>
      <c r="G80" s="247">
        <v>44678</v>
      </c>
      <c r="H80" s="150" t="s">
        <v>14</v>
      </c>
    </row>
    <row r="81" spans="2:8" x14ac:dyDescent="0.25">
      <c r="B81" s="150" t="s">
        <v>1912</v>
      </c>
      <c r="C81" s="150" t="s">
        <v>1915</v>
      </c>
      <c r="D81" s="150" t="s">
        <v>2104</v>
      </c>
      <c r="E81" s="150">
        <v>37</v>
      </c>
      <c r="F81" s="247">
        <v>44669</v>
      </c>
      <c r="G81" s="247">
        <v>44705</v>
      </c>
      <c r="H81" s="150" t="s">
        <v>14</v>
      </c>
    </row>
    <row r="82" spans="2:8" x14ac:dyDescent="0.25">
      <c r="B82" s="150" t="s">
        <v>2156</v>
      </c>
      <c r="C82" s="150" t="s">
        <v>2161</v>
      </c>
      <c r="D82" s="150" t="s">
        <v>2162</v>
      </c>
      <c r="E82" s="150">
        <v>3</v>
      </c>
      <c r="F82" s="247">
        <v>44667</v>
      </c>
      <c r="G82" s="247">
        <v>44669</v>
      </c>
      <c r="H82" s="150" t="s">
        <v>62</v>
      </c>
    </row>
    <row r="83" spans="2:8" x14ac:dyDescent="0.25">
      <c r="B83" s="150" t="s">
        <v>2029</v>
      </c>
      <c r="C83" s="150" t="s">
        <v>2163</v>
      </c>
      <c r="D83" s="150" t="s">
        <v>2092</v>
      </c>
      <c r="E83" s="150">
        <v>11</v>
      </c>
      <c r="F83" s="247">
        <v>44665</v>
      </c>
      <c r="G83" s="247">
        <v>44675</v>
      </c>
      <c r="H83" s="150" t="s">
        <v>14</v>
      </c>
    </row>
    <row r="84" spans="2:8" x14ac:dyDescent="0.25">
      <c r="B84" s="150" t="s">
        <v>1892</v>
      </c>
      <c r="C84" s="150" t="s">
        <v>1896</v>
      </c>
      <c r="D84" s="150" t="s">
        <v>2131</v>
      </c>
      <c r="E84" s="150">
        <v>12</v>
      </c>
      <c r="F84" s="247">
        <v>44662</v>
      </c>
      <c r="G84" s="247">
        <v>44673</v>
      </c>
      <c r="H84" s="150" t="s">
        <v>62</v>
      </c>
    </row>
    <row r="85" spans="2:8" x14ac:dyDescent="0.25">
      <c r="B85" s="150" t="s">
        <v>2020</v>
      </c>
      <c r="C85" s="150" t="s">
        <v>2164</v>
      </c>
      <c r="D85" s="150" t="s">
        <v>2019</v>
      </c>
      <c r="E85" s="150">
        <v>11</v>
      </c>
      <c r="F85" s="247">
        <v>44662</v>
      </c>
      <c r="G85" s="247">
        <v>44672</v>
      </c>
      <c r="H85" s="150" t="s">
        <v>14</v>
      </c>
    </row>
    <row r="86" spans="2:8" x14ac:dyDescent="0.25">
      <c r="B86" s="150" t="s">
        <v>2060</v>
      </c>
      <c r="C86" s="150" t="s">
        <v>2165</v>
      </c>
      <c r="D86" s="150" t="s">
        <v>2166</v>
      </c>
      <c r="E86" s="150">
        <v>8</v>
      </c>
      <c r="F86" s="247">
        <v>44659</v>
      </c>
      <c r="G86" s="247">
        <v>44666</v>
      </c>
      <c r="H86" s="150" t="s">
        <v>14</v>
      </c>
    </row>
    <row r="87" spans="2:8" x14ac:dyDescent="0.25">
      <c r="B87" s="150" t="s">
        <v>2056</v>
      </c>
      <c r="C87" s="150" t="s">
        <v>2167</v>
      </c>
      <c r="D87" s="150" t="s">
        <v>2429</v>
      </c>
      <c r="E87" s="150">
        <v>37</v>
      </c>
      <c r="F87" s="247">
        <v>44657</v>
      </c>
      <c r="G87" s="247">
        <v>44693</v>
      </c>
      <c r="H87" s="150" t="s">
        <v>62</v>
      </c>
    </row>
    <row r="88" spans="2:8" x14ac:dyDescent="0.25">
      <c r="B88" s="150" t="s">
        <v>1881</v>
      </c>
      <c r="C88" s="150" t="s">
        <v>2170</v>
      </c>
      <c r="D88" s="150" t="s">
        <v>2117</v>
      </c>
      <c r="E88" s="150">
        <v>15</v>
      </c>
      <c r="F88" s="247">
        <v>44656</v>
      </c>
      <c r="G88" s="247">
        <v>44670</v>
      </c>
      <c r="H88" s="150" t="s">
        <v>62</v>
      </c>
    </row>
    <row r="89" spans="2:8" x14ac:dyDescent="0.25">
      <c r="B89" s="150" t="s">
        <v>1968</v>
      </c>
      <c r="C89" s="150" t="s">
        <v>2169</v>
      </c>
      <c r="D89" s="150" t="s">
        <v>1966</v>
      </c>
      <c r="E89" s="150">
        <v>8</v>
      </c>
      <c r="F89" s="247">
        <v>44656</v>
      </c>
      <c r="G89" s="247">
        <v>44663</v>
      </c>
      <c r="H89" s="150" t="s">
        <v>62</v>
      </c>
    </row>
    <row r="90" spans="2:8" x14ac:dyDescent="0.25">
      <c r="B90" s="150" t="s">
        <v>1968</v>
      </c>
      <c r="C90" s="150" t="s">
        <v>2168</v>
      </c>
      <c r="D90" s="150" t="s">
        <v>1966</v>
      </c>
      <c r="E90" s="150">
        <v>8</v>
      </c>
      <c r="F90" s="247">
        <v>44656</v>
      </c>
      <c r="G90" s="247">
        <v>44663</v>
      </c>
      <c r="H90" s="150" t="s">
        <v>62</v>
      </c>
    </row>
    <row r="91" spans="2:8" x14ac:dyDescent="0.25">
      <c r="B91" s="150" t="s">
        <v>1978</v>
      </c>
      <c r="C91" s="150" t="s">
        <v>2171</v>
      </c>
      <c r="D91" s="150" t="s">
        <v>2172</v>
      </c>
      <c r="E91" s="150">
        <v>82</v>
      </c>
      <c r="F91" s="247">
        <v>44655</v>
      </c>
      <c r="G91" s="247">
        <v>44736</v>
      </c>
      <c r="H91" s="150" t="s">
        <v>62</v>
      </c>
    </row>
    <row r="92" spans="2:8" x14ac:dyDescent="0.25">
      <c r="B92" s="150" t="s">
        <v>2039</v>
      </c>
      <c r="C92" s="150" t="s">
        <v>2174</v>
      </c>
      <c r="D92" s="150" t="s">
        <v>2175</v>
      </c>
      <c r="E92" s="150">
        <v>3</v>
      </c>
      <c r="F92" s="247">
        <v>44655</v>
      </c>
      <c r="G92" s="247">
        <v>44657</v>
      </c>
      <c r="H92" s="150" t="s">
        <v>62</v>
      </c>
    </row>
    <row r="93" spans="2:8" x14ac:dyDescent="0.25">
      <c r="B93" s="150" t="s">
        <v>1858</v>
      </c>
      <c r="C93" s="150" t="s">
        <v>2173</v>
      </c>
      <c r="D93" s="150" t="s">
        <v>2418</v>
      </c>
      <c r="E93" s="150">
        <v>40</v>
      </c>
      <c r="F93" s="247">
        <v>44655</v>
      </c>
      <c r="G93" s="247">
        <v>44694</v>
      </c>
      <c r="H93" s="150" t="s">
        <v>62</v>
      </c>
    </row>
    <row r="94" spans="2:8" x14ac:dyDescent="0.25">
      <c r="B94" s="150" t="s">
        <v>2005</v>
      </c>
      <c r="C94" s="150" t="s">
        <v>2176</v>
      </c>
      <c r="D94" s="150" t="s">
        <v>2177</v>
      </c>
      <c r="E94" s="150">
        <v>10</v>
      </c>
      <c r="F94" s="247">
        <v>44655</v>
      </c>
      <c r="G94" s="247">
        <v>44664</v>
      </c>
      <c r="H94" s="150" t="s">
        <v>14</v>
      </c>
    </row>
    <row r="95" spans="2:8" x14ac:dyDescent="0.25">
      <c r="B95" s="150" t="s">
        <v>2513</v>
      </c>
      <c r="C95" s="150" t="s">
        <v>2516</v>
      </c>
      <c r="D95" s="150" t="s">
        <v>2515</v>
      </c>
      <c r="E95" s="150">
        <v>3</v>
      </c>
      <c r="F95" s="247">
        <v>44655</v>
      </c>
      <c r="G95" s="247">
        <v>44657</v>
      </c>
      <c r="H95" s="150" t="s">
        <v>62</v>
      </c>
    </row>
    <row r="96" spans="2:8" x14ac:dyDescent="0.25">
      <c r="B96" s="150" t="s">
        <v>1912</v>
      </c>
      <c r="C96" s="150" t="s">
        <v>1913</v>
      </c>
      <c r="D96" s="150" t="s">
        <v>2104</v>
      </c>
      <c r="E96" s="150">
        <v>7</v>
      </c>
      <c r="F96" s="247">
        <v>44655</v>
      </c>
      <c r="G96" s="247">
        <v>44661</v>
      </c>
      <c r="H96" s="150" t="s">
        <v>14</v>
      </c>
    </row>
    <row r="97" spans="2:8" x14ac:dyDescent="0.25">
      <c r="B97" s="150" t="s">
        <v>2007</v>
      </c>
      <c r="C97" s="150" t="s">
        <v>2178</v>
      </c>
      <c r="D97" s="150" t="s">
        <v>2428</v>
      </c>
      <c r="E97" s="150">
        <v>18</v>
      </c>
      <c r="F97" s="247">
        <v>44655</v>
      </c>
      <c r="G97" s="247">
        <v>44672</v>
      </c>
      <c r="H97" s="150" t="s">
        <v>14</v>
      </c>
    </row>
    <row r="98" spans="2:8" x14ac:dyDescent="0.25">
      <c r="B98" s="150" t="s">
        <v>1989</v>
      </c>
      <c r="C98" s="150" t="s">
        <v>2179</v>
      </c>
      <c r="D98" s="150" t="s">
        <v>1991</v>
      </c>
      <c r="E98" s="150">
        <v>4</v>
      </c>
      <c r="F98" s="247">
        <v>44653</v>
      </c>
      <c r="G98" s="247">
        <v>44656</v>
      </c>
      <c r="H98" s="150" t="s">
        <v>62</v>
      </c>
    </row>
    <row r="99" spans="2:8" x14ac:dyDescent="0.25">
      <c r="B99" s="150" t="s">
        <v>1880</v>
      </c>
      <c r="C99" s="150" t="s">
        <v>2180</v>
      </c>
      <c r="D99" s="150" t="s">
        <v>2181</v>
      </c>
      <c r="E99" s="150">
        <v>2</v>
      </c>
      <c r="F99" s="247">
        <v>44649</v>
      </c>
      <c r="G99" s="247">
        <v>44650</v>
      </c>
      <c r="H99" s="150" t="s">
        <v>62</v>
      </c>
    </row>
    <row r="100" spans="2:8" x14ac:dyDescent="0.25">
      <c r="B100" s="150" t="s">
        <v>1922</v>
      </c>
      <c r="C100" s="150" t="s">
        <v>1924</v>
      </c>
      <c r="D100" s="150" t="s">
        <v>1956</v>
      </c>
      <c r="E100" s="150">
        <v>14</v>
      </c>
      <c r="F100" s="247">
        <v>44648</v>
      </c>
      <c r="G100" s="247">
        <v>44661</v>
      </c>
      <c r="H100" s="150" t="s">
        <v>14</v>
      </c>
    </row>
    <row r="101" spans="2:8" x14ac:dyDescent="0.25">
      <c r="B101" s="150" t="s">
        <v>2018</v>
      </c>
      <c r="C101" s="150" t="s">
        <v>2182</v>
      </c>
      <c r="D101" s="150" t="s">
        <v>2021</v>
      </c>
      <c r="E101" s="150">
        <v>12</v>
      </c>
      <c r="F101" s="247">
        <v>44648</v>
      </c>
      <c r="G101" s="247">
        <v>44659</v>
      </c>
      <c r="H101" s="150" t="s">
        <v>14</v>
      </c>
    </row>
    <row r="102" spans="2:8" x14ac:dyDescent="0.25">
      <c r="B102" s="150" t="s">
        <v>2013</v>
      </c>
      <c r="C102" s="150" t="s">
        <v>2112</v>
      </c>
      <c r="D102" s="150" t="s">
        <v>2015</v>
      </c>
      <c r="E102" s="150">
        <v>2</v>
      </c>
      <c r="F102" s="247">
        <v>44646</v>
      </c>
      <c r="G102" s="247">
        <v>44647</v>
      </c>
      <c r="H102" s="150" t="s">
        <v>14</v>
      </c>
    </row>
    <row r="103" spans="2:8" x14ac:dyDescent="0.25">
      <c r="B103" s="150" t="s">
        <v>2100</v>
      </c>
      <c r="C103" s="150" t="s">
        <v>2100</v>
      </c>
      <c r="D103" s="150" t="s">
        <v>2090</v>
      </c>
      <c r="E103" s="150">
        <v>1</v>
      </c>
      <c r="F103" s="247">
        <v>44643</v>
      </c>
      <c r="G103" s="247">
        <v>44643</v>
      </c>
      <c r="H103" s="150" t="s">
        <v>62</v>
      </c>
    </row>
    <row r="104" spans="2:8" x14ac:dyDescent="0.25">
      <c r="B104" s="150" t="s">
        <v>1965</v>
      </c>
      <c r="C104" s="150" t="s">
        <v>2183</v>
      </c>
      <c r="D104" s="150" t="s">
        <v>1958</v>
      </c>
      <c r="E104" s="150">
        <v>4</v>
      </c>
      <c r="F104" s="247">
        <v>44643</v>
      </c>
      <c r="G104" s="247">
        <v>44646</v>
      </c>
      <c r="H104" s="150" t="s">
        <v>62</v>
      </c>
    </row>
    <row r="105" spans="2:8" x14ac:dyDescent="0.25">
      <c r="B105" s="150" t="s">
        <v>2005</v>
      </c>
      <c r="C105" s="150" t="s">
        <v>2187</v>
      </c>
      <c r="D105" s="150" t="s">
        <v>2188</v>
      </c>
      <c r="E105" s="150">
        <v>10</v>
      </c>
      <c r="F105" s="247">
        <v>44641</v>
      </c>
      <c r="G105" s="247">
        <v>44650</v>
      </c>
      <c r="H105" s="150" t="s">
        <v>14</v>
      </c>
    </row>
    <row r="106" spans="2:8" x14ac:dyDescent="0.25">
      <c r="B106" s="150" t="s">
        <v>1903</v>
      </c>
      <c r="C106" s="150" t="s">
        <v>1950</v>
      </c>
      <c r="D106" s="150" t="s">
        <v>2184</v>
      </c>
      <c r="E106" s="150">
        <v>7</v>
      </c>
      <c r="F106" s="247">
        <v>44641</v>
      </c>
      <c r="G106" s="247">
        <v>44647</v>
      </c>
      <c r="H106" s="150" t="s">
        <v>14</v>
      </c>
    </row>
    <row r="107" spans="2:8" x14ac:dyDescent="0.25">
      <c r="B107" s="150" t="s">
        <v>1877</v>
      </c>
      <c r="C107" s="150" t="s">
        <v>2189</v>
      </c>
      <c r="D107" s="150" t="s">
        <v>2190</v>
      </c>
      <c r="E107" s="150">
        <v>4</v>
      </c>
      <c r="F107" s="247">
        <v>44641</v>
      </c>
      <c r="G107" s="247">
        <v>44644</v>
      </c>
      <c r="H107" s="150" t="s">
        <v>62</v>
      </c>
    </row>
    <row r="108" spans="2:8" x14ac:dyDescent="0.25">
      <c r="B108" s="150" t="s">
        <v>1877</v>
      </c>
      <c r="C108" s="150" t="s">
        <v>1879</v>
      </c>
      <c r="D108" s="150" t="s">
        <v>2430</v>
      </c>
      <c r="E108" s="150">
        <v>5</v>
      </c>
      <c r="F108" s="247">
        <v>44641</v>
      </c>
      <c r="G108" s="247">
        <v>44645</v>
      </c>
      <c r="H108" s="150" t="s">
        <v>62</v>
      </c>
    </row>
    <row r="109" spans="2:8" x14ac:dyDescent="0.25">
      <c r="B109" s="150" t="s">
        <v>1961</v>
      </c>
      <c r="C109" s="150" t="s">
        <v>1963</v>
      </c>
      <c r="D109" s="150" t="s">
        <v>2191</v>
      </c>
      <c r="E109" s="150">
        <v>7</v>
      </c>
      <c r="F109" s="247">
        <v>44641</v>
      </c>
      <c r="G109" s="247">
        <v>44647</v>
      </c>
      <c r="H109" s="150" t="s">
        <v>62</v>
      </c>
    </row>
    <row r="110" spans="2:8" x14ac:dyDescent="0.25">
      <c r="B110" s="150" t="s">
        <v>2011</v>
      </c>
      <c r="C110" s="150" t="s">
        <v>2186</v>
      </c>
      <c r="D110" s="150" t="s">
        <v>2428</v>
      </c>
      <c r="E110" s="150">
        <v>13</v>
      </c>
      <c r="F110" s="247">
        <v>44641</v>
      </c>
      <c r="G110" s="247">
        <v>44653</v>
      </c>
      <c r="H110" s="150" t="s">
        <v>14</v>
      </c>
    </row>
    <row r="111" spans="2:8" x14ac:dyDescent="0.25">
      <c r="B111" s="150" t="s">
        <v>1907</v>
      </c>
      <c r="C111" s="150" t="s">
        <v>1949</v>
      </c>
      <c r="D111" s="150" t="s">
        <v>2185</v>
      </c>
      <c r="E111" s="150">
        <v>50</v>
      </c>
      <c r="F111" s="247">
        <v>44641</v>
      </c>
      <c r="G111" s="247">
        <v>44690</v>
      </c>
      <c r="H111" s="150" t="s">
        <v>14</v>
      </c>
    </row>
    <row r="112" spans="2:8" x14ac:dyDescent="0.25">
      <c r="B112" s="150" t="s">
        <v>2030</v>
      </c>
      <c r="C112" s="150" t="s">
        <v>2192</v>
      </c>
      <c r="D112" s="150" t="s">
        <v>1983</v>
      </c>
      <c r="E112" s="150">
        <v>52</v>
      </c>
      <c r="F112" s="247">
        <v>44636</v>
      </c>
      <c r="G112" s="247">
        <v>44687</v>
      </c>
      <c r="H112" s="150" t="s">
        <v>62</v>
      </c>
    </row>
    <row r="113" spans="2:8" x14ac:dyDescent="0.25">
      <c r="B113" s="150" t="s">
        <v>2431</v>
      </c>
      <c r="C113" s="150" t="s">
        <v>2432</v>
      </c>
      <c r="D113" s="150" t="s">
        <v>2426</v>
      </c>
      <c r="E113" s="150">
        <v>3</v>
      </c>
      <c r="F113" s="247">
        <v>44635</v>
      </c>
      <c r="G113" s="247">
        <v>44637</v>
      </c>
      <c r="H113" s="150" t="s">
        <v>62</v>
      </c>
    </row>
    <row r="114" spans="2:8" x14ac:dyDescent="0.25">
      <c r="B114" s="150" t="s">
        <v>2002</v>
      </c>
      <c r="C114" s="150" t="s">
        <v>2193</v>
      </c>
      <c r="D114" s="150" t="s">
        <v>2003</v>
      </c>
      <c r="E114" s="150">
        <v>2</v>
      </c>
      <c r="F114" s="247">
        <v>44634</v>
      </c>
      <c r="G114" s="247">
        <v>44635</v>
      </c>
      <c r="H114" s="150" t="s">
        <v>14</v>
      </c>
    </row>
    <row r="115" spans="2:8" x14ac:dyDescent="0.25">
      <c r="B115" s="150" t="s">
        <v>2018</v>
      </c>
      <c r="C115" s="150" t="s">
        <v>2194</v>
      </c>
      <c r="D115" s="150" t="s">
        <v>2019</v>
      </c>
      <c r="E115" s="150">
        <v>11</v>
      </c>
      <c r="F115" s="247">
        <v>44634</v>
      </c>
      <c r="G115" s="247">
        <v>44644</v>
      </c>
      <c r="H115" s="150" t="s">
        <v>14</v>
      </c>
    </row>
    <row r="116" spans="2:8" x14ac:dyDescent="0.25">
      <c r="B116" s="150" t="s">
        <v>1877</v>
      </c>
      <c r="C116" s="150" t="s">
        <v>1878</v>
      </c>
      <c r="D116" s="150" t="s">
        <v>2433</v>
      </c>
      <c r="E116" s="150">
        <v>5</v>
      </c>
      <c r="F116" s="247">
        <v>44634</v>
      </c>
      <c r="G116" s="247">
        <v>44638</v>
      </c>
      <c r="H116" s="150" t="s">
        <v>62</v>
      </c>
    </row>
    <row r="117" spans="2:8" x14ac:dyDescent="0.25">
      <c r="B117" s="150" t="s">
        <v>1881</v>
      </c>
      <c r="C117" s="150" t="s">
        <v>2196</v>
      </c>
      <c r="D117" s="150" t="s">
        <v>2197</v>
      </c>
      <c r="E117" s="150">
        <v>11</v>
      </c>
      <c r="F117" s="247">
        <v>44628</v>
      </c>
      <c r="G117" s="247">
        <v>44638</v>
      </c>
      <c r="H117" s="150" t="s">
        <v>62</v>
      </c>
    </row>
    <row r="118" spans="2:8" x14ac:dyDescent="0.25">
      <c r="B118" s="150" t="s">
        <v>1892</v>
      </c>
      <c r="C118" s="150" t="s">
        <v>1895</v>
      </c>
      <c r="D118" s="150" t="s">
        <v>2131</v>
      </c>
      <c r="E118" s="150">
        <v>12</v>
      </c>
      <c r="F118" s="247">
        <v>44627</v>
      </c>
      <c r="G118" s="247">
        <v>44638</v>
      </c>
      <c r="H118" s="150" t="s">
        <v>62</v>
      </c>
    </row>
    <row r="119" spans="2:8" x14ac:dyDescent="0.25">
      <c r="B119" s="150" t="s">
        <v>1967</v>
      </c>
      <c r="C119" s="150" t="s">
        <v>2123</v>
      </c>
      <c r="D119" s="150" t="s">
        <v>2199</v>
      </c>
      <c r="E119" s="150">
        <v>10</v>
      </c>
      <c r="F119" s="247">
        <v>44627</v>
      </c>
      <c r="G119" s="247">
        <v>44636</v>
      </c>
      <c r="H119" s="150" t="s">
        <v>62</v>
      </c>
    </row>
    <row r="120" spans="2:8" x14ac:dyDescent="0.25">
      <c r="B120" s="150" t="s">
        <v>1922</v>
      </c>
      <c r="C120" s="150" t="s">
        <v>1923</v>
      </c>
      <c r="D120" s="150" t="s">
        <v>1956</v>
      </c>
      <c r="E120" s="150">
        <v>14</v>
      </c>
      <c r="F120" s="247">
        <v>44627</v>
      </c>
      <c r="G120" s="247">
        <v>44640</v>
      </c>
      <c r="H120" s="150" t="s">
        <v>14</v>
      </c>
    </row>
    <row r="121" spans="2:8" x14ac:dyDescent="0.25">
      <c r="B121" s="150" t="s">
        <v>1936</v>
      </c>
      <c r="C121" s="150" t="s">
        <v>2198</v>
      </c>
      <c r="D121" s="150" t="s">
        <v>1937</v>
      </c>
      <c r="E121" s="150">
        <v>14</v>
      </c>
      <c r="F121" s="247">
        <v>44627</v>
      </c>
      <c r="G121" s="247">
        <v>44640</v>
      </c>
      <c r="H121" s="150" t="s">
        <v>14</v>
      </c>
    </row>
    <row r="122" spans="2:8" x14ac:dyDescent="0.25">
      <c r="B122" s="150" t="s">
        <v>1861</v>
      </c>
      <c r="C122" s="150" t="s">
        <v>1864</v>
      </c>
      <c r="D122" s="150" t="s">
        <v>2089</v>
      </c>
      <c r="E122" s="150">
        <v>12</v>
      </c>
      <c r="F122" s="247">
        <v>44627</v>
      </c>
      <c r="G122" s="247">
        <v>44638</v>
      </c>
      <c r="H122" s="150" t="s">
        <v>14</v>
      </c>
    </row>
    <row r="123" spans="2:8" x14ac:dyDescent="0.25">
      <c r="B123" s="150" t="s">
        <v>1907</v>
      </c>
      <c r="C123" s="150" t="s">
        <v>1948</v>
      </c>
      <c r="D123" s="150" t="s">
        <v>1914</v>
      </c>
      <c r="E123" s="150">
        <v>5</v>
      </c>
      <c r="F123" s="247">
        <v>44627</v>
      </c>
      <c r="G123" s="247">
        <v>44631</v>
      </c>
      <c r="H123" s="150" t="s">
        <v>14</v>
      </c>
    </row>
    <row r="124" spans="2:8" x14ac:dyDescent="0.25">
      <c r="B124" s="150" t="s">
        <v>1967</v>
      </c>
      <c r="C124" s="150" t="s">
        <v>2121</v>
      </c>
      <c r="D124" s="150" t="s">
        <v>2199</v>
      </c>
      <c r="E124" s="150">
        <v>10</v>
      </c>
      <c r="F124" s="247">
        <v>44627</v>
      </c>
      <c r="G124" s="247">
        <v>44636</v>
      </c>
      <c r="H124" s="150" t="s">
        <v>62</v>
      </c>
    </row>
    <row r="125" spans="2:8" x14ac:dyDescent="0.25">
      <c r="B125" s="150" t="s">
        <v>2011</v>
      </c>
      <c r="C125" s="150" t="s">
        <v>2201</v>
      </c>
      <c r="D125" s="150" t="s">
        <v>2428</v>
      </c>
      <c r="E125" s="150">
        <v>13</v>
      </c>
      <c r="F125" s="247">
        <v>44627</v>
      </c>
      <c r="G125" s="247">
        <v>44639</v>
      </c>
      <c r="H125" s="150" t="s">
        <v>14</v>
      </c>
    </row>
    <row r="126" spans="2:8" x14ac:dyDescent="0.25">
      <c r="B126" s="150" t="s">
        <v>1959</v>
      </c>
      <c r="C126" s="150" t="s">
        <v>2195</v>
      </c>
      <c r="D126" s="150" t="s">
        <v>2434</v>
      </c>
      <c r="E126" s="150">
        <v>10</v>
      </c>
      <c r="F126" s="247">
        <v>44626</v>
      </c>
      <c r="G126" s="247">
        <v>44635</v>
      </c>
      <c r="H126" s="150" t="s">
        <v>14</v>
      </c>
    </row>
    <row r="127" spans="2:8" x14ac:dyDescent="0.25">
      <c r="B127" s="150" t="s">
        <v>2012</v>
      </c>
      <c r="C127" s="150" t="s">
        <v>2127</v>
      </c>
      <c r="D127" s="150" t="s">
        <v>2113</v>
      </c>
      <c r="E127" s="150">
        <v>2</v>
      </c>
      <c r="F127" s="247">
        <v>44625</v>
      </c>
      <c r="G127" s="247">
        <v>44626</v>
      </c>
      <c r="H127" s="150" t="s">
        <v>14</v>
      </c>
    </row>
    <row r="128" spans="2:8" x14ac:dyDescent="0.25">
      <c r="B128" s="150" t="s">
        <v>2057</v>
      </c>
      <c r="C128" s="150" t="s">
        <v>2202</v>
      </c>
      <c r="D128" s="150" t="s">
        <v>2203</v>
      </c>
      <c r="E128" s="150">
        <v>4</v>
      </c>
      <c r="F128" s="247">
        <v>44623</v>
      </c>
      <c r="G128" s="247">
        <v>44626</v>
      </c>
      <c r="H128" s="150" t="s">
        <v>14</v>
      </c>
    </row>
    <row r="129" spans="2:8" x14ac:dyDescent="0.25">
      <c r="B129" s="150" t="s">
        <v>1880</v>
      </c>
      <c r="C129" s="150" t="s">
        <v>2204</v>
      </c>
      <c r="D129" s="150" t="s">
        <v>2435</v>
      </c>
      <c r="E129" s="150">
        <v>23</v>
      </c>
      <c r="F129" s="247">
        <v>44622</v>
      </c>
      <c r="G129" s="247">
        <v>44644</v>
      </c>
      <c r="H129" s="150" t="s">
        <v>62</v>
      </c>
    </row>
    <row r="130" spans="2:8" x14ac:dyDescent="0.25">
      <c r="B130" s="150" t="s">
        <v>2205</v>
      </c>
      <c r="C130" s="150" t="s">
        <v>2206</v>
      </c>
      <c r="D130" s="150" t="s">
        <v>2207</v>
      </c>
      <c r="E130" s="150">
        <v>17</v>
      </c>
      <c r="F130" s="247">
        <v>44621</v>
      </c>
      <c r="G130" s="247">
        <v>44637</v>
      </c>
      <c r="H130" s="150" t="s">
        <v>62</v>
      </c>
    </row>
    <row r="131" spans="2:8" x14ac:dyDescent="0.25">
      <c r="B131" s="150" t="s">
        <v>2027</v>
      </c>
      <c r="C131" s="150" t="s">
        <v>2208</v>
      </c>
      <c r="D131" s="150" t="s">
        <v>2209</v>
      </c>
      <c r="E131" s="150">
        <v>11</v>
      </c>
      <c r="F131" s="247">
        <v>44621</v>
      </c>
      <c r="G131" s="247">
        <v>44631</v>
      </c>
      <c r="H131" s="150" t="s">
        <v>14</v>
      </c>
    </row>
    <row r="132" spans="2:8" x14ac:dyDescent="0.25">
      <c r="B132" s="150" t="s">
        <v>1903</v>
      </c>
      <c r="C132" s="150" t="s">
        <v>1904</v>
      </c>
      <c r="D132" s="150" t="s">
        <v>2184</v>
      </c>
      <c r="E132" s="150">
        <v>7</v>
      </c>
      <c r="F132" s="247">
        <v>44620</v>
      </c>
      <c r="G132" s="247">
        <v>44626</v>
      </c>
      <c r="H132" s="150" t="s">
        <v>14</v>
      </c>
    </row>
    <row r="133" spans="2:8" x14ac:dyDescent="0.25">
      <c r="B133" s="150" t="s">
        <v>1970</v>
      </c>
      <c r="C133" s="150" t="s">
        <v>2210</v>
      </c>
      <c r="D133" s="150" t="s">
        <v>1964</v>
      </c>
      <c r="E133" s="150">
        <v>32</v>
      </c>
      <c r="F133" s="247">
        <v>44620</v>
      </c>
      <c r="G133" s="247">
        <v>44651</v>
      </c>
      <c r="H133" s="150" t="s">
        <v>14</v>
      </c>
    </row>
    <row r="134" spans="2:8" x14ac:dyDescent="0.25">
      <c r="B134" s="150" t="s">
        <v>1883</v>
      </c>
      <c r="C134" s="150" t="s">
        <v>1898</v>
      </c>
      <c r="D134" s="150" t="s">
        <v>2211</v>
      </c>
      <c r="E134" s="150">
        <v>25</v>
      </c>
      <c r="F134" s="247">
        <v>44619</v>
      </c>
      <c r="G134" s="247">
        <v>44643</v>
      </c>
      <c r="H134" s="150" t="s">
        <v>14</v>
      </c>
    </row>
    <row r="135" spans="2:8" x14ac:dyDescent="0.25">
      <c r="B135" s="150" t="s">
        <v>2000</v>
      </c>
      <c r="C135" s="150" t="s">
        <v>2212</v>
      </c>
      <c r="D135" s="150" t="s">
        <v>2213</v>
      </c>
      <c r="E135" s="150">
        <v>18</v>
      </c>
      <c r="F135" s="247">
        <v>44613</v>
      </c>
      <c r="G135" s="247">
        <v>44630</v>
      </c>
      <c r="H135" s="150" t="s">
        <v>14</v>
      </c>
    </row>
    <row r="136" spans="2:8" x14ac:dyDescent="0.25">
      <c r="B136" s="150" t="s">
        <v>1907</v>
      </c>
      <c r="C136" s="150" t="s">
        <v>1947</v>
      </c>
      <c r="D136" s="150" t="s">
        <v>1914</v>
      </c>
      <c r="E136" s="150">
        <v>5</v>
      </c>
      <c r="F136" s="247">
        <v>44613</v>
      </c>
      <c r="G136" s="247">
        <v>44617</v>
      </c>
      <c r="H136" s="150" t="s">
        <v>14</v>
      </c>
    </row>
    <row r="137" spans="2:8" x14ac:dyDescent="0.25">
      <c r="B137" s="150" t="s">
        <v>1892</v>
      </c>
      <c r="C137" s="150" t="s">
        <v>1894</v>
      </c>
      <c r="D137" s="150" t="s">
        <v>2131</v>
      </c>
      <c r="E137" s="150">
        <v>12</v>
      </c>
      <c r="F137" s="247">
        <v>44599</v>
      </c>
      <c r="G137" s="247">
        <v>44610</v>
      </c>
      <c r="H137" s="150" t="s">
        <v>62</v>
      </c>
    </row>
    <row r="138" spans="2:8" x14ac:dyDescent="0.25">
      <c r="B138" s="150" t="s">
        <v>1907</v>
      </c>
      <c r="C138" s="150" t="s">
        <v>1945</v>
      </c>
      <c r="D138" s="150" t="s">
        <v>1946</v>
      </c>
      <c r="E138" s="150">
        <v>5</v>
      </c>
      <c r="F138" s="247">
        <v>44599</v>
      </c>
      <c r="G138" s="247">
        <v>44603</v>
      </c>
      <c r="H138" s="150" t="s">
        <v>14</v>
      </c>
    </row>
    <row r="139" spans="2:8" x14ac:dyDescent="0.25">
      <c r="B139" s="150" t="s">
        <v>1961</v>
      </c>
      <c r="C139" s="150" t="s">
        <v>1962</v>
      </c>
      <c r="D139" s="150" t="s">
        <v>2191</v>
      </c>
      <c r="E139" s="150">
        <v>7</v>
      </c>
      <c r="F139" s="247">
        <v>44599</v>
      </c>
      <c r="G139" s="247">
        <v>44605</v>
      </c>
      <c r="H139" s="150" t="s">
        <v>62</v>
      </c>
    </row>
    <row r="140" spans="2:8" x14ac:dyDescent="0.25">
      <c r="B140" s="150" t="s">
        <v>2156</v>
      </c>
      <c r="C140" s="150" t="s">
        <v>2157</v>
      </c>
      <c r="D140" s="150" t="s">
        <v>2214</v>
      </c>
      <c r="E140" s="150">
        <v>5</v>
      </c>
      <c r="F140" s="247">
        <v>44599</v>
      </c>
      <c r="G140" s="247">
        <v>44603</v>
      </c>
      <c r="H140" s="150" t="s">
        <v>62</v>
      </c>
    </row>
    <row r="141" spans="2:8" x14ac:dyDescent="0.25">
      <c r="B141" s="150" t="s">
        <v>1875</v>
      </c>
      <c r="C141" s="150" t="s">
        <v>2145</v>
      </c>
      <c r="D141" s="150" t="s">
        <v>2089</v>
      </c>
      <c r="E141" s="150">
        <v>5</v>
      </c>
      <c r="F141" s="247">
        <v>44599</v>
      </c>
      <c r="G141" s="247">
        <v>44603</v>
      </c>
      <c r="H141" s="150" t="s">
        <v>14</v>
      </c>
    </row>
    <row r="142" spans="2:8" x14ac:dyDescent="0.25">
      <c r="B142" s="150" t="s">
        <v>2156</v>
      </c>
      <c r="C142" s="150" t="s">
        <v>2215</v>
      </c>
      <c r="D142" s="150" t="s">
        <v>2214</v>
      </c>
      <c r="E142" s="150">
        <v>5</v>
      </c>
      <c r="F142" s="247">
        <v>44594</v>
      </c>
      <c r="G142" s="247">
        <v>44598</v>
      </c>
      <c r="H142" s="150" t="s">
        <v>62</v>
      </c>
    </row>
    <row r="143" spans="2:8" x14ac:dyDescent="0.25">
      <c r="B143" s="150" t="s">
        <v>1860</v>
      </c>
      <c r="C143" s="150" t="s">
        <v>2216</v>
      </c>
      <c r="D143" s="150" t="s">
        <v>1983</v>
      </c>
      <c r="E143" s="150">
        <v>14</v>
      </c>
      <c r="F143" s="247">
        <v>44593</v>
      </c>
      <c r="G143" s="247">
        <v>44606</v>
      </c>
      <c r="H143" s="150" t="s">
        <v>14</v>
      </c>
    </row>
    <row r="144" spans="2:8" x14ac:dyDescent="0.25">
      <c r="B144" s="150" t="s">
        <v>2000</v>
      </c>
      <c r="C144" s="150" t="s">
        <v>2217</v>
      </c>
      <c r="D144" s="150" t="s">
        <v>2001</v>
      </c>
      <c r="E144" s="150">
        <v>18</v>
      </c>
      <c r="F144" s="247">
        <v>44593</v>
      </c>
      <c r="G144" s="247">
        <v>44610</v>
      </c>
      <c r="H144" s="150" t="s">
        <v>14</v>
      </c>
    </row>
    <row r="145" spans="2:8" x14ac:dyDescent="0.25">
      <c r="B145" s="150" t="s">
        <v>1938</v>
      </c>
      <c r="C145" s="150" t="s">
        <v>1944</v>
      </c>
      <c r="D145" s="150" t="s">
        <v>1957</v>
      </c>
      <c r="E145" s="150">
        <v>20</v>
      </c>
      <c r="F145" s="247">
        <v>44592</v>
      </c>
      <c r="G145" s="247">
        <v>44611</v>
      </c>
      <c r="H145" s="150" t="s">
        <v>14</v>
      </c>
    </row>
    <row r="146" spans="2:8" x14ac:dyDescent="0.25">
      <c r="B146" s="150" t="s">
        <v>2513</v>
      </c>
      <c r="C146" s="150" t="s">
        <v>2516</v>
      </c>
      <c r="D146" s="150" t="s">
        <v>2515</v>
      </c>
      <c r="E146" s="150">
        <v>3</v>
      </c>
      <c r="F146" s="247">
        <v>44585</v>
      </c>
      <c r="G146" s="247">
        <v>44587</v>
      </c>
      <c r="H146" s="150" t="s">
        <v>62</v>
      </c>
    </row>
    <row r="147" spans="2:8" x14ac:dyDescent="0.25">
      <c r="B147" s="150" t="s">
        <v>1940</v>
      </c>
      <c r="C147" s="150" t="s">
        <v>1943</v>
      </c>
      <c r="D147" s="150" t="s">
        <v>1914</v>
      </c>
      <c r="E147" s="150">
        <v>5</v>
      </c>
      <c r="F147" s="247">
        <v>44585</v>
      </c>
      <c r="G147" s="247">
        <v>44589</v>
      </c>
      <c r="H147" s="150" t="s">
        <v>14</v>
      </c>
    </row>
    <row r="148" spans="2:8" x14ac:dyDescent="0.25">
      <c r="B148" s="150" t="s">
        <v>1960</v>
      </c>
      <c r="C148" s="150" t="s">
        <v>2218</v>
      </c>
      <c r="D148" s="150" t="s">
        <v>2219</v>
      </c>
      <c r="E148" s="150">
        <v>7</v>
      </c>
      <c r="F148" s="247">
        <v>44584</v>
      </c>
      <c r="G148" s="247">
        <v>44590</v>
      </c>
      <c r="H148" s="150" t="s">
        <v>14</v>
      </c>
    </row>
    <row r="149" spans="2:8" x14ac:dyDescent="0.25">
      <c r="B149" s="150" t="s">
        <v>2029</v>
      </c>
      <c r="C149" s="150" t="s">
        <v>2220</v>
      </c>
      <c r="D149" s="150" t="s">
        <v>2221</v>
      </c>
      <c r="E149" s="150">
        <v>11</v>
      </c>
      <c r="F149" s="247">
        <v>44583</v>
      </c>
      <c r="G149" s="247">
        <v>44593</v>
      </c>
      <c r="H149" s="150" t="s">
        <v>14</v>
      </c>
    </row>
    <row r="150" spans="2:8" x14ac:dyDescent="0.25">
      <c r="B150" s="150" t="s">
        <v>1976</v>
      </c>
      <c r="C150" s="150" t="s">
        <v>2222</v>
      </c>
      <c r="D150" s="150" t="s">
        <v>1964</v>
      </c>
      <c r="E150" s="150">
        <v>11</v>
      </c>
      <c r="F150" s="247">
        <v>44579</v>
      </c>
      <c r="G150" s="247">
        <v>44589</v>
      </c>
      <c r="H150" s="150" t="s">
        <v>14</v>
      </c>
    </row>
    <row r="151" spans="2:8" x14ac:dyDescent="0.25">
      <c r="B151" s="150" t="s">
        <v>1940</v>
      </c>
      <c r="C151" s="150" t="s">
        <v>1942</v>
      </c>
      <c r="D151" s="150" t="s">
        <v>1914</v>
      </c>
      <c r="E151" s="150">
        <v>5</v>
      </c>
      <c r="F151" s="247">
        <v>44578</v>
      </c>
      <c r="G151" s="247">
        <v>44582</v>
      </c>
      <c r="H151" s="150" t="s">
        <v>14</v>
      </c>
    </row>
    <row r="152" spans="2:8" x14ac:dyDescent="0.25">
      <c r="B152" s="150" t="s">
        <v>1854</v>
      </c>
      <c r="C152" s="150" t="s">
        <v>1855</v>
      </c>
      <c r="D152" s="150" t="s">
        <v>2223</v>
      </c>
      <c r="E152" s="150">
        <v>5</v>
      </c>
      <c r="F152" s="247">
        <v>44571</v>
      </c>
      <c r="G152" s="247">
        <v>44575</v>
      </c>
      <c r="H152" s="150" t="s">
        <v>62</v>
      </c>
    </row>
    <row r="153" spans="2:8" x14ac:dyDescent="0.25">
      <c r="B153" s="150" t="s">
        <v>1940</v>
      </c>
      <c r="C153" s="150" t="s">
        <v>1941</v>
      </c>
      <c r="D153" s="150" t="s">
        <v>1914</v>
      </c>
      <c r="E153" s="150">
        <v>5</v>
      </c>
      <c r="F153" s="247">
        <v>44571</v>
      </c>
      <c r="G153" s="247">
        <v>44575</v>
      </c>
      <c r="H153" s="150" t="s">
        <v>14</v>
      </c>
    </row>
    <row r="154" spans="2:8" x14ac:dyDescent="0.25">
      <c r="B154" s="150" t="s">
        <v>2030</v>
      </c>
      <c r="C154" s="150" t="s">
        <v>2224</v>
      </c>
      <c r="D154" s="150" t="s">
        <v>2436</v>
      </c>
      <c r="E154" s="150">
        <v>9</v>
      </c>
      <c r="F154" s="247">
        <v>44571</v>
      </c>
      <c r="G154" s="247">
        <v>44579</v>
      </c>
      <c r="H154" s="150" t="s">
        <v>62</v>
      </c>
    </row>
    <row r="155" spans="2:8" x14ac:dyDescent="0.25">
      <c r="B155" s="150" t="s">
        <v>1938</v>
      </c>
      <c r="C155" s="150" t="s">
        <v>1939</v>
      </c>
      <c r="D155" s="150" t="s">
        <v>1957</v>
      </c>
      <c r="E155" s="150">
        <v>20</v>
      </c>
      <c r="F155" s="247">
        <v>44564</v>
      </c>
      <c r="G155" s="247">
        <v>44583</v>
      </c>
      <c r="H155" s="150" t="s">
        <v>14</v>
      </c>
    </row>
    <row r="156" spans="2:8" x14ac:dyDescent="0.25">
      <c r="B156" s="150" t="s">
        <v>2013</v>
      </c>
      <c r="C156" s="150" t="s">
        <v>2112</v>
      </c>
      <c r="D156" s="150" t="s">
        <v>2015</v>
      </c>
      <c r="E156" s="150">
        <v>2</v>
      </c>
      <c r="F156" s="247">
        <v>44548</v>
      </c>
      <c r="G156" s="247">
        <v>44549</v>
      </c>
      <c r="H156" s="150" t="s">
        <v>14</v>
      </c>
    </row>
    <row r="157" spans="2:8" x14ac:dyDescent="0.25">
      <c r="B157" s="150" t="s">
        <v>2156</v>
      </c>
      <c r="C157" s="150" t="s">
        <v>2276</v>
      </c>
      <c r="D157" s="150" t="s">
        <v>2284</v>
      </c>
      <c r="E157" s="150">
        <v>4</v>
      </c>
      <c r="F157" s="247">
        <v>44543</v>
      </c>
      <c r="G157" s="247">
        <v>44546</v>
      </c>
      <c r="H157" s="150" t="s">
        <v>62</v>
      </c>
    </row>
    <row r="158" spans="2:8" x14ac:dyDescent="0.25">
      <c r="B158" s="150" t="s">
        <v>1881</v>
      </c>
      <c r="C158" s="150" t="s">
        <v>2116</v>
      </c>
      <c r="D158" s="150" t="s">
        <v>2197</v>
      </c>
      <c r="E158" s="150">
        <v>11</v>
      </c>
      <c r="F158" s="247">
        <v>44539</v>
      </c>
      <c r="G158" s="247">
        <v>44549</v>
      </c>
      <c r="H158" s="150" t="s">
        <v>62</v>
      </c>
    </row>
    <row r="159" spans="2:8" x14ac:dyDescent="0.25">
      <c r="B159" s="150" t="s">
        <v>1892</v>
      </c>
      <c r="C159" s="150" t="s">
        <v>1893</v>
      </c>
      <c r="D159" s="150" t="s">
        <v>2131</v>
      </c>
      <c r="E159" s="150">
        <v>12</v>
      </c>
      <c r="F159" s="247">
        <v>44536</v>
      </c>
      <c r="G159" s="247">
        <v>44547</v>
      </c>
      <c r="H159" s="150" t="s">
        <v>62</v>
      </c>
    </row>
    <row r="160" spans="2:8" x14ac:dyDescent="0.25">
      <c r="B160" s="150" t="s">
        <v>2047</v>
      </c>
      <c r="C160" s="150" t="s">
        <v>2105</v>
      </c>
      <c r="D160" s="150" t="s">
        <v>2225</v>
      </c>
      <c r="E160" s="150">
        <v>5</v>
      </c>
      <c r="F160" s="247">
        <v>44536</v>
      </c>
      <c r="G160" s="247">
        <v>44540</v>
      </c>
      <c r="H160" s="150" t="s">
        <v>14</v>
      </c>
    </row>
    <row r="161" spans="2:8" x14ac:dyDescent="0.25">
      <c r="B161" s="150" t="s">
        <v>1984</v>
      </c>
      <c r="C161" s="150" t="s">
        <v>1985</v>
      </c>
      <c r="D161" s="150" t="s">
        <v>2226</v>
      </c>
      <c r="E161" s="150">
        <v>10</v>
      </c>
      <c r="F161" s="247">
        <v>44535</v>
      </c>
      <c r="G161" s="247">
        <v>44544</v>
      </c>
      <c r="H161" s="150" t="s">
        <v>62</v>
      </c>
    </row>
    <row r="162" spans="2:8" x14ac:dyDescent="0.25">
      <c r="B162" s="150" t="s">
        <v>2028</v>
      </c>
      <c r="C162" s="150" t="s">
        <v>2227</v>
      </c>
      <c r="D162" s="150" t="s">
        <v>2228</v>
      </c>
      <c r="E162" s="150">
        <v>19</v>
      </c>
      <c r="F162" s="247">
        <v>44531</v>
      </c>
      <c r="G162" s="247">
        <v>44549</v>
      </c>
      <c r="H162" s="150" t="s">
        <v>14</v>
      </c>
    </row>
    <row r="163" spans="2:8" x14ac:dyDescent="0.25">
      <c r="B163" s="150" t="s">
        <v>1965</v>
      </c>
      <c r="C163" s="150" t="s">
        <v>2183</v>
      </c>
      <c r="D163" s="150" t="s">
        <v>1958</v>
      </c>
      <c r="E163" s="150">
        <v>4</v>
      </c>
      <c r="F163" s="247">
        <v>44531</v>
      </c>
      <c r="G163" s="247">
        <v>44534</v>
      </c>
      <c r="H163" s="150" t="s">
        <v>62</v>
      </c>
    </row>
    <row r="164" spans="2:8" x14ac:dyDescent="0.25">
      <c r="B164" s="150" t="s">
        <v>2047</v>
      </c>
      <c r="C164" s="150" t="s">
        <v>2107</v>
      </c>
      <c r="D164" s="150" t="s">
        <v>2225</v>
      </c>
      <c r="E164" s="150">
        <v>5</v>
      </c>
      <c r="F164" s="247">
        <v>44529</v>
      </c>
      <c r="G164" s="247">
        <v>44533</v>
      </c>
      <c r="H164" s="150" t="s">
        <v>14</v>
      </c>
    </row>
    <row r="165" spans="2:8" x14ac:dyDescent="0.25">
      <c r="B165" s="150" t="s">
        <v>1901</v>
      </c>
      <c r="C165" s="150" t="s">
        <v>1910</v>
      </c>
      <c r="D165" s="150" t="s">
        <v>2229</v>
      </c>
      <c r="E165" s="150">
        <v>6</v>
      </c>
      <c r="F165" s="247">
        <v>44529</v>
      </c>
      <c r="G165" s="247">
        <v>44534</v>
      </c>
      <c r="H165" s="150" t="s">
        <v>14</v>
      </c>
    </row>
    <row r="166" spans="2:8" x14ac:dyDescent="0.25">
      <c r="B166" s="150" t="s">
        <v>1992</v>
      </c>
      <c r="C166" s="150" t="s">
        <v>2230</v>
      </c>
      <c r="D166" s="150" t="s">
        <v>2437</v>
      </c>
      <c r="E166" s="150">
        <v>7</v>
      </c>
      <c r="F166" s="247">
        <v>44529</v>
      </c>
      <c r="G166" s="247">
        <v>44535</v>
      </c>
      <c r="H166" s="150" t="s">
        <v>14</v>
      </c>
    </row>
    <row r="167" spans="2:8" x14ac:dyDescent="0.25">
      <c r="B167" s="150" t="s">
        <v>2156</v>
      </c>
      <c r="C167" s="150" t="s">
        <v>2276</v>
      </c>
      <c r="D167" s="150" t="s">
        <v>2284</v>
      </c>
      <c r="E167" s="150">
        <v>3</v>
      </c>
      <c r="F167" s="247">
        <v>44528</v>
      </c>
      <c r="G167" s="247">
        <v>44530</v>
      </c>
      <c r="H167" s="150" t="s">
        <v>62</v>
      </c>
    </row>
    <row r="168" spans="2:8" x14ac:dyDescent="0.25">
      <c r="B168" s="150" t="s">
        <v>2513</v>
      </c>
      <c r="C168" s="150" t="s">
        <v>2514</v>
      </c>
      <c r="D168" s="150" t="s">
        <v>2515</v>
      </c>
      <c r="E168" s="150">
        <v>20</v>
      </c>
      <c r="F168" s="247">
        <v>44528</v>
      </c>
      <c r="G168" s="247">
        <v>44547</v>
      </c>
      <c r="H168" s="150" t="s">
        <v>14</v>
      </c>
    </row>
    <row r="169" spans="2:8" x14ac:dyDescent="0.25">
      <c r="B169" s="150" t="s">
        <v>2156</v>
      </c>
      <c r="C169" s="150" t="s">
        <v>2157</v>
      </c>
      <c r="D169" s="150" t="s">
        <v>2310</v>
      </c>
      <c r="E169" s="150">
        <v>4</v>
      </c>
      <c r="F169" s="247">
        <v>44525</v>
      </c>
      <c r="G169" s="247">
        <v>44528</v>
      </c>
      <c r="H169" s="150" t="s">
        <v>62</v>
      </c>
    </row>
    <row r="170" spans="2:8" x14ac:dyDescent="0.25">
      <c r="B170" s="150" t="s">
        <v>1916</v>
      </c>
      <c r="C170" s="150" t="s">
        <v>1918</v>
      </c>
      <c r="D170" s="150" t="s">
        <v>2517</v>
      </c>
      <c r="E170" s="150">
        <v>3</v>
      </c>
      <c r="F170" s="247">
        <v>44522</v>
      </c>
      <c r="G170" s="247">
        <v>44524</v>
      </c>
      <c r="H170" s="150" t="s">
        <v>14</v>
      </c>
    </row>
    <row r="171" spans="2:8" x14ac:dyDescent="0.25">
      <c r="B171" s="150" t="s">
        <v>2231</v>
      </c>
      <c r="C171" s="150" t="s">
        <v>2232</v>
      </c>
      <c r="D171" s="150" t="s">
        <v>2438</v>
      </c>
      <c r="E171" s="150">
        <v>5</v>
      </c>
      <c r="F171" s="247">
        <v>44520</v>
      </c>
      <c r="G171" s="247">
        <v>44524</v>
      </c>
      <c r="H171" s="150" t="s">
        <v>14</v>
      </c>
    </row>
    <row r="172" spans="2:8" x14ac:dyDescent="0.25">
      <c r="B172" s="150" t="s">
        <v>2231</v>
      </c>
      <c r="C172" s="150" t="s">
        <v>2232</v>
      </c>
      <c r="D172" s="150" t="s">
        <v>2233</v>
      </c>
      <c r="E172" s="150">
        <v>5</v>
      </c>
      <c r="F172" s="247">
        <v>44520</v>
      </c>
      <c r="G172" s="247">
        <v>44524</v>
      </c>
      <c r="H172" s="150" t="s">
        <v>14</v>
      </c>
    </row>
    <row r="173" spans="2:8" x14ac:dyDescent="0.25">
      <c r="B173" s="150" t="s">
        <v>2156</v>
      </c>
      <c r="C173" s="150" t="s">
        <v>2316</v>
      </c>
      <c r="D173" s="150" t="s">
        <v>2317</v>
      </c>
      <c r="E173" s="150">
        <v>6</v>
      </c>
      <c r="F173" s="247">
        <v>44519</v>
      </c>
      <c r="G173" s="247">
        <v>44524</v>
      </c>
      <c r="H173" s="150" t="s">
        <v>62</v>
      </c>
    </row>
    <row r="174" spans="2:8" x14ac:dyDescent="0.25">
      <c r="B174" s="150" t="s">
        <v>1892</v>
      </c>
      <c r="C174" s="150" t="s">
        <v>2234</v>
      </c>
      <c r="D174" s="150" t="s">
        <v>2131</v>
      </c>
      <c r="E174" s="150">
        <v>12</v>
      </c>
      <c r="F174" s="247">
        <v>44515</v>
      </c>
      <c r="G174" s="247">
        <v>44526</v>
      </c>
      <c r="H174" s="150" t="s">
        <v>62</v>
      </c>
    </row>
    <row r="175" spans="2:8" x14ac:dyDescent="0.25">
      <c r="B175" s="150" t="s">
        <v>2058</v>
      </c>
      <c r="C175" s="150" t="s">
        <v>2237</v>
      </c>
      <c r="D175" s="150" t="s">
        <v>1914</v>
      </c>
      <c r="E175" s="150">
        <v>4</v>
      </c>
      <c r="F175" s="247">
        <v>44515</v>
      </c>
      <c r="G175" s="247">
        <v>44518</v>
      </c>
      <c r="H175" s="150" t="s">
        <v>14</v>
      </c>
    </row>
    <row r="176" spans="2:8" x14ac:dyDescent="0.25">
      <c r="B176" s="150" t="s">
        <v>1986</v>
      </c>
      <c r="C176" s="150" t="s">
        <v>1988</v>
      </c>
      <c r="D176" s="150" t="s">
        <v>2236</v>
      </c>
      <c r="E176" s="150">
        <v>7</v>
      </c>
      <c r="F176" s="247">
        <v>44515</v>
      </c>
      <c r="G176" s="247">
        <v>44521</v>
      </c>
      <c r="H176" s="150" t="s">
        <v>62</v>
      </c>
    </row>
    <row r="177" spans="2:8" x14ac:dyDescent="0.25">
      <c r="B177" s="150" t="s">
        <v>1861</v>
      </c>
      <c r="C177" s="150" t="s">
        <v>1862</v>
      </c>
      <c r="D177" s="150" t="s">
        <v>2089</v>
      </c>
      <c r="E177" s="150">
        <v>19</v>
      </c>
      <c r="F177" s="247">
        <v>44515</v>
      </c>
      <c r="G177" s="247">
        <v>44533</v>
      </c>
      <c r="H177" s="150" t="s">
        <v>14</v>
      </c>
    </row>
    <row r="178" spans="2:8" x14ac:dyDescent="0.25">
      <c r="B178" s="150" t="s">
        <v>2231</v>
      </c>
      <c r="C178" s="150" t="s">
        <v>2235</v>
      </c>
      <c r="D178" s="150" t="s">
        <v>2438</v>
      </c>
      <c r="E178" s="150">
        <v>5</v>
      </c>
      <c r="F178" s="247">
        <v>44515</v>
      </c>
      <c r="G178" s="247">
        <v>44519</v>
      </c>
      <c r="H178" s="150" t="s">
        <v>14</v>
      </c>
    </row>
    <row r="179" spans="2:8" x14ac:dyDescent="0.25">
      <c r="B179" s="150" t="s">
        <v>2156</v>
      </c>
      <c r="C179" s="150" t="s">
        <v>2342</v>
      </c>
      <c r="D179" s="150" t="s">
        <v>2343</v>
      </c>
      <c r="E179" s="150">
        <v>4</v>
      </c>
      <c r="F179" s="247">
        <v>44515</v>
      </c>
      <c r="G179" s="247">
        <v>44518</v>
      </c>
      <c r="H179" s="150" t="s">
        <v>62</v>
      </c>
    </row>
    <row r="180" spans="2:8" x14ac:dyDescent="0.25">
      <c r="B180" s="150" t="s">
        <v>2231</v>
      </c>
      <c r="C180" s="150" t="s">
        <v>2235</v>
      </c>
      <c r="D180" s="150" t="s">
        <v>2233</v>
      </c>
      <c r="E180" s="150">
        <v>5</v>
      </c>
      <c r="F180" s="247">
        <v>44515</v>
      </c>
      <c r="G180" s="247">
        <v>44519</v>
      </c>
      <c r="H180" s="150" t="s">
        <v>14</v>
      </c>
    </row>
    <row r="181" spans="2:8" x14ac:dyDescent="0.25">
      <c r="B181" s="150" t="s">
        <v>2047</v>
      </c>
      <c r="C181" s="150" t="s">
        <v>2107</v>
      </c>
      <c r="D181" s="150" t="s">
        <v>2238</v>
      </c>
      <c r="E181" s="150">
        <v>3</v>
      </c>
      <c r="F181" s="247">
        <v>44512</v>
      </c>
      <c r="G181" s="247">
        <v>44514</v>
      </c>
      <c r="H181" s="150" t="s">
        <v>14</v>
      </c>
    </row>
    <row r="182" spans="2:8" x14ac:dyDescent="0.25">
      <c r="B182" s="150" t="s">
        <v>2047</v>
      </c>
      <c r="C182" s="150" t="s">
        <v>2105</v>
      </c>
      <c r="D182" s="150" t="s">
        <v>2238</v>
      </c>
      <c r="E182" s="150">
        <v>3</v>
      </c>
      <c r="F182" s="247">
        <v>44512</v>
      </c>
      <c r="G182" s="247">
        <v>44514</v>
      </c>
      <c r="H182" s="150" t="s">
        <v>14</v>
      </c>
    </row>
    <row r="183" spans="2:8" x14ac:dyDescent="0.25">
      <c r="B183" s="150" t="s">
        <v>2239</v>
      </c>
      <c r="C183" s="150" t="s">
        <v>2240</v>
      </c>
      <c r="D183" s="150" t="s">
        <v>2439</v>
      </c>
      <c r="E183" s="150">
        <v>2</v>
      </c>
      <c r="F183" s="247">
        <v>44511</v>
      </c>
      <c r="G183" s="247">
        <v>44512</v>
      </c>
      <c r="H183" s="150" t="s">
        <v>14</v>
      </c>
    </row>
    <row r="184" spans="2:8" x14ac:dyDescent="0.25">
      <c r="B184" s="150" t="s">
        <v>1901</v>
      </c>
      <c r="C184" s="150" t="s">
        <v>1909</v>
      </c>
      <c r="D184" s="150" t="s">
        <v>2241</v>
      </c>
      <c r="E184" s="150">
        <v>7</v>
      </c>
      <c r="F184" s="247">
        <v>44511</v>
      </c>
      <c r="G184" s="247">
        <v>44517</v>
      </c>
      <c r="H184" s="150" t="s">
        <v>14</v>
      </c>
    </row>
    <row r="185" spans="2:8" x14ac:dyDescent="0.25">
      <c r="B185" s="150" t="s">
        <v>2156</v>
      </c>
      <c r="C185" s="150" t="s">
        <v>2215</v>
      </c>
      <c r="D185" s="150" t="s">
        <v>2343</v>
      </c>
      <c r="E185" s="150">
        <v>5</v>
      </c>
      <c r="F185" s="247">
        <v>44510</v>
      </c>
      <c r="G185" s="247">
        <v>44514</v>
      </c>
      <c r="H185" s="150" t="s">
        <v>62</v>
      </c>
    </row>
    <row r="186" spans="2:8" x14ac:dyDescent="0.25">
      <c r="B186" s="150" t="s">
        <v>2242</v>
      </c>
      <c r="C186" s="150" t="s">
        <v>2243</v>
      </c>
      <c r="D186" s="150" t="s">
        <v>2440</v>
      </c>
      <c r="E186" s="150">
        <v>2</v>
      </c>
      <c r="F186" s="247">
        <v>44509</v>
      </c>
      <c r="G186" s="247">
        <v>44510</v>
      </c>
      <c r="H186" s="150" t="s">
        <v>14</v>
      </c>
    </row>
    <row r="187" spans="2:8" x14ac:dyDescent="0.25">
      <c r="B187" s="150" t="s">
        <v>1901</v>
      </c>
      <c r="C187" s="150" t="s">
        <v>1902</v>
      </c>
      <c r="D187" s="150" t="s">
        <v>2241</v>
      </c>
      <c r="E187" s="150">
        <v>6</v>
      </c>
      <c r="F187" s="247">
        <v>44508</v>
      </c>
      <c r="G187" s="247">
        <v>44513</v>
      </c>
      <c r="H187" s="150" t="s">
        <v>14</v>
      </c>
    </row>
    <row r="188" spans="2:8" x14ac:dyDescent="0.25">
      <c r="B188" s="150" t="s">
        <v>2058</v>
      </c>
      <c r="C188" s="150" t="s">
        <v>2237</v>
      </c>
      <c r="D188" s="150" t="s">
        <v>2059</v>
      </c>
      <c r="E188" s="150">
        <v>2</v>
      </c>
      <c r="F188" s="247">
        <v>44508</v>
      </c>
      <c r="G188" s="247">
        <v>44509</v>
      </c>
      <c r="H188" s="150" t="s">
        <v>14</v>
      </c>
    </row>
    <row r="189" spans="2:8" x14ac:dyDescent="0.25">
      <c r="B189" s="150" t="s">
        <v>2026</v>
      </c>
      <c r="C189" s="150" t="s">
        <v>2091</v>
      </c>
      <c r="D189" s="150" t="s">
        <v>2092</v>
      </c>
      <c r="E189" s="150">
        <v>13</v>
      </c>
      <c r="F189" s="247">
        <v>44508</v>
      </c>
      <c r="G189" s="247">
        <v>44520</v>
      </c>
      <c r="H189" s="150" t="s">
        <v>14</v>
      </c>
    </row>
    <row r="190" spans="2:8" x14ac:dyDescent="0.25">
      <c r="B190" s="150" t="s">
        <v>1971</v>
      </c>
      <c r="C190" s="150" t="s">
        <v>2244</v>
      </c>
      <c r="D190" s="150" t="s">
        <v>1964</v>
      </c>
      <c r="E190" s="150">
        <v>10</v>
      </c>
      <c r="F190" s="247">
        <v>44508</v>
      </c>
      <c r="G190" s="247">
        <v>44517</v>
      </c>
      <c r="H190" s="150" t="s">
        <v>14</v>
      </c>
    </row>
    <row r="191" spans="2:8" x14ac:dyDescent="0.25">
      <c r="B191" s="150" t="s">
        <v>1881</v>
      </c>
      <c r="C191" s="150" t="s">
        <v>2245</v>
      </c>
      <c r="D191" s="150" t="s">
        <v>2441</v>
      </c>
      <c r="E191" s="150">
        <v>4</v>
      </c>
      <c r="F191" s="247">
        <v>44508</v>
      </c>
      <c r="G191" s="247">
        <v>44511</v>
      </c>
      <c r="H191" s="150" t="s">
        <v>62</v>
      </c>
    </row>
    <row r="192" spans="2:8" x14ac:dyDescent="0.25">
      <c r="B192" s="150" t="s">
        <v>2058</v>
      </c>
      <c r="C192" s="150" t="s">
        <v>2246</v>
      </c>
      <c r="D192" s="150" t="s">
        <v>2059</v>
      </c>
      <c r="E192" s="150">
        <v>4</v>
      </c>
      <c r="F192" s="247">
        <v>44508</v>
      </c>
      <c r="G192" s="247">
        <v>44511</v>
      </c>
      <c r="H192" s="150" t="s">
        <v>14</v>
      </c>
    </row>
    <row r="193" spans="2:8" x14ac:dyDescent="0.25">
      <c r="B193" s="150" t="s">
        <v>1850</v>
      </c>
      <c r="C193" s="150" t="s">
        <v>1851</v>
      </c>
      <c r="D193" s="150" t="s">
        <v>2247</v>
      </c>
      <c r="E193" s="150">
        <v>38</v>
      </c>
      <c r="F193" s="247">
        <v>44504</v>
      </c>
      <c r="G193" s="247">
        <v>44541</v>
      </c>
      <c r="H193" s="150" t="s">
        <v>14</v>
      </c>
    </row>
    <row r="194" spans="2:8" x14ac:dyDescent="0.25">
      <c r="B194" s="150" t="s">
        <v>1993</v>
      </c>
      <c r="C194" s="150" t="s">
        <v>2251</v>
      </c>
      <c r="D194" s="150" t="s">
        <v>1994</v>
      </c>
      <c r="E194" s="150">
        <v>15</v>
      </c>
      <c r="F194" s="247">
        <v>44503</v>
      </c>
      <c r="G194" s="247">
        <v>44517</v>
      </c>
      <c r="H194" s="150" t="s">
        <v>62</v>
      </c>
    </row>
    <row r="195" spans="2:8" x14ac:dyDescent="0.25">
      <c r="B195" s="150" t="s">
        <v>2024</v>
      </c>
      <c r="C195" s="150" t="s">
        <v>2248</v>
      </c>
      <c r="D195" s="150" t="s">
        <v>2249</v>
      </c>
      <c r="E195" s="150">
        <v>2</v>
      </c>
      <c r="F195" s="247">
        <v>44503</v>
      </c>
      <c r="G195" s="247">
        <v>44504</v>
      </c>
      <c r="H195" s="150" t="s">
        <v>14</v>
      </c>
    </row>
    <row r="196" spans="2:8" x14ac:dyDescent="0.25">
      <c r="B196" s="150" t="s">
        <v>1993</v>
      </c>
      <c r="C196" s="150" t="s">
        <v>2250</v>
      </c>
      <c r="D196" s="150" t="s">
        <v>1994</v>
      </c>
      <c r="E196" s="150">
        <v>15</v>
      </c>
      <c r="F196" s="247">
        <v>44503</v>
      </c>
      <c r="G196" s="247">
        <v>44517</v>
      </c>
      <c r="H196" s="150" t="s">
        <v>62</v>
      </c>
    </row>
    <row r="197" spans="2:8" x14ac:dyDescent="0.25">
      <c r="B197" s="150" t="s">
        <v>1989</v>
      </c>
      <c r="C197" s="150" t="s">
        <v>2179</v>
      </c>
      <c r="D197" s="150" t="s">
        <v>1982</v>
      </c>
      <c r="E197" s="150">
        <v>12</v>
      </c>
      <c r="F197" s="247">
        <v>44501</v>
      </c>
      <c r="G197" s="247">
        <v>44512</v>
      </c>
      <c r="H197" s="150" t="s">
        <v>62</v>
      </c>
    </row>
    <row r="198" spans="2:8" x14ac:dyDescent="0.25">
      <c r="B198" s="150" t="s">
        <v>2513</v>
      </c>
      <c r="C198" s="150" t="s">
        <v>2516</v>
      </c>
      <c r="D198" s="150" t="s">
        <v>2515</v>
      </c>
      <c r="E198" s="150">
        <v>19</v>
      </c>
      <c r="F198" s="247">
        <v>44501</v>
      </c>
      <c r="G198" s="247">
        <v>44519</v>
      </c>
      <c r="H198" s="150" t="s">
        <v>14</v>
      </c>
    </row>
    <row r="199" spans="2:8" x14ac:dyDescent="0.25">
      <c r="B199" s="150" t="s">
        <v>2024</v>
      </c>
      <c r="C199" s="150" t="s">
        <v>2248</v>
      </c>
      <c r="D199" s="150" t="s">
        <v>2025</v>
      </c>
      <c r="E199" s="150">
        <v>32</v>
      </c>
      <c r="F199" s="247">
        <v>44499</v>
      </c>
      <c r="G199" s="247">
        <v>44530</v>
      </c>
      <c r="H199" s="150" t="s">
        <v>14</v>
      </c>
    </row>
    <row r="200" spans="2:8" x14ac:dyDescent="0.25">
      <c r="B200" s="150" t="s">
        <v>1892</v>
      </c>
      <c r="C200" s="150" t="s">
        <v>1900</v>
      </c>
      <c r="D200" s="150" t="s">
        <v>2131</v>
      </c>
      <c r="E200" s="150">
        <v>12</v>
      </c>
      <c r="F200" s="247">
        <v>44494</v>
      </c>
      <c r="G200" s="247">
        <v>44505</v>
      </c>
      <c r="H200" s="150" t="s">
        <v>62</v>
      </c>
    </row>
    <row r="201" spans="2:8" x14ac:dyDescent="0.25">
      <c r="B201" s="150" t="s">
        <v>2040</v>
      </c>
      <c r="C201" s="150" t="s">
        <v>2253</v>
      </c>
      <c r="D201" s="150" t="s">
        <v>2041</v>
      </c>
      <c r="E201" s="150">
        <v>7</v>
      </c>
      <c r="F201" s="247">
        <v>44494</v>
      </c>
      <c r="G201" s="247">
        <v>44500</v>
      </c>
      <c r="H201" s="150" t="s">
        <v>62</v>
      </c>
    </row>
    <row r="202" spans="2:8" x14ac:dyDescent="0.25">
      <c r="B202" s="150" t="s">
        <v>2035</v>
      </c>
      <c r="C202" s="150" t="s">
        <v>2252</v>
      </c>
      <c r="D202" s="150" t="s">
        <v>2141</v>
      </c>
      <c r="E202" s="150">
        <v>5</v>
      </c>
      <c r="F202" s="247">
        <v>44494</v>
      </c>
      <c r="G202" s="247">
        <v>44498</v>
      </c>
      <c r="H202" s="150" t="s">
        <v>14</v>
      </c>
    </row>
    <row r="203" spans="2:8" x14ac:dyDescent="0.25">
      <c r="B203" s="150" t="s">
        <v>2156</v>
      </c>
      <c r="C203" s="150" t="s">
        <v>2157</v>
      </c>
      <c r="D203" s="150" t="s">
        <v>2477</v>
      </c>
      <c r="E203" s="150">
        <v>19</v>
      </c>
      <c r="F203" s="247">
        <v>44487</v>
      </c>
      <c r="G203" s="247">
        <v>44505</v>
      </c>
      <c r="H203" s="150" t="s">
        <v>62</v>
      </c>
    </row>
    <row r="204" spans="2:8" x14ac:dyDescent="0.25">
      <c r="B204" s="150" t="s">
        <v>2058</v>
      </c>
      <c r="C204" s="150" t="s">
        <v>2254</v>
      </c>
      <c r="D204" s="150" t="s">
        <v>1914</v>
      </c>
      <c r="E204" s="150">
        <v>4</v>
      </c>
      <c r="F204" s="247">
        <v>44487</v>
      </c>
      <c r="G204" s="247">
        <v>44490</v>
      </c>
      <c r="H204" s="150" t="s">
        <v>14</v>
      </c>
    </row>
    <row r="205" spans="2:8" x14ac:dyDescent="0.25">
      <c r="B205" s="150" t="s">
        <v>2256</v>
      </c>
      <c r="C205" s="150" t="s">
        <v>2257</v>
      </c>
      <c r="D205" s="150" t="s">
        <v>2258</v>
      </c>
      <c r="E205" s="150">
        <v>2</v>
      </c>
      <c r="F205" s="247">
        <v>44487</v>
      </c>
      <c r="G205" s="247">
        <v>44488</v>
      </c>
      <c r="H205" s="150" t="s">
        <v>62</v>
      </c>
    </row>
    <row r="206" spans="2:8" x14ac:dyDescent="0.25">
      <c r="B206" s="150" t="s">
        <v>2035</v>
      </c>
      <c r="C206" s="150" t="s">
        <v>2255</v>
      </c>
      <c r="D206" s="150" t="s">
        <v>2141</v>
      </c>
      <c r="E206" s="150">
        <v>5</v>
      </c>
      <c r="F206" s="247">
        <v>44487</v>
      </c>
      <c r="G206" s="247">
        <v>44491</v>
      </c>
      <c r="H206" s="150" t="s">
        <v>14</v>
      </c>
    </row>
    <row r="207" spans="2:8" x14ac:dyDescent="0.25">
      <c r="B207" s="150" t="s">
        <v>1887</v>
      </c>
      <c r="C207" s="150" t="s">
        <v>2097</v>
      </c>
      <c r="D207" s="150" t="s">
        <v>1888</v>
      </c>
      <c r="E207" s="150">
        <v>50</v>
      </c>
      <c r="F207" s="247">
        <v>44486</v>
      </c>
      <c r="G207" s="247">
        <v>44535</v>
      </c>
      <c r="H207" s="150" t="s">
        <v>14</v>
      </c>
    </row>
    <row r="208" spans="2:8" x14ac:dyDescent="0.25">
      <c r="B208" s="150" t="s">
        <v>2002</v>
      </c>
      <c r="C208" s="150" t="s">
        <v>2193</v>
      </c>
      <c r="D208" s="150" t="s">
        <v>2259</v>
      </c>
      <c r="E208" s="150">
        <v>2</v>
      </c>
      <c r="F208" s="247">
        <v>44481</v>
      </c>
      <c r="G208" s="247">
        <v>44482</v>
      </c>
      <c r="H208" s="150" t="s">
        <v>14</v>
      </c>
    </row>
    <row r="209" spans="2:8" x14ac:dyDescent="0.25">
      <c r="B209" s="150" t="s">
        <v>2031</v>
      </c>
      <c r="C209" s="150" t="s">
        <v>2442</v>
      </c>
      <c r="D209" s="150" t="s">
        <v>2443</v>
      </c>
      <c r="E209" s="150">
        <v>4</v>
      </c>
      <c r="F209" s="247">
        <v>44480</v>
      </c>
      <c r="G209" s="247">
        <v>44483</v>
      </c>
      <c r="H209" s="150" t="s">
        <v>62</v>
      </c>
    </row>
    <row r="210" spans="2:8" x14ac:dyDescent="0.25">
      <c r="B210" s="150" t="s">
        <v>1977</v>
      </c>
      <c r="C210" s="150" t="s">
        <v>2260</v>
      </c>
      <c r="D210" s="150" t="s">
        <v>1983</v>
      </c>
      <c r="E210" s="150">
        <v>52</v>
      </c>
      <c r="F210" s="247">
        <v>44479</v>
      </c>
      <c r="G210" s="247">
        <v>44530</v>
      </c>
      <c r="H210" s="150" t="s">
        <v>14</v>
      </c>
    </row>
    <row r="211" spans="2:8" x14ac:dyDescent="0.25">
      <c r="B211" s="150" t="s">
        <v>2060</v>
      </c>
      <c r="C211" s="150" t="s">
        <v>2165</v>
      </c>
      <c r="D211" s="150" t="s">
        <v>2166</v>
      </c>
      <c r="E211" s="150">
        <v>22</v>
      </c>
      <c r="F211" s="247">
        <v>44477</v>
      </c>
      <c r="G211" s="247">
        <v>44498</v>
      </c>
      <c r="H211" s="150" t="s">
        <v>14</v>
      </c>
    </row>
    <row r="212" spans="2:8" x14ac:dyDescent="0.25">
      <c r="B212" s="150" t="s">
        <v>1880</v>
      </c>
      <c r="C212" s="150" t="s">
        <v>2180</v>
      </c>
      <c r="D212" s="150" t="s">
        <v>2261</v>
      </c>
      <c r="E212" s="150">
        <v>10</v>
      </c>
      <c r="F212" s="247">
        <v>44475</v>
      </c>
      <c r="G212" s="247">
        <v>44484</v>
      </c>
      <c r="H212" s="150" t="s">
        <v>62</v>
      </c>
    </row>
    <row r="213" spans="2:8" x14ac:dyDescent="0.25">
      <c r="B213" s="150" t="s">
        <v>1998</v>
      </c>
      <c r="C213" s="150" t="s">
        <v>2361</v>
      </c>
      <c r="D213" s="150" t="s">
        <v>2726</v>
      </c>
      <c r="E213" s="150">
        <v>15</v>
      </c>
      <c r="F213" s="247">
        <v>44474</v>
      </c>
      <c r="G213" s="247">
        <v>44488</v>
      </c>
      <c r="H213" s="150" t="s">
        <v>14</v>
      </c>
    </row>
    <row r="214" spans="2:8" x14ac:dyDescent="0.25">
      <c r="B214" s="150" t="s">
        <v>2043</v>
      </c>
      <c r="C214" s="150" t="s">
        <v>2262</v>
      </c>
      <c r="D214" s="150" t="s">
        <v>2263</v>
      </c>
      <c r="E214" s="150">
        <v>26</v>
      </c>
      <c r="F214" s="247">
        <v>44474</v>
      </c>
      <c r="G214" s="247">
        <v>44499</v>
      </c>
      <c r="H214" s="150" t="s">
        <v>14</v>
      </c>
    </row>
    <row r="215" spans="2:8" x14ac:dyDescent="0.25">
      <c r="B215" s="150" t="s">
        <v>1850</v>
      </c>
      <c r="C215" s="150" t="s">
        <v>1852</v>
      </c>
      <c r="D215" s="150" t="s">
        <v>2267</v>
      </c>
      <c r="E215" s="150">
        <v>38</v>
      </c>
      <c r="F215" s="247">
        <v>44473</v>
      </c>
      <c r="G215" s="247">
        <v>44510</v>
      </c>
      <c r="H215" s="150" t="s">
        <v>14</v>
      </c>
    </row>
    <row r="216" spans="2:8" x14ac:dyDescent="0.25">
      <c r="B216" s="150" t="s">
        <v>1850</v>
      </c>
      <c r="C216" s="150" t="s">
        <v>1853</v>
      </c>
      <c r="D216" s="150" t="s">
        <v>2264</v>
      </c>
      <c r="E216" s="150">
        <v>38</v>
      </c>
      <c r="F216" s="247">
        <v>44473</v>
      </c>
      <c r="G216" s="247">
        <v>44510</v>
      </c>
      <c r="H216" s="150" t="s">
        <v>14</v>
      </c>
    </row>
    <row r="217" spans="2:8" x14ac:dyDescent="0.25">
      <c r="B217" s="150" t="s">
        <v>2009</v>
      </c>
      <c r="C217" s="150" t="s">
        <v>2268</v>
      </c>
      <c r="D217" s="150" t="s">
        <v>2269</v>
      </c>
      <c r="E217" s="150">
        <v>5</v>
      </c>
      <c r="F217" s="247">
        <v>44473</v>
      </c>
      <c r="G217" s="247">
        <v>44477</v>
      </c>
      <c r="H217" s="150" t="s">
        <v>14</v>
      </c>
    </row>
    <row r="218" spans="2:8" x14ac:dyDescent="0.25">
      <c r="B218" s="150" t="s">
        <v>2445</v>
      </c>
      <c r="C218" s="150" t="s">
        <v>2446</v>
      </c>
      <c r="D218" s="150" t="s">
        <v>2426</v>
      </c>
      <c r="E218" s="150">
        <v>3</v>
      </c>
      <c r="F218" s="247">
        <v>44473</v>
      </c>
      <c r="G218" s="247">
        <v>44475</v>
      </c>
      <c r="H218" s="150" t="s">
        <v>62</v>
      </c>
    </row>
    <row r="219" spans="2:8" x14ac:dyDescent="0.25">
      <c r="B219" s="150" t="s">
        <v>1854</v>
      </c>
      <c r="C219" s="150" t="s">
        <v>1855</v>
      </c>
      <c r="D219" s="150" t="s">
        <v>2444</v>
      </c>
      <c r="E219" s="150">
        <v>15</v>
      </c>
      <c r="F219" s="247">
        <v>44473</v>
      </c>
      <c r="G219" s="247">
        <v>44487</v>
      </c>
      <c r="H219" s="150" t="s">
        <v>62</v>
      </c>
    </row>
    <row r="220" spans="2:8" x14ac:dyDescent="0.25">
      <c r="B220" s="150" t="s">
        <v>1901</v>
      </c>
      <c r="C220" s="150" t="s">
        <v>1911</v>
      </c>
      <c r="D220" s="150" t="s">
        <v>2518</v>
      </c>
      <c r="E220" s="150">
        <v>21</v>
      </c>
      <c r="F220" s="247">
        <v>44473</v>
      </c>
      <c r="G220" s="247">
        <v>44493</v>
      </c>
      <c r="H220" s="150" t="s">
        <v>14</v>
      </c>
    </row>
    <row r="221" spans="2:8" x14ac:dyDescent="0.25">
      <c r="B221" s="150" t="s">
        <v>1901</v>
      </c>
      <c r="C221" s="150" t="s">
        <v>1955</v>
      </c>
      <c r="D221" s="150" t="s">
        <v>2518</v>
      </c>
      <c r="E221" s="150">
        <v>21</v>
      </c>
      <c r="F221" s="247">
        <v>44473</v>
      </c>
      <c r="G221" s="247">
        <v>44493</v>
      </c>
      <c r="H221" s="150" t="s">
        <v>14</v>
      </c>
    </row>
    <row r="222" spans="2:8" x14ac:dyDescent="0.25">
      <c r="B222" s="150" t="s">
        <v>2042</v>
      </c>
      <c r="C222" s="150" t="s">
        <v>2265</v>
      </c>
      <c r="D222" s="150" t="s">
        <v>2266</v>
      </c>
      <c r="E222" s="150">
        <v>15</v>
      </c>
      <c r="F222" s="247">
        <v>44473</v>
      </c>
      <c r="G222" s="247">
        <v>44487</v>
      </c>
      <c r="H222" s="150" t="s">
        <v>14</v>
      </c>
    </row>
    <row r="223" spans="2:8" x14ac:dyDescent="0.25">
      <c r="B223" s="150" t="s">
        <v>1959</v>
      </c>
      <c r="C223" s="150" t="s">
        <v>2195</v>
      </c>
      <c r="D223" s="150" t="s">
        <v>2447</v>
      </c>
      <c r="E223" s="150">
        <v>17</v>
      </c>
      <c r="F223" s="247">
        <v>44471</v>
      </c>
      <c r="G223" s="247">
        <v>44487</v>
      </c>
      <c r="H223" s="150" t="s">
        <v>14</v>
      </c>
    </row>
    <row r="224" spans="2:8" x14ac:dyDescent="0.25">
      <c r="B224" s="150" t="s">
        <v>2156</v>
      </c>
      <c r="C224" s="150" t="s">
        <v>2215</v>
      </c>
      <c r="D224" s="150" t="s">
        <v>2477</v>
      </c>
      <c r="E224" s="150">
        <v>16</v>
      </c>
      <c r="F224" s="247">
        <v>44469</v>
      </c>
      <c r="G224" s="247">
        <v>44484</v>
      </c>
      <c r="H224" s="150" t="s">
        <v>62</v>
      </c>
    </row>
    <row r="225" spans="2:8" x14ac:dyDescent="0.25">
      <c r="B225" s="150" t="s">
        <v>1881</v>
      </c>
      <c r="C225" s="150" t="s">
        <v>2270</v>
      </c>
      <c r="D225" s="150" t="s">
        <v>2117</v>
      </c>
      <c r="E225" s="150">
        <v>15</v>
      </c>
      <c r="F225" s="247">
        <v>44468</v>
      </c>
      <c r="G225" s="247">
        <v>44482</v>
      </c>
      <c r="H225" s="150" t="s">
        <v>62</v>
      </c>
    </row>
    <row r="226" spans="2:8" x14ac:dyDescent="0.25">
      <c r="B226" s="150" t="s">
        <v>1892</v>
      </c>
      <c r="C226" s="150" t="s">
        <v>2271</v>
      </c>
      <c r="D226" s="150" t="s">
        <v>2131</v>
      </c>
      <c r="E226" s="150">
        <v>12</v>
      </c>
      <c r="F226" s="247">
        <v>44466</v>
      </c>
      <c r="G226" s="247">
        <v>44477</v>
      </c>
      <c r="H226" s="150" t="s">
        <v>62</v>
      </c>
    </row>
    <row r="227" spans="2:8" x14ac:dyDescent="0.25">
      <c r="B227" s="150" t="s">
        <v>2054</v>
      </c>
      <c r="C227" s="150" t="s">
        <v>2106</v>
      </c>
      <c r="D227" s="150" t="s">
        <v>2420</v>
      </c>
      <c r="E227" s="150">
        <v>13</v>
      </c>
      <c r="F227" s="247">
        <v>44466</v>
      </c>
      <c r="G227" s="247">
        <v>44478</v>
      </c>
      <c r="H227" s="150" t="s">
        <v>14</v>
      </c>
    </row>
    <row r="228" spans="2:8" x14ac:dyDescent="0.25">
      <c r="B228" s="150" t="s">
        <v>2445</v>
      </c>
      <c r="C228" s="150" t="s">
        <v>2448</v>
      </c>
      <c r="D228" s="150" t="s">
        <v>2426</v>
      </c>
      <c r="E228" s="150">
        <v>3</v>
      </c>
      <c r="F228" s="247">
        <v>44466</v>
      </c>
      <c r="G228" s="247">
        <v>44468</v>
      </c>
      <c r="H228" s="150" t="s">
        <v>62</v>
      </c>
    </row>
    <row r="229" spans="2:8" x14ac:dyDescent="0.25">
      <c r="B229" s="150" t="s">
        <v>1986</v>
      </c>
      <c r="C229" s="150" t="s">
        <v>1987</v>
      </c>
      <c r="D229" s="150" t="s">
        <v>1964</v>
      </c>
      <c r="E229" s="150">
        <v>22</v>
      </c>
      <c r="F229" s="247">
        <v>44466</v>
      </c>
      <c r="G229" s="247">
        <v>44487</v>
      </c>
      <c r="H229" s="150" t="s">
        <v>62</v>
      </c>
    </row>
    <row r="230" spans="2:8" x14ac:dyDescent="0.25">
      <c r="B230" s="150" t="s">
        <v>1889</v>
      </c>
      <c r="C230" s="150" t="s">
        <v>1890</v>
      </c>
      <c r="D230" s="150" t="s">
        <v>2449</v>
      </c>
      <c r="E230" s="150">
        <v>15</v>
      </c>
      <c r="F230" s="247">
        <v>44465</v>
      </c>
      <c r="G230" s="247">
        <v>44479</v>
      </c>
      <c r="H230" s="150" t="s">
        <v>14</v>
      </c>
    </row>
    <row r="231" spans="2:8" x14ac:dyDescent="0.25">
      <c r="B231" s="150" t="s">
        <v>2100</v>
      </c>
      <c r="C231" s="150" t="s">
        <v>2100</v>
      </c>
      <c r="D231" s="150" t="s">
        <v>2090</v>
      </c>
      <c r="E231" s="150">
        <v>1</v>
      </c>
      <c r="F231" s="247">
        <v>44461</v>
      </c>
      <c r="G231" s="247">
        <v>44461</v>
      </c>
      <c r="H231" s="150" t="s">
        <v>62</v>
      </c>
    </row>
    <row r="232" spans="2:8" x14ac:dyDescent="0.25">
      <c r="B232" s="150" t="s">
        <v>2052</v>
      </c>
      <c r="C232" s="150" t="s">
        <v>2273</v>
      </c>
      <c r="D232" s="150" t="s">
        <v>2053</v>
      </c>
      <c r="E232" s="150">
        <v>18</v>
      </c>
      <c r="F232" s="247">
        <v>44459</v>
      </c>
      <c r="G232" s="247">
        <v>44476</v>
      </c>
      <c r="H232" s="150" t="s">
        <v>14</v>
      </c>
    </row>
    <row r="233" spans="2:8" x14ac:dyDescent="0.25">
      <c r="B233" s="150" t="s">
        <v>2445</v>
      </c>
      <c r="C233" s="150" t="s">
        <v>2450</v>
      </c>
      <c r="D233" s="150" t="s">
        <v>2426</v>
      </c>
      <c r="E233" s="150">
        <v>3</v>
      </c>
      <c r="F233" s="247">
        <v>44459</v>
      </c>
      <c r="G233" s="247">
        <v>44461</v>
      </c>
      <c r="H233" s="150" t="s">
        <v>62</v>
      </c>
    </row>
    <row r="234" spans="2:8" x14ac:dyDescent="0.25">
      <c r="B234" s="150" t="s">
        <v>1980</v>
      </c>
      <c r="C234" s="150" t="s">
        <v>2272</v>
      </c>
      <c r="D234" s="150" t="s">
        <v>1981</v>
      </c>
      <c r="E234" s="150">
        <v>62</v>
      </c>
      <c r="F234" s="247">
        <v>44459</v>
      </c>
      <c r="G234" s="247">
        <v>44520</v>
      </c>
      <c r="H234" s="150" t="s">
        <v>62</v>
      </c>
    </row>
    <row r="235" spans="2:8" x14ac:dyDescent="0.25">
      <c r="B235" s="150" t="s">
        <v>2109</v>
      </c>
      <c r="C235" s="150" t="s">
        <v>2110</v>
      </c>
      <c r="D235" s="150" t="s">
        <v>1958</v>
      </c>
      <c r="E235" s="150">
        <v>21</v>
      </c>
      <c r="F235" s="247">
        <v>44459</v>
      </c>
      <c r="G235" s="247">
        <v>44479</v>
      </c>
      <c r="H235" s="150" t="s">
        <v>62</v>
      </c>
    </row>
    <row r="236" spans="2:8" x14ac:dyDescent="0.25">
      <c r="B236" s="150" t="s">
        <v>2156</v>
      </c>
      <c r="C236" s="150" t="s">
        <v>2276</v>
      </c>
      <c r="D236" s="150" t="s">
        <v>2275</v>
      </c>
      <c r="E236" s="150">
        <v>2</v>
      </c>
      <c r="F236" s="247">
        <v>44455</v>
      </c>
      <c r="G236" s="247">
        <v>44456</v>
      </c>
      <c r="H236" s="150" t="s">
        <v>62</v>
      </c>
    </row>
    <row r="237" spans="2:8" x14ac:dyDescent="0.25">
      <c r="B237" s="150" t="s">
        <v>2156</v>
      </c>
      <c r="C237" s="150" t="s">
        <v>2274</v>
      </c>
      <c r="D237" s="150" t="s">
        <v>2275</v>
      </c>
      <c r="E237" s="150">
        <v>2</v>
      </c>
      <c r="F237" s="247">
        <v>44455</v>
      </c>
      <c r="G237" s="247">
        <v>44456</v>
      </c>
      <c r="H237" s="150" t="s">
        <v>62</v>
      </c>
    </row>
    <row r="238" spans="2:8" x14ac:dyDescent="0.25">
      <c r="B238" s="150" t="s">
        <v>2445</v>
      </c>
      <c r="C238" s="150" t="s">
        <v>2451</v>
      </c>
      <c r="D238" s="150" t="s">
        <v>2426</v>
      </c>
      <c r="E238" s="150">
        <v>3</v>
      </c>
      <c r="F238" s="247">
        <v>44452</v>
      </c>
      <c r="G238" s="247">
        <v>44454</v>
      </c>
      <c r="H238" s="150" t="s">
        <v>62</v>
      </c>
    </row>
    <row r="239" spans="2:8" x14ac:dyDescent="0.25">
      <c r="B239" s="150" t="s">
        <v>2239</v>
      </c>
      <c r="C239" s="150" t="s">
        <v>2240</v>
      </c>
      <c r="D239" s="150" t="s">
        <v>2727</v>
      </c>
      <c r="E239" s="150">
        <v>2</v>
      </c>
      <c r="F239" s="247">
        <v>44447</v>
      </c>
      <c r="G239" s="247">
        <v>44448</v>
      </c>
      <c r="H239" s="150" t="s">
        <v>62</v>
      </c>
    </row>
    <row r="240" spans="2:8" x14ac:dyDescent="0.25">
      <c r="B240" s="150" t="s">
        <v>2242</v>
      </c>
      <c r="C240" s="150" t="s">
        <v>2243</v>
      </c>
      <c r="D240" s="150" t="s">
        <v>2728</v>
      </c>
      <c r="E240" s="150">
        <v>2</v>
      </c>
      <c r="F240" s="247">
        <v>44445</v>
      </c>
      <c r="G240" s="247">
        <v>44446</v>
      </c>
      <c r="H240" s="150" t="s">
        <v>62</v>
      </c>
    </row>
    <row r="241" spans="2:8" x14ac:dyDescent="0.25">
      <c r="B241" s="150" t="s">
        <v>2445</v>
      </c>
      <c r="C241" s="150" t="s">
        <v>2452</v>
      </c>
      <c r="D241" s="150" t="s">
        <v>2426</v>
      </c>
      <c r="E241" s="150">
        <v>3</v>
      </c>
      <c r="F241" s="247">
        <v>44445</v>
      </c>
      <c r="G241" s="247">
        <v>44447</v>
      </c>
      <c r="H241" s="150" t="s">
        <v>62</v>
      </c>
    </row>
    <row r="242" spans="2:8" x14ac:dyDescent="0.25">
      <c r="B242" s="150" t="s">
        <v>1952</v>
      </c>
      <c r="C242" s="150" t="s">
        <v>2277</v>
      </c>
      <c r="D242" s="150" t="s">
        <v>1914</v>
      </c>
      <c r="E242" s="150">
        <v>5</v>
      </c>
      <c r="F242" s="247">
        <v>44445</v>
      </c>
      <c r="G242" s="247">
        <v>44449</v>
      </c>
      <c r="H242" s="150" t="s">
        <v>14</v>
      </c>
    </row>
    <row r="243" spans="2:8" x14ac:dyDescent="0.25">
      <c r="B243" s="150" t="s">
        <v>1885</v>
      </c>
      <c r="C243" s="150" t="s">
        <v>1886</v>
      </c>
      <c r="D243" s="150" t="s">
        <v>2278</v>
      </c>
      <c r="E243" s="150">
        <v>12</v>
      </c>
      <c r="F243" s="247">
        <v>44444</v>
      </c>
      <c r="G243" s="247">
        <v>44455</v>
      </c>
      <c r="H243" s="150" t="s">
        <v>14</v>
      </c>
    </row>
    <row r="244" spans="2:8" x14ac:dyDescent="0.25">
      <c r="B244" s="150" t="s">
        <v>2039</v>
      </c>
      <c r="C244" s="150" t="s">
        <v>2174</v>
      </c>
      <c r="D244" s="150" t="s">
        <v>2279</v>
      </c>
      <c r="E244" s="150">
        <v>21</v>
      </c>
      <c r="F244" s="247">
        <v>44443</v>
      </c>
      <c r="G244" s="247">
        <v>44463</v>
      </c>
      <c r="H244" s="150" t="s">
        <v>14</v>
      </c>
    </row>
    <row r="245" spans="2:8" x14ac:dyDescent="0.25">
      <c r="B245" s="150" t="s">
        <v>1972</v>
      </c>
      <c r="C245" s="150" t="s">
        <v>2200</v>
      </c>
      <c r="D245" s="150" t="s">
        <v>1964</v>
      </c>
      <c r="E245" s="150">
        <v>10</v>
      </c>
      <c r="F245" s="247">
        <v>44440</v>
      </c>
      <c r="G245" s="247">
        <v>44449</v>
      </c>
      <c r="H245" s="150" t="s">
        <v>14</v>
      </c>
    </row>
    <row r="246" spans="2:8" x14ac:dyDescent="0.25">
      <c r="B246" s="150" t="s">
        <v>2012</v>
      </c>
      <c r="C246" s="150" t="s">
        <v>2127</v>
      </c>
      <c r="D246" s="150" t="s">
        <v>2283</v>
      </c>
      <c r="E246" s="150">
        <v>105</v>
      </c>
      <c r="F246" s="247">
        <v>44440</v>
      </c>
      <c r="G246" s="247">
        <v>44544</v>
      </c>
      <c r="H246" s="150" t="s">
        <v>14</v>
      </c>
    </row>
    <row r="247" spans="2:8" x14ac:dyDescent="0.25">
      <c r="B247" s="150" t="s">
        <v>2281</v>
      </c>
      <c r="C247" s="150" t="s">
        <v>2282</v>
      </c>
      <c r="D247" s="150" t="s">
        <v>1964</v>
      </c>
      <c r="E247" s="150">
        <v>11</v>
      </c>
      <c r="F247" s="247">
        <v>44440</v>
      </c>
      <c r="G247" s="247">
        <v>44450</v>
      </c>
      <c r="H247" s="150" t="s">
        <v>14</v>
      </c>
    </row>
    <row r="248" spans="2:8" x14ac:dyDescent="0.25">
      <c r="B248" s="150" t="s">
        <v>1880</v>
      </c>
      <c r="C248" s="150" t="s">
        <v>2204</v>
      </c>
      <c r="D248" s="150" t="s">
        <v>2280</v>
      </c>
      <c r="E248" s="150">
        <v>18</v>
      </c>
      <c r="F248" s="247">
        <v>44440</v>
      </c>
      <c r="G248" s="247">
        <v>44457</v>
      </c>
      <c r="H248" s="150" t="s">
        <v>62</v>
      </c>
    </row>
    <row r="249" spans="2:8" x14ac:dyDescent="0.25">
      <c r="B249" s="150" t="s">
        <v>1952</v>
      </c>
      <c r="C249" s="150" t="s">
        <v>2285</v>
      </c>
      <c r="D249" s="150" t="s">
        <v>1914</v>
      </c>
      <c r="E249" s="150">
        <v>5</v>
      </c>
      <c r="F249" s="247">
        <v>44438</v>
      </c>
      <c r="G249" s="247">
        <v>44442</v>
      </c>
      <c r="H249" s="150" t="s">
        <v>14</v>
      </c>
    </row>
    <row r="250" spans="2:8" x14ac:dyDescent="0.25">
      <c r="B250" s="150" t="s">
        <v>2054</v>
      </c>
      <c r="C250" s="150" t="s">
        <v>2108</v>
      </c>
      <c r="D250" s="150" t="s">
        <v>2454</v>
      </c>
      <c r="E250" s="150">
        <v>28</v>
      </c>
      <c r="F250" s="247">
        <v>44438</v>
      </c>
      <c r="G250" s="247">
        <v>44465</v>
      </c>
      <c r="H250" s="150" t="s">
        <v>14</v>
      </c>
    </row>
    <row r="251" spans="2:8" x14ac:dyDescent="0.25">
      <c r="B251" s="150" t="s">
        <v>2445</v>
      </c>
      <c r="C251" s="150" t="s">
        <v>2453</v>
      </c>
      <c r="D251" s="150" t="s">
        <v>2426</v>
      </c>
      <c r="E251" s="150">
        <v>3</v>
      </c>
      <c r="F251" s="247">
        <v>44438</v>
      </c>
      <c r="G251" s="247">
        <v>44440</v>
      </c>
      <c r="H251" s="150" t="s">
        <v>62</v>
      </c>
    </row>
    <row r="252" spans="2:8" x14ac:dyDescent="0.25">
      <c r="B252" s="150" t="s">
        <v>2012</v>
      </c>
      <c r="C252" s="150" t="s">
        <v>2127</v>
      </c>
      <c r="D252" s="150" t="s">
        <v>2286</v>
      </c>
      <c r="E252" s="150">
        <v>3</v>
      </c>
      <c r="F252" s="247">
        <v>44436</v>
      </c>
      <c r="G252" s="247">
        <v>44438</v>
      </c>
      <c r="H252" s="150" t="s">
        <v>14</v>
      </c>
    </row>
    <row r="253" spans="2:8" x14ac:dyDescent="0.25">
      <c r="B253" s="150" t="s">
        <v>2004</v>
      </c>
      <c r="C253" s="150" t="s">
        <v>2287</v>
      </c>
      <c r="D253" s="150" t="s">
        <v>2455</v>
      </c>
      <c r="E253" s="150">
        <v>3</v>
      </c>
      <c r="F253" s="247">
        <v>44432</v>
      </c>
      <c r="G253" s="247">
        <v>44434</v>
      </c>
      <c r="H253" s="150" t="s">
        <v>14</v>
      </c>
    </row>
    <row r="254" spans="2:8" x14ac:dyDescent="0.25">
      <c r="B254" s="150" t="s">
        <v>1907</v>
      </c>
      <c r="C254" s="150" t="s">
        <v>1949</v>
      </c>
      <c r="D254" s="150" t="s">
        <v>2456</v>
      </c>
      <c r="E254" s="150">
        <v>20</v>
      </c>
      <c r="F254" s="247">
        <v>44431</v>
      </c>
      <c r="G254" s="247">
        <v>44450</v>
      </c>
      <c r="H254" s="150" t="s">
        <v>14</v>
      </c>
    </row>
    <row r="255" spans="2:8" x14ac:dyDescent="0.25">
      <c r="B255" s="150" t="s">
        <v>2445</v>
      </c>
      <c r="C255" s="150" t="s">
        <v>2457</v>
      </c>
      <c r="D255" s="150" t="s">
        <v>2426</v>
      </c>
      <c r="E255" s="150">
        <v>3</v>
      </c>
      <c r="F255" s="247">
        <v>44431</v>
      </c>
      <c r="G255" s="247">
        <v>44433</v>
      </c>
      <c r="H255" s="150" t="s">
        <v>62</v>
      </c>
    </row>
    <row r="256" spans="2:8" x14ac:dyDescent="0.25">
      <c r="B256" s="150" t="s">
        <v>1927</v>
      </c>
      <c r="C256" s="150" t="s">
        <v>1928</v>
      </c>
      <c r="D256" s="150" t="s">
        <v>1914</v>
      </c>
      <c r="E256" s="150">
        <v>8</v>
      </c>
      <c r="F256" s="247">
        <v>44431</v>
      </c>
      <c r="G256" s="247">
        <v>44438</v>
      </c>
      <c r="H256" s="150" t="s">
        <v>14</v>
      </c>
    </row>
    <row r="257" spans="2:8" x14ac:dyDescent="0.25">
      <c r="B257" s="150" t="s">
        <v>2022</v>
      </c>
      <c r="C257" s="150" t="s">
        <v>2124</v>
      </c>
      <c r="D257" s="150" t="s">
        <v>2420</v>
      </c>
      <c r="E257" s="150">
        <v>6</v>
      </c>
      <c r="F257" s="247">
        <v>44431</v>
      </c>
      <c r="G257" s="247">
        <v>44436</v>
      </c>
      <c r="H257" s="150" t="s">
        <v>14</v>
      </c>
    </row>
    <row r="258" spans="2:8" x14ac:dyDescent="0.25">
      <c r="B258" s="150" t="s">
        <v>1952</v>
      </c>
      <c r="C258" s="150" t="s">
        <v>2288</v>
      </c>
      <c r="D258" s="150" t="s">
        <v>1914</v>
      </c>
      <c r="E258" s="150">
        <v>5</v>
      </c>
      <c r="F258" s="247">
        <v>44431</v>
      </c>
      <c r="G258" s="247">
        <v>44435</v>
      </c>
      <c r="H258" s="150" t="s">
        <v>14</v>
      </c>
    </row>
    <row r="259" spans="2:8" x14ac:dyDescent="0.25">
      <c r="B259" s="150" t="s">
        <v>1916</v>
      </c>
      <c r="C259" s="150" t="s">
        <v>1917</v>
      </c>
      <c r="D259" s="150" t="s">
        <v>1914</v>
      </c>
      <c r="E259" s="150">
        <v>6</v>
      </c>
      <c r="F259" s="247">
        <v>44431</v>
      </c>
      <c r="G259" s="247">
        <v>44436</v>
      </c>
      <c r="H259" s="150" t="s">
        <v>14</v>
      </c>
    </row>
    <row r="260" spans="2:8" x14ac:dyDescent="0.25">
      <c r="B260" s="150" t="s">
        <v>2012</v>
      </c>
      <c r="C260" s="150" t="s">
        <v>2127</v>
      </c>
      <c r="D260" s="150" t="s">
        <v>2113</v>
      </c>
      <c r="E260" s="150">
        <v>2</v>
      </c>
      <c r="F260" s="247">
        <v>44429</v>
      </c>
      <c r="G260" s="247">
        <v>44430</v>
      </c>
      <c r="H260" s="150" t="s">
        <v>14</v>
      </c>
    </row>
    <row r="261" spans="2:8" x14ac:dyDescent="0.25">
      <c r="B261" s="150" t="s">
        <v>2513</v>
      </c>
      <c r="C261" s="150" t="s">
        <v>2516</v>
      </c>
      <c r="D261" s="150" t="s">
        <v>2515</v>
      </c>
      <c r="E261" s="150">
        <v>3</v>
      </c>
      <c r="F261" s="247">
        <v>44424</v>
      </c>
      <c r="G261" s="247">
        <v>44426</v>
      </c>
      <c r="H261" s="150" t="s">
        <v>62</v>
      </c>
    </row>
    <row r="262" spans="2:8" x14ac:dyDescent="0.25">
      <c r="B262" s="150" t="s">
        <v>2010</v>
      </c>
      <c r="C262" s="150" t="s">
        <v>2290</v>
      </c>
      <c r="D262" s="150" t="s">
        <v>2291</v>
      </c>
      <c r="E262" s="150">
        <v>32</v>
      </c>
      <c r="F262" s="247">
        <v>44424</v>
      </c>
      <c r="G262" s="247">
        <v>44455</v>
      </c>
      <c r="H262" s="150" t="s">
        <v>14</v>
      </c>
    </row>
    <row r="263" spans="2:8" x14ac:dyDescent="0.25">
      <c r="B263" s="150" t="s">
        <v>2445</v>
      </c>
      <c r="C263" s="150" t="s">
        <v>2458</v>
      </c>
      <c r="D263" s="150" t="s">
        <v>2426</v>
      </c>
      <c r="E263" s="150">
        <v>3</v>
      </c>
      <c r="F263" s="247">
        <v>44424</v>
      </c>
      <c r="G263" s="247">
        <v>44426</v>
      </c>
      <c r="H263" s="150" t="s">
        <v>62</v>
      </c>
    </row>
    <row r="264" spans="2:8" x14ac:dyDescent="0.25">
      <c r="B264" s="150" t="s">
        <v>1978</v>
      </c>
      <c r="C264" s="150" t="s">
        <v>2171</v>
      </c>
      <c r="D264" s="150" t="s">
        <v>2289</v>
      </c>
      <c r="E264" s="150">
        <v>27</v>
      </c>
      <c r="F264" s="247">
        <v>44424</v>
      </c>
      <c r="G264" s="247">
        <v>44450</v>
      </c>
      <c r="H264" s="150" t="s">
        <v>62</v>
      </c>
    </row>
    <row r="265" spans="2:8" x14ac:dyDescent="0.25">
      <c r="B265" s="150" t="s">
        <v>1868</v>
      </c>
      <c r="C265" s="150" t="s">
        <v>2101</v>
      </c>
      <c r="D265" s="150" t="s">
        <v>2089</v>
      </c>
      <c r="E265" s="150">
        <v>12</v>
      </c>
      <c r="F265" s="247">
        <v>44424</v>
      </c>
      <c r="G265" s="247">
        <v>44435</v>
      </c>
      <c r="H265" s="150" t="s">
        <v>14</v>
      </c>
    </row>
    <row r="266" spans="2:8" x14ac:dyDescent="0.25">
      <c r="B266" s="150" t="s">
        <v>1887</v>
      </c>
      <c r="C266" s="150" t="s">
        <v>1891</v>
      </c>
      <c r="D266" s="150" t="s">
        <v>2292</v>
      </c>
      <c r="E266" s="150">
        <v>15</v>
      </c>
      <c r="F266" s="247">
        <v>44423</v>
      </c>
      <c r="G266" s="247">
        <v>44437</v>
      </c>
      <c r="H266" s="150" t="s">
        <v>62</v>
      </c>
    </row>
    <row r="267" spans="2:8" x14ac:dyDescent="0.25">
      <c r="B267" s="150" t="s">
        <v>1999</v>
      </c>
      <c r="C267" s="150" t="s">
        <v>2293</v>
      </c>
      <c r="D267" s="150" t="s">
        <v>2258</v>
      </c>
      <c r="E267" s="150">
        <v>2</v>
      </c>
      <c r="F267" s="247">
        <v>44418</v>
      </c>
      <c r="G267" s="247">
        <v>44419</v>
      </c>
      <c r="H267" s="150" t="s">
        <v>62</v>
      </c>
    </row>
    <row r="268" spans="2:8" x14ac:dyDescent="0.25">
      <c r="B268" s="150" t="s">
        <v>2445</v>
      </c>
      <c r="C268" s="150" t="s">
        <v>2460</v>
      </c>
      <c r="D268" s="150" t="s">
        <v>2426</v>
      </c>
      <c r="E268" s="150">
        <v>3</v>
      </c>
      <c r="F268" s="247">
        <v>44417</v>
      </c>
      <c r="G268" s="247">
        <v>44419</v>
      </c>
      <c r="H268" s="150" t="s">
        <v>62</v>
      </c>
    </row>
    <row r="269" spans="2:8" x14ac:dyDescent="0.25">
      <c r="B269" s="150" t="s">
        <v>2006</v>
      </c>
      <c r="C269" s="150" t="s">
        <v>2132</v>
      </c>
      <c r="D269" s="150" t="s">
        <v>2459</v>
      </c>
      <c r="E269" s="150">
        <v>13</v>
      </c>
      <c r="F269" s="247">
        <v>44417</v>
      </c>
      <c r="G269" s="247">
        <v>44429</v>
      </c>
      <c r="H269" s="150" t="s">
        <v>14</v>
      </c>
    </row>
    <row r="270" spans="2:8" x14ac:dyDescent="0.25">
      <c r="B270" s="150" t="s">
        <v>2056</v>
      </c>
      <c r="C270" s="150" t="s">
        <v>2294</v>
      </c>
      <c r="D270" s="150" t="s">
        <v>2295</v>
      </c>
      <c r="E270" s="150">
        <v>2</v>
      </c>
      <c r="F270" s="247">
        <v>44415</v>
      </c>
      <c r="G270" s="247">
        <v>44416</v>
      </c>
      <c r="H270" s="150" t="s">
        <v>62</v>
      </c>
    </row>
    <row r="271" spans="2:8" x14ac:dyDescent="0.25">
      <c r="B271" s="150" t="s">
        <v>2056</v>
      </c>
      <c r="C271" s="150" t="s">
        <v>2167</v>
      </c>
      <c r="D271" s="150" t="s">
        <v>2296</v>
      </c>
      <c r="E271" s="150">
        <v>18</v>
      </c>
      <c r="F271" s="247">
        <v>44412</v>
      </c>
      <c r="G271" s="247">
        <v>44429</v>
      </c>
      <c r="H271" s="150" t="s">
        <v>62</v>
      </c>
    </row>
    <row r="272" spans="2:8" x14ac:dyDescent="0.25">
      <c r="B272" s="150" t="s">
        <v>1868</v>
      </c>
      <c r="C272" s="150" t="s">
        <v>2101</v>
      </c>
      <c r="D272" s="150" t="s">
        <v>1871</v>
      </c>
      <c r="E272" s="150">
        <v>16</v>
      </c>
      <c r="F272" s="247">
        <v>44410</v>
      </c>
      <c r="G272" s="247">
        <v>44425</v>
      </c>
      <c r="H272" s="150" t="s">
        <v>14</v>
      </c>
    </row>
    <row r="273" spans="2:8" x14ac:dyDescent="0.25">
      <c r="B273" s="150" t="s">
        <v>2005</v>
      </c>
      <c r="C273" s="150" t="s">
        <v>2151</v>
      </c>
      <c r="D273" s="150" t="s">
        <v>2152</v>
      </c>
      <c r="E273" s="150">
        <v>10</v>
      </c>
      <c r="F273" s="247">
        <v>44410</v>
      </c>
      <c r="G273" s="247">
        <v>44419</v>
      </c>
      <c r="H273" s="150" t="s">
        <v>14</v>
      </c>
    </row>
    <row r="274" spans="2:8" x14ac:dyDescent="0.25">
      <c r="B274" s="150" t="s">
        <v>2037</v>
      </c>
      <c r="C274" s="150" t="s">
        <v>2303</v>
      </c>
      <c r="D274" s="150" t="s">
        <v>2461</v>
      </c>
      <c r="E274" s="150">
        <v>22</v>
      </c>
      <c r="F274" s="247">
        <v>44410</v>
      </c>
      <c r="G274" s="247">
        <v>44431</v>
      </c>
      <c r="H274" s="150" t="s">
        <v>14</v>
      </c>
    </row>
    <row r="275" spans="2:8" x14ac:dyDescent="0.25">
      <c r="B275" s="150" t="s">
        <v>1934</v>
      </c>
      <c r="C275" s="150" t="s">
        <v>1935</v>
      </c>
      <c r="D275" s="150" t="s">
        <v>1914</v>
      </c>
      <c r="E275" s="150">
        <v>12</v>
      </c>
      <c r="F275" s="247">
        <v>44410</v>
      </c>
      <c r="G275" s="247">
        <v>44421</v>
      </c>
      <c r="H275" s="150" t="s">
        <v>14</v>
      </c>
    </row>
    <row r="276" spans="2:8" x14ac:dyDescent="0.25">
      <c r="B276" s="150" t="s">
        <v>2038</v>
      </c>
      <c r="C276" s="150" t="s">
        <v>2302</v>
      </c>
      <c r="D276" s="150" t="s">
        <v>2461</v>
      </c>
      <c r="E276" s="150">
        <v>22</v>
      </c>
      <c r="F276" s="247">
        <v>44410</v>
      </c>
      <c r="G276" s="247">
        <v>44431</v>
      </c>
      <c r="H276" s="150" t="s">
        <v>14</v>
      </c>
    </row>
    <row r="277" spans="2:8" x14ac:dyDescent="0.25">
      <c r="B277" s="150" t="s">
        <v>1868</v>
      </c>
      <c r="C277" s="150" t="s">
        <v>1870</v>
      </c>
      <c r="D277" s="150" t="s">
        <v>1871</v>
      </c>
      <c r="E277" s="150">
        <v>16</v>
      </c>
      <c r="F277" s="247">
        <v>44410</v>
      </c>
      <c r="G277" s="247">
        <v>44425</v>
      </c>
      <c r="H277" s="150" t="s">
        <v>14</v>
      </c>
    </row>
    <row r="278" spans="2:8" x14ac:dyDescent="0.25">
      <c r="B278" s="150" t="s">
        <v>1859</v>
      </c>
      <c r="C278" s="150" t="s">
        <v>2103</v>
      </c>
      <c r="D278" s="150" t="s">
        <v>2418</v>
      </c>
      <c r="E278" s="150">
        <v>40</v>
      </c>
      <c r="F278" s="247">
        <v>44410</v>
      </c>
      <c r="G278" s="247">
        <v>44449</v>
      </c>
      <c r="H278" s="150" t="s">
        <v>62</v>
      </c>
    </row>
    <row r="279" spans="2:8" x14ac:dyDescent="0.25">
      <c r="B279" s="150" t="s">
        <v>1868</v>
      </c>
      <c r="C279" s="150" t="s">
        <v>1869</v>
      </c>
      <c r="D279" s="150" t="s">
        <v>1871</v>
      </c>
      <c r="E279" s="150">
        <v>16</v>
      </c>
      <c r="F279" s="247">
        <v>44410</v>
      </c>
      <c r="G279" s="247">
        <v>44425</v>
      </c>
      <c r="H279" s="150" t="s">
        <v>14</v>
      </c>
    </row>
    <row r="280" spans="2:8" x14ac:dyDescent="0.25">
      <c r="B280" s="150" t="s">
        <v>1868</v>
      </c>
      <c r="C280" s="150" t="s">
        <v>1869</v>
      </c>
      <c r="D280" s="150" t="s">
        <v>2089</v>
      </c>
      <c r="E280" s="150">
        <v>12</v>
      </c>
      <c r="F280" s="247">
        <v>44410</v>
      </c>
      <c r="G280" s="247">
        <v>44421</v>
      </c>
      <c r="H280" s="150" t="s">
        <v>14</v>
      </c>
    </row>
    <row r="281" spans="2:8" x14ac:dyDescent="0.25">
      <c r="B281" s="150" t="s">
        <v>1936</v>
      </c>
      <c r="C281" s="150" t="s">
        <v>2198</v>
      </c>
      <c r="D281" s="150" t="s">
        <v>2729</v>
      </c>
      <c r="E281" s="150">
        <v>12</v>
      </c>
      <c r="F281" s="247">
        <v>44410</v>
      </c>
      <c r="G281" s="247">
        <v>44421</v>
      </c>
      <c r="H281" s="150" t="s">
        <v>14</v>
      </c>
    </row>
    <row r="282" spans="2:8" x14ac:dyDescent="0.25">
      <c r="B282" s="150" t="s">
        <v>1905</v>
      </c>
      <c r="C282" s="150" t="s">
        <v>1951</v>
      </c>
      <c r="D282" s="150" t="s">
        <v>1914</v>
      </c>
      <c r="E282" s="150">
        <v>7</v>
      </c>
      <c r="F282" s="247">
        <v>44410</v>
      </c>
      <c r="G282" s="247">
        <v>44416</v>
      </c>
      <c r="H282" s="150" t="s">
        <v>14</v>
      </c>
    </row>
    <row r="283" spans="2:8" x14ac:dyDescent="0.25">
      <c r="B283" s="150" t="s">
        <v>1953</v>
      </c>
      <c r="C283" s="150" t="s">
        <v>1954</v>
      </c>
      <c r="D283" s="150" t="s">
        <v>1914</v>
      </c>
      <c r="E283" s="150">
        <v>7</v>
      </c>
      <c r="F283" s="247">
        <v>44410</v>
      </c>
      <c r="G283" s="247">
        <v>44416</v>
      </c>
      <c r="H283" s="150" t="s">
        <v>14</v>
      </c>
    </row>
    <row r="284" spans="2:8" x14ac:dyDescent="0.25">
      <c r="B284" s="150" t="s">
        <v>2017</v>
      </c>
      <c r="C284" s="150" t="s">
        <v>2297</v>
      </c>
      <c r="D284" s="150" t="s">
        <v>2298</v>
      </c>
      <c r="E284" s="150">
        <v>2</v>
      </c>
      <c r="F284" s="247">
        <v>44410</v>
      </c>
      <c r="G284" s="247">
        <v>44411</v>
      </c>
      <c r="H284" s="150" t="s">
        <v>14</v>
      </c>
    </row>
    <row r="285" spans="2:8" x14ac:dyDescent="0.25">
      <c r="B285" s="150" t="s">
        <v>2299</v>
      </c>
      <c r="C285" s="150" t="s">
        <v>2300</v>
      </c>
      <c r="D285" s="150" t="s">
        <v>2301</v>
      </c>
      <c r="E285" s="150">
        <v>3</v>
      </c>
      <c r="F285" s="247">
        <v>44410</v>
      </c>
      <c r="G285" s="247">
        <v>44412</v>
      </c>
      <c r="H285" s="150" t="s">
        <v>62</v>
      </c>
    </row>
    <row r="286" spans="2:8" x14ac:dyDescent="0.25">
      <c r="B286" s="150" t="s">
        <v>2013</v>
      </c>
      <c r="C286" s="150" t="s">
        <v>2112</v>
      </c>
      <c r="D286" s="150" t="s">
        <v>2016</v>
      </c>
      <c r="E286" s="150">
        <v>45</v>
      </c>
      <c r="F286" s="247">
        <v>44409</v>
      </c>
      <c r="G286" s="247">
        <v>44453</v>
      </c>
      <c r="H286" s="150" t="s">
        <v>14</v>
      </c>
    </row>
    <row r="287" spans="2:8" x14ac:dyDescent="0.25">
      <c r="B287" s="150" t="s">
        <v>2004</v>
      </c>
      <c r="C287" s="150" t="s">
        <v>2287</v>
      </c>
      <c r="D287" s="150" t="s">
        <v>2050</v>
      </c>
      <c r="E287" s="150">
        <v>44</v>
      </c>
      <c r="F287" s="247">
        <v>44403</v>
      </c>
      <c r="G287" s="247">
        <v>44446</v>
      </c>
      <c r="H287" s="150" t="s">
        <v>14</v>
      </c>
    </row>
    <row r="288" spans="2:8" x14ac:dyDescent="0.25">
      <c r="B288" s="150" t="s">
        <v>2004</v>
      </c>
      <c r="C288" s="150" t="s">
        <v>2306</v>
      </c>
      <c r="D288" s="150" t="s">
        <v>2049</v>
      </c>
      <c r="E288" s="150">
        <v>24</v>
      </c>
      <c r="F288" s="247">
        <v>44403</v>
      </c>
      <c r="G288" s="247">
        <v>44426</v>
      </c>
      <c r="H288" s="150" t="s">
        <v>14</v>
      </c>
    </row>
    <row r="289" spans="2:8" x14ac:dyDescent="0.25">
      <c r="B289" s="150" t="s">
        <v>2006</v>
      </c>
      <c r="C289" s="150" t="s">
        <v>2137</v>
      </c>
      <c r="D289" s="150" t="s">
        <v>2459</v>
      </c>
      <c r="E289" s="150">
        <v>13</v>
      </c>
      <c r="F289" s="247">
        <v>44403</v>
      </c>
      <c r="G289" s="247">
        <v>44415</v>
      </c>
      <c r="H289" s="150" t="s">
        <v>14</v>
      </c>
    </row>
    <row r="290" spans="2:8" x14ac:dyDescent="0.25">
      <c r="B290" s="150" t="s">
        <v>2004</v>
      </c>
      <c r="C290" s="150" t="s">
        <v>2304</v>
      </c>
      <c r="D290" s="150" t="s">
        <v>2048</v>
      </c>
      <c r="E290" s="150">
        <v>24</v>
      </c>
      <c r="F290" s="247">
        <v>44403</v>
      </c>
      <c r="G290" s="247">
        <v>44426</v>
      </c>
      <c r="H290" s="150" t="s">
        <v>14</v>
      </c>
    </row>
    <row r="291" spans="2:8" x14ac:dyDescent="0.25">
      <c r="B291" s="150" t="s">
        <v>2004</v>
      </c>
      <c r="C291" s="150" t="s">
        <v>2305</v>
      </c>
      <c r="D291" s="150" t="s">
        <v>2051</v>
      </c>
      <c r="E291" s="150">
        <v>44</v>
      </c>
      <c r="F291" s="247">
        <v>44403</v>
      </c>
      <c r="G291" s="247">
        <v>44446</v>
      </c>
      <c r="H291" s="150" t="s">
        <v>14</v>
      </c>
    </row>
    <row r="292" spans="2:8" x14ac:dyDescent="0.25">
      <c r="B292" s="150" t="s">
        <v>1876</v>
      </c>
      <c r="C292" s="150" t="s">
        <v>2307</v>
      </c>
      <c r="D292" s="150" t="s">
        <v>2462</v>
      </c>
      <c r="E292" s="150">
        <v>12</v>
      </c>
      <c r="F292" s="247">
        <v>44403</v>
      </c>
      <c r="G292" s="247">
        <v>44414</v>
      </c>
      <c r="H292" s="150" t="s">
        <v>62</v>
      </c>
    </row>
    <row r="293" spans="2:8" x14ac:dyDescent="0.25">
      <c r="B293" s="150" t="s">
        <v>1887</v>
      </c>
      <c r="C293" s="150" t="s">
        <v>1899</v>
      </c>
      <c r="D293" s="150" t="s">
        <v>2292</v>
      </c>
      <c r="E293" s="150">
        <v>15</v>
      </c>
      <c r="F293" s="247">
        <v>44402</v>
      </c>
      <c r="G293" s="247">
        <v>44416</v>
      </c>
      <c r="H293" s="150" t="s">
        <v>62</v>
      </c>
    </row>
    <row r="294" spans="2:8" x14ac:dyDescent="0.25">
      <c r="B294" s="150" t="s">
        <v>1881</v>
      </c>
      <c r="C294" s="150" t="s">
        <v>2170</v>
      </c>
      <c r="D294" s="150" t="s">
        <v>2308</v>
      </c>
      <c r="E294" s="150">
        <v>53</v>
      </c>
      <c r="F294" s="247">
        <v>44398</v>
      </c>
      <c r="G294" s="247">
        <v>44450</v>
      </c>
      <c r="H294" s="150" t="s">
        <v>62</v>
      </c>
    </row>
    <row r="295" spans="2:8" x14ac:dyDescent="0.25">
      <c r="B295" s="150" t="s">
        <v>2005</v>
      </c>
      <c r="C295" s="150" t="s">
        <v>2159</v>
      </c>
      <c r="D295" s="150" t="s">
        <v>2160</v>
      </c>
      <c r="E295" s="150">
        <v>10</v>
      </c>
      <c r="F295" s="247">
        <v>44396</v>
      </c>
      <c r="G295" s="247">
        <v>44405</v>
      </c>
      <c r="H295" s="150" t="s">
        <v>14</v>
      </c>
    </row>
    <row r="296" spans="2:8" x14ac:dyDescent="0.25">
      <c r="B296" s="150" t="s">
        <v>2028</v>
      </c>
      <c r="C296" s="150" t="s">
        <v>2128</v>
      </c>
      <c r="D296" s="150" t="s">
        <v>2321</v>
      </c>
      <c r="E296" s="150">
        <v>12</v>
      </c>
      <c r="F296" s="247">
        <v>44396</v>
      </c>
      <c r="G296" s="247">
        <v>44407</v>
      </c>
      <c r="H296" s="150" t="s">
        <v>14</v>
      </c>
    </row>
    <row r="297" spans="2:8" x14ac:dyDescent="0.25">
      <c r="B297" s="150" t="s">
        <v>1868</v>
      </c>
      <c r="C297" s="150" t="s">
        <v>1870</v>
      </c>
      <c r="D297" s="150" t="s">
        <v>2089</v>
      </c>
      <c r="E297" s="150">
        <v>16</v>
      </c>
      <c r="F297" s="247">
        <v>44389</v>
      </c>
      <c r="G297" s="247">
        <v>44404</v>
      </c>
      <c r="H297" s="150" t="s">
        <v>14</v>
      </c>
    </row>
    <row r="298" spans="2:8" x14ac:dyDescent="0.25">
      <c r="B298" s="150" t="s">
        <v>1931</v>
      </c>
      <c r="C298" s="150" t="s">
        <v>1932</v>
      </c>
      <c r="D298" s="150" t="s">
        <v>1933</v>
      </c>
      <c r="E298" s="150">
        <v>10</v>
      </c>
      <c r="F298" s="247">
        <v>44389</v>
      </c>
      <c r="G298" s="247">
        <v>44398</v>
      </c>
      <c r="H298" s="150" t="s">
        <v>14</v>
      </c>
    </row>
    <row r="299" spans="2:8" x14ac:dyDescent="0.25">
      <c r="B299" s="150" t="s">
        <v>1916</v>
      </c>
      <c r="C299" s="150" t="s">
        <v>1919</v>
      </c>
      <c r="D299" s="150" t="s">
        <v>2309</v>
      </c>
      <c r="E299" s="150">
        <v>30</v>
      </c>
      <c r="F299" s="247">
        <v>44384</v>
      </c>
      <c r="G299" s="247">
        <v>44413</v>
      </c>
      <c r="H299" s="150" t="s">
        <v>14</v>
      </c>
    </row>
    <row r="300" spans="2:8" x14ac:dyDescent="0.25">
      <c r="B300" s="150" t="s">
        <v>2057</v>
      </c>
      <c r="C300" s="150" t="s">
        <v>2202</v>
      </c>
      <c r="D300" s="150" t="s">
        <v>2311</v>
      </c>
      <c r="E300" s="150">
        <v>39</v>
      </c>
      <c r="F300" s="247">
        <v>44383</v>
      </c>
      <c r="G300" s="247">
        <v>44421</v>
      </c>
      <c r="H300" s="150" t="s">
        <v>14</v>
      </c>
    </row>
    <row r="301" spans="2:8" x14ac:dyDescent="0.25">
      <c r="B301" s="150" t="s">
        <v>1973</v>
      </c>
      <c r="C301" s="150" t="s">
        <v>2324</v>
      </c>
      <c r="D301" s="150" t="s">
        <v>1964</v>
      </c>
      <c r="E301" s="150">
        <v>10</v>
      </c>
      <c r="F301" s="247">
        <v>44382</v>
      </c>
      <c r="G301" s="247">
        <v>44391</v>
      </c>
      <c r="H301" s="150" t="s">
        <v>14</v>
      </c>
    </row>
    <row r="302" spans="2:8" x14ac:dyDescent="0.25">
      <c r="B302" s="150" t="s">
        <v>2005</v>
      </c>
      <c r="C302" s="150" t="s">
        <v>2312</v>
      </c>
      <c r="D302" s="150" t="s">
        <v>2313</v>
      </c>
      <c r="E302" s="150">
        <v>8</v>
      </c>
      <c r="F302" s="247">
        <v>44382</v>
      </c>
      <c r="G302" s="247">
        <v>44389</v>
      </c>
      <c r="H302" s="150" t="s">
        <v>14</v>
      </c>
    </row>
    <row r="303" spans="2:8" x14ac:dyDescent="0.25">
      <c r="B303" s="150" t="s">
        <v>1979</v>
      </c>
      <c r="C303" s="150" t="s">
        <v>2314</v>
      </c>
      <c r="D303" s="150" t="s">
        <v>1964</v>
      </c>
      <c r="E303" s="150">
        <v>31</v>
      </c>
      <c r="F303" s="247">
        <v>44382</v>
      </c>
      <c r="G303" s="247">
        <v>44412</v>
      </c>
      <c r="H303" s="150" t="s">
        <v>62</v>
      </c>
    </row>
    <row r="304" spans="2:8" x14ac:dyDescent="0.25">
      <c r="B304" s="150" t="s">
        <v>1989</v>
      </c>
      <c r="C304" s="150" t="s">
        <v>2179</v>
      </c>
      <c r="D304" s="150" t="s">
        <v>2315</v>
      </c>
      <c r="E304" s="150">
        <v>3</v>
      </c>
      <c r="F304" s="247">
        <v>44378</v>
      </c>
      <c r="G304" s="247">
        <v>44380</v>
      </c>
      <c r="H304" s="150" t="s">
        <v>62</v>
      </c>
    </row>
    <row r="305" spans="2:8" x14ac:dyDescent="0.25">
      <c r="B305" s="150" t="s">
        <v>1881</v>
      </c>
      <c r="C305" s="150" t="s">
        <v>2196</v>
      </c>
      <c r="D305" s="150" t="s">
        <v>2197</v>
      </c>
      <c r="E305" s="150">
        <v>11</v>
      </c>
      <c r="F305" s="247">
        <v>44378</v>
      </c>
      <c r="G305" s="247">
        <v>44388</v>
      </c>
      <c r="H305" s="150" t="s">
        <v>62</v>
      </c>
    </row>
    <row r="306" spans="2:8" x14ac:dyDescent="0.25">
      <c r="B306" s="150" t="s">
        <v>2023</v>
      </c>
      <c r="C306" s="150" t="s">
        <v>2118</v>
      </c>
      <c r="D306" s="150" t="s">
        <v>2463</v>
      </c>
      <c r="E306" s="150">
        <v>22</v>
      </c>
      <c r="F306" s="247">
        <v>44376</v>
      </c>
      <c r="G306" s="247">
        <v>44397</v>
      </c>
      <c r="H306" s="150" t="s">
        <v>14</v>
      </c>
    </row>
    <row r="307" spans="2:8" x14ac:dyDescent="0.25">
      <c r="B307" s="150" t="s">
        <v>1927</v>
      </c>
      <c r="C307" s="150" t="s">
        <v>1930</v>
      </c>
      <c r="D307" s="150" t="s">
        <v>2464</v>
      </c>
      <c r="E307" s="150">
        <v>24</v>
      </c>
      <c r="F307" s="247">
        <v>44375</v>
      </c>
      <c r="G307" s="247">
        <v>44398</v>
      </c>
      <c r="H307" s="150" t="s">
        <v>14</v>
      </c>
    </row>
    <row r="308" spans="2:8" x14ac:dyDescent="0.25">
      <c r="B308" s="150" t="s">
        <v>2109</v>
      </c>
      <c r="C308" s="150" t="s">
        <v>2110</v>
      </c>
      <c r="D308" s="150" t="s">
        <v>2111</v>
      </c>
      <c r="E308" s="150">
        <v>21</v>
      </c>
      <c r="F308" s="247">
        <v>44375</v>
      </c>
      <c r="G308" s="247">
        <v>44395</v>
      </c>
      <c r="H308" s="150" t="s">
        <v>62</v>
      </c>
    </row>
    <row r="309" spans="2:8" x14ac:dyDescent="0.25">
      <c r="B309" s="150" t="s">
        <v>1883</v>
      </c>
      <c r="C309" s="150" t="s">
        <v>1898</v>
      </c>
      <c r="D309" s="150" t="s">
        <v>2465</v>
      </c>
      <c r="E309" s="150">
        <v>10</v>
      </c>
      <c r="F309" s="247">
        <v>44374</v>
      </c>
      <c r="G309" s="247">
        <v>44383</v>
      </c>
      <c r="H309" s="150" t="s">
        <v>62</v>
      </c>
    </row>
    <row r="310" spans="2:8" x14ac:dyDescent="0.25">
      <c r="B310" s="150" t="s">
        <v>1905</v>
      </c>
      <c r="C310" s="150" t="s">
        <v>1906</v>
      </c>
      <c r="D310" s="150" t="s">
        <v>2318</v>
      </c>
      <c r="E310" s="150">
        <v>27</v>
      </c>
      <c r="F310" s="247">
        <v>44371</v>
      </c>
      <c r="G310" s="247">
        <v>44397</v>
      </c>
      <c r="H310" s="150" t="s">
        <v>14</v>
      </c>
    </row>
    <row r="311" spans="2:8" x14ac:dyDescent="0.25">
      <c r="B311" s="150" t="s">
        <v>2035</v>
      </c>
      <c r="C311" s="150" t="s">
        <v>2730</v>
      </c>
      <c r="D311" s="150" t="s">
        <v>2731</v>
      </c>
      <c r="E311" s="150">
        <v>3</v>
      </c>
      <c r="F311" s="247">
        <v>44369</v>
      </c>
      <c r="G311" s="247">
        <v>44371</v>
      </c>
      <c r="H311" s="150" t="s">
        <v>14</v>
      </c>
    </row>
    <row r="312" spans="2:8" x14ac:dyDescent="0.25">
      <c r="B312" s="150" t="s">
        <v>2036</v>
      </c>
      <c r="C312" s="150" t="s">
        <v>2138</v>
      </c>
      <c r="D312" s="150" t="s">
        <v>2141</v>
      </c>
      <c r="E312" s="150">
        <v>13</v>
      </c>
      <c r="F312" s="247">
        <v>44368</v>
      </c>
      <c r="G312" s="247">
        <v>44380</v>
      </c>
      <c r="H312" s="150" t="s">
        <v>14</v>
      </c>
    </row>
    <row r="313" spans="2:8" x14ac:dyDescent="0.25">
      <c r="B313" s="150" t="s">
        <v>2033</v>
      </c>
      <c r="C313" s="150" t="s">
        <v>2140</v>
      </c>
      <c r="D313" s="150" t="s">
        <v>2731</v>
      </c>
      <c r="E313" s="150">
        <v>5</v>
      </c>
      <c r="F313" s="247">
        <v>44368</v>
      </c>
      <c r="G313" s="247">
        <v>44372</v>
      </c>
      <c r="H313" s="150" t="s">
        <v>14</v>
      </c>
    </row>
    <row r="314" spans="2:8" x14ac:dyDescent="0.25">
      <c r="B314" s="150" t="s">
        <v>2513</v>
      </c>
      <c r="C314" s="150" t="s">
        <v>2514</v>
      </c>
      <c r="D314" s="150" t="s">
        <v>2515</v>
      </c>
      <c r="E314" s="150">
        <v>6</v>
      </c>
      <c r="F314" s="247">
        <v>44367</v>
      </c>
      <c r="G314" s="247">
        <v>44372</v>
      </c>
      <c r="H314" s="150" t="s">
        <v>14</v>
      </c>
    </row>
    <row r="315" spans="2:8" x14ac:dyDescent="0.25">
      <c r="B315" s="150" t="s">
        <v>2030</v>
      </c>
      <c r="C315" s="150" t="s">
        <v>2192</v>
      </c>
      <c r="D315" s="150" t="s">
        <v>1964</v>
      </c>
      <c r="E315" s="150">
        <v>22</v>
      </c>
      <c r="F315" s="247">
        <v>44363</v>
      </c>
      <c r="G315" s="247">
        <v>44384</v>
      </c>
      <c r="H315" s="150" t="s">
        <v>14</v>
      </c>
    </row>
    <row r="316" spans="2:8" x14ac:dyDescent="0.25">
      <c r="B316" s="150" t="s">
        <v>2319</v>
      </c>
      <c r="C316" s="150" t="s">
        <v>2320</v>
      </c>
      <c r="D316" s="150" t="s">
        <v>2258</v>
      </c>
      <c r="E316" s="150">
        <v>2</v>
      </c>
      <c r="F316" s="247">
        <v>44362</v>
      </c>
      <c r="G316" s="247">
        <v>44363</v>
      </c>
      <c r="H316" s="150" t="s">
        <v>62</v>
      </c>
    </row>
    <row r="317" spans="2:8" x14ac:dyDescent="0.25">
      <c r="B317" s="150" t="s">
        <v>1970</v>
      </c>
      <c r="C317" s="150" t="s">
        <v>2210</v>
      </c>
      <c r="D317" s="150" t="s">
        <v>1964</v>
      </c>
      <c r="E317" s="150">
        <v>16</v>
      </c>
      <c r="F317" s="247">
        <v>44362</v>
      </c>
      <c r="G317" s="247">
        <v>44377</v>
      </c>
      <c r="H317" s="150" t="s">
        <v>14</v>
      </c>
    </row>
    <row r="318" spans="2:8" x14ac:dyDescent="0.25">
      <c r="B318" s="150" t="s">
        <v>2005</v>
      </c>
      <c r="C318" s="150" t="s">
        <v>2176</v>
      </c>
      <c r="D318" s="150" t="s">
        <v>2177</v>
      </c>
      <c r="E318" s="150">
        <v>10</v>
      </c>
      <c r="F318" s="247">
        <v>44361</v>
      </c>
      <c r="G318" s="247">
        <v>44370</v>
      </c>
      <c r="H318" s="150" t="s">
        <v>14</v>
      </c>
    </row>
    <row r="319" spans="2:8" x14ac:dyDescent="0.25">
      <c r="B319" s="150" t="s">
        <v>2027</v>
      </c>
      <c r="C319" s="150" t="s">
        <v>2208</v>
      </c>
      <c r="D319" s="150" t="s">
        <v>2209</v>
      </c>
      <c r="E319" s="150">
        <v>11</v>
      </c>
      <c r="F319" s="247">
        <v>44361</v>
      </c>
      <c r="G319" s="247">
        <v>44371</v>
      </c>
      <c r="H319" s="150" t="s">
        <v>14</v>
      </c>
    </row>
    <row r="320" spans="2:8" x14ac:dyDescent="0.25">
      <c r="B320" s="150" t="s">
        <v>2239</v>
      </c>
      <c r="C320" s="150" t="s">
        <v>2240</v>
      </c>
      <c r="D320" s="150" t="s">
        <v>2727</v>
      </c>
      <c r="E320" s="150">
        <v>2</v>
      </c>
      <c r="F320" s="247">
        <v>44356</v>
      </c>
      <c r="G320" s="247">
        <v>44357</v>
      </c>
      <c r="H320" s="150" t="s">
        <v>62</v>
      </c>
    </row>
    <row r="321" spans="2:8" x14ac:dyDescent="0.25">
      <c r="B321" s="150" t="s">
        <v>2242</v>
      </c>
      <c r="C321" s="150" t="s">
        <v>2243</v>
      </c>
      <c r="D321" s="150" t="s">
        <v>2728</v>
      </c>
      <c r="E321" s="150">
        <v>2</v>
      </c>
      <c r="F321" s="247">
        <v>44354</v>
      </c>
      <c r="G321" s="247">
        <v>44355</v>
      </c>
      <c r="H321" s="150" t="s">
        <v>62</v>
      </c>
    </row>
    <row r="322" spans="2:8" x14ac:dyDescent="0.25">
      <c r="B322" s="150" t="s">
        <v>1967</v>
      </c>
      <c r="C322" s="150" t="s">
        <v>2123</v>
      </c>
      <c r="D322" s="150" t="s">
        <v>2122</v>
      </c>
      <c r="E322" s="150">
        <v>10</v>
      </c>
      <c r="F322" s="247">
        <v>44354</v>
      </c>
      <c r="G322" s="247">
        <v>44363</v>
      </c>
      <c r="H322" s="150" t="s">
        <v>62</v>
      </c>
    </row>
    <row r="323" spans="2:8" x14ac:dyDescent="0.25">
      <c r="B323" s="150" t="s">
        <v>2017</v>
      </c>
      <c r="C323" s="150" t="s">
        <v>2297</v>
      </c>
      <c r="D323" s="150" t="s">
        <v>1914</v>
      </c>
      <c r="E323" s="150">
        <v>20</v>
      </c>
      <c r="F323" s="247">
        <v>44354</v>
      </c>
      <c r="G323" s="247">
        <v>44373</v>
      </c>
      <c r="H323" s="150" t="s">
        <v>14</v>
      </c>
    </row>
    <row r="324" spans="2:8" x14ac:dyDescent="0.25">
      <c r="B324" s="150" t="s">
        <v>2000</v>
      </c>
      <c r="C324" s="150" t="s">
        <v>2148</v>
      </c>
      <c r="D324" s="150" t="s">
        <v>2149</v>
      </c>
      <c r="E324" s="150">
        <v>16</v>
      </c>
      <c r="F324" s="247">
        <v>44354</v>
      </c>
      <c r="G324" s="247">
        <v>44369</v>
      </c>
      <c r="H324" s="150" t="s">
        <v>14</v>
      </c>
    </row>
    <row r="325" spans="2:8" x14ac:dyDescent="0.25">
      <c r="B325" s="150" t="s">
        <v>1967</v>
      </c>
      <c r="C325" s="150" t="s">
        <v>2121</v>
      </c>
      <c r="D325" s="150" t="s">
        <v>2122</v>
      </c>
      <c r="E325" s="150">
        <v>10</v>
      </c>
      <c r="F325" s="247">
        <v>44354</v>
      </c>
      <c r="G325" s="247">
        <v>44363</v>
      </c>
      <c r="H325" s="150" t="s">
        <v>62</v>
      </c>
    </row>
    <row r="326" spans="2:8" x14ac:dyDescent="0.25">
      <c r="B326" s="150" t="s">
        <v>1916</v>
      </c>
      <c r="C326" s="150" t="s">
        <v>1918</v>
      </c>
      <c r="D326" s="150" t="s">
        <v>2322</v>
      </c>
      <c r="E326" s="150">
        <v>30</v>
      </c>
      <c r="F326" s="247">
        <v>44354</v>
      </c>
      <c r="G326" s="247">
        <v>44383</v>
      </c>
      <c r="H326" s="150" t="s">
        <v>14</v>
      </c>
    </row>
    <row r="327" spans="2:8" x14ac:dyDescent="0.25">
      <c r="B327" s="150" t="s">
        <v>2513</v>
      </c>
      <c r="C327" s="150" t="s">
        <v>2516</v>
      </c>
      <c r="D327" s="150" t="s">
        <v>2515</v>
      </c>
      <c r="E327" s="150">
        <v>6</v>
      </c>
      <c r="F327" s="247">
        <v>44354</v>
      </c>
      <c r="G327" s="247">
        <v>44359</v>
      </c>
      <c r="H327" s="150" t="s">
        <v>62</v>
      </c>
    </row>
    <row r="328" spans="2:8" x14ac:dyDescent="0.25">
      <c r="B328" s="150" t="s">
        <v>2012</v>
      </c>
      <c r="C328" s="150" t="s">
        <v>2127</v>
      </c>
      <c r="D328" s="150" t="s">
        <v>2113</v>
      </c>
      <c r="E328" s="150">
        <v>2</v>
      </c>
      <c r="F328" s="247">
        <v>44352</v>
      </c>
      <c r="G328" s="247">
        <v>44353</v>
      </c>
      <c r="H328" s="150" t="s">
        <v>14</v>
      </c>
    </row>
    <row r="329" spans="2:8" x14ac:dyDescent="0.25">
      <c r="B329" s="150" t="s">
        <v>2011</v>
      </c>
      <c r="C329" s="150" t="s">
        <v>2186</v>
      </c>
      <c r="D329" s="150" t="s">
        <v>2466</v>
      </c>
      <c r="E329" s="150">
        <v>23</v>
      </c>
      <c r="F329" s="247">
        <v>44348</v>
      </c>
      <c r="G329" s="247">
        <v>44370</v>
      </c>
      <c r="H329" s="150" t="s">
        <v>14</v>
      </c>
    </row>
    <row r="330" spans="2:8" x14ac:dyDescent="0.25">
      <c r="B330" s="150" t="s">
        <v>1927</v>
      </c>
      <c r="C330" s="150" t="s">
        <v>1929</v>
      </c>
      <c r="D330" s="150" t="s">
        <v>2464</v>
      </c>
      <c r="E330" s="150">
        <v>24</v>
      </c>
      <c r="F330" s="247">
        <v>44348</v>
      </c>
      <c r="G330" s="247">
        <v>44371</v>
      </c>
      <c r="H330" s="150" t="s">
        <v>14</v>
      </c>
    </row>
    <row r="331" spans="2:8" x14ac:dyDescent="0.25">
      <c r="B331" s="150" t="s">
        <v>1892</v>
      </c>
      <c r="C331" s="150" t="s">
        <v>2130</v>
      </c>
      <c r="D331" s="150" t="s">
        <v>2131</v>
      </c>
      <c r="E331" s="150">
        <v>12</v>
      </c>
      <c r="F331" s="247">
        <v>44347</v>
      </c>
      <c r="G331" s="247">
        <v>44358</v>
      </c>
      <c r="H331" s="150" t="s">
        <v>62</v>
      </c>
    </row>
    <row r="332" spans="2:8" x14ac:dyDescent="0.25">
      <c r="B332" s="150" t="s">
        <v>2005</v>
      </c>
      <c r="C332" s="150" t="s">
        <v>2187</v>
      </c>
      <c r="D332" s="150" t="s">
        <v>2188</v>
      </c>
      <c r="E332" s="150">
        <v>10</v>
      </c>
      <c r="F332" s="247">
        <v>44347</v>
      </c>
      <c r="G332" s="247">
        <v>44356</v>
      </c>
      <c r="H332" s="150" t="s">
        <v>14</v>
      </c>
    </row>
    <row r="333" spans="2:8" x14ac:dyDescent="0.25">
      <c r="B333" s="150" t="s">
        <v>1916</v>
      </c>
      <c r="C333" s="150" t="s">
        <v>1917</v>
      </c>
      <c r="D333" s="150" t="s">
        <v>2732</v>
      </c>
      <c r="E333" s="150">
        <v>6</v>
      </c>
      <c r="F333" s="247">
        <v>44347</v>
      </c>
      <c r="G333" s="247">
        <v>44352</v>
      </c>
      <c r="H333" s="150" t="s">
        <v>14</v>
      </c>
    </row>
    <row r="334" spans="2:8" x14ac:dyDescent="0.25">
      <c r="B334" s="150" t="s">
        <v>2028</v>
      </c>
      <c r="C334" s="150" t="s">
        <v>2128</v>
      </c>
      <c r="D334" s="150" t="s">
        <v>2129</v>
      </c>
      <c r="E334" s="150">
        <v>11</v>
      </c>
      <c r="F334" s="247">
        <v>44343</v>
      </c>
      <c r="G334" s="247">
        <v>44353</v>
      </c>
      <c r="H334" s="150" t="s">
        <v>14</v>
      </c>
    </row>
    <row r="335" spans="2:8" x14ac:dyDescent="0.25">
      <c r="B335" s="150" t="s">
        <v>1881</v>
      </c>
      <c r="C335" s="150" t="s">
        <v>2245</v>
      </c>
      <c r="D335" s="150" t="s">
        <v>2117</v>
      </c>
      <c r="E335" s="150">
        <v>21</v>
      </c>
      <c r="F335" s="247">
        <v>44342</v>
      </c>
      <c r="G335" s="247">
        <v>44362</v>
      </c>
      <c r="H335" s="150" t="s">
        <v>62</v>
      </c>
    </row>
    <row r="336" spans="2:8" x14ac:dyDescent="0.25">
      <c r="B336" s="150" t="s">
        <v>1907</v>
      </c>
      <c r="C336" s="150" t="s">
        <v>1949</v>
      </c>
      <c r="D336" s="150" t="s">
        <v>2479</v>
      </c>
      <c r="E336" s="150">
        <v>5</v>
      </c>
      <c r="F336" s="247">
        <v>44340</v>
      </c>
      <c r="G336" s="247">
        <v>44344</v>
      </c>
      <c r="H336" s="150" t="s">
        <v>14</v>
      </c>
    </row>
    <row r="337" spans="2:8" x14ac:dyDescent="0.25">
      <c r="B337" s="150" t="s">
        <v>2109</v>
      </c>
      <c r="C337" s="150" t="s">
        <v>2135</v>
      </c>
      <c r="D337" s="150" t="s">
        <v>2111</v>
      </c>
      <c r="E337" s="150">
        <v>5</v>
      </c>
      <c r="F337" s="247">
        <v>44340</v>
      </c>
      <c r="G337" s="247">
        <v>44344</v>
      </c>
      <c r="H337" s="150" t="s">
        <v>62</v>
      </c>
    </row>
    <row r="338" spans="2:8" x14ac:dyDescent="0.25">
      <c r="B338" s="150" t="s">
        <v>1874</v>
      </c>
      <c r="C338" s="150" t="s">
        <v>2045</v>
      </c>
      <c r="D338" s="150" t="s">
        <v>2089</v>
      </c>
      <c r="E338" s="150">
        <v>6</v>
      </c>
      <c r="F338" s="247">
        <v>44340</v>
      </c>
      <c r="G338" s="247">
        <v>44345</v>
      </c>
      <c r="H338" s="150" t="s">
        <v>14</v>
      </c>
    </row>
    <row r="339" spans="2:8" x14ac:dyDescent="0.25">
      <c r="B339" s="150" t="s">
        <v>1959</v>
      </c>
      <c r="C339" s="150" t="s">
        <v>2195</v>
      </c>
      <c r="D339" s="150" t="s">
        <v>2434</v>
      </c>
      <c r="E339" s="150">
        <v>10</v>
      </c>
      <c r="F339" s="247">
        <v>44337</v>
      </c>
      <c r="G339" s="247">
        <v>44346</v>
      </c>
      <c r="H339" s="150" t="s">
        <v>14</v>
      </c>
    </row>
    <row r="340" spans="2:8" x14ac:dyDescent="0.25">
      <c r="B340" s="150" t="s">
        <v>1961</v>
      </c>
      <c r="C340" s="150" t="s">
        <v>1963</v>
      </c>
      <c r="D340" s="150" t="s">
        <v>1964</v>
      </c>
      <c r="E340" s="150">
        <v>22</v>
      </c>
      <c r="F340" s="247">
        <v>44336</v>
      </c>
      <c r="G340" s="247">
        <v>44357</v>
      </c>
      <c r="H340" s="150" t="s">
        <v>14</v>
      </c>
    </row>
    <row r="341" spans="2:8" x14ac:dyDescent="0.25">
      <c r="B341" s="150" t="s">
        <v>1892</v>
      </c>
      <c r="C341" s="150" t="s">
        <v>1897</v>
      </c>
      <c r="D341" s="150" t="s">
        <v>2131</v>
      </c>
      <c r="E341" s="150">
        <v>12</v>
      </c>
      <c r="F341" s="247">
        <v>44333</v>
      </c>
      <c r="G341" s="247">
        <v>44344</v>
      </c>
      <c r="H341" s="150" t="s">
        <v>62</v>
      </c>
    </row>
    <row r="342" spans="2:8" x14ac:dyDescent="0.25">
      <c r="B342" s="150" t="s">
        <v>2000</v>
      </c>
      <c r="C342" s="150" t="s">
        <v>2212</v>
      </c>
      <c r="D342" s="150" t="s">
        <v>2213</v>
      </c>
      <c r="E342" s="150">
        <v>19</v>
      </c>
      <c r="F342" s="247">
        <v>44333</v>
      </c>
      <c r="G342" s="247">
        <v>44351</v>
      </c>
      <c r="H342" s="150" t="s">
        <v>14</v>
      </c>
    </row>
    <row r="343" spans="2:8" x14ac:dyDescent="0.25">
      <c r="B343" s="150" t="s">
        <v>1865</v>
      </c>
      <c r="C343" s="150" t="s">
        <v>1866</v>
      </c>
      <c r="D343" s="150" t="s">
        <v>2089</v>
      </c>
      <c r="E343" s="150">
        <v>12</v>
      </c>
      <c r="F343" s="247">
        <v>44333</v>
      </c>
      <c r="G343" s="247">
        <v>44344</v>
      </c>
      <c r="H343" s="150" t="s">
        <v>14</v>
      </c>
    </row>
    <row r="344" spans="2:8" x14ac:dyDescent="0.25">
      <c r="B344" s="150" t="s">
        <v>2142</v>
      </c>
      <c r="C344" s="150" t="s">
        <v>2144</v>
      </c>
      <c r="D344" s="150" t="s">
        <v>1966</v>
      </c>
      <c r="E344" s="150">
        <v>5</v>
      </c>
      <c r="F344" s="247">
        <v>44333</v>
      </c>
      <c r="G344" s="247">
        <v>44337</v>
      </c>
      <c r="H344" s="150" t="s">
        <v>62</v>
      </c>
    </row>
    <row r="345" spans="2:8" x14ac:dyDescent="0.25">
      <c r="B345" s="150" t="s">
        <v>1907</v>
      </c>
      <c r="C345" s="150" t="s">
        <v>1947</v>
      </c>
      <c r="D345" s="150" t="s">
        <v>1914</v>
      </c>
      <c r="E345" s="150">
        <v>5</v>
      </c>
      <c r="F345" s="247">
        <v>44333</v>
      </c>
      <c r="G345" s="247">
        <v>44337</v>
      </c>
      <c r="H345" s="150" t="s">
        <v>14</v>
      </c>
    </row>
    <row r="346" spans="2:8" x14ac:dyDescent="0.25">
      <c r="B346" s="150" t="s">
        <v>1874</v>
      </c>
      <c r="C346" s="150" t="s">
        <v>2044</v>
      </c>
      <c r="D346" s="150" t="s">
        <v>2089</v>
      </c>
      <c r="E346" s="150">
        <v>6</v>
      </c>
      <c r="F346" s="247">
        <v>44333</v>
      </c>
      <c r="G346" s="247">
        <v>44338</v>
      </c>
      <c r="H346" s="150" t="s">
        <v>14</v>
      </c>
    </row>
    <row r="347" spans="2:8" x14ac:dyDescent="0.25">
      <c r="B347" s="150" t="s">
        <v>2142</v>
      </c>
      <c r="C347" s="150" t="s">
        <v>2143</v>
      </c>
      <c r="D347" s="150" t="s">
        <v>1966</v>
      </c>
      <c r="E347" s="150">
        <v>5</v>
      </c>
      <c r="F347" s="247">
        <v>44333</v>
      </c>
      <c r="G347" s="247">
        <v>44337</v>
      </c>
      <c r="H347" s="150" t="s">
        <v>62</v>
      </c>
    </row>
    <row r="348" spans="2:8" x14ac:dyDescent="0.25">
      <c r="B348" s="150" t="s">
        <v>1920</v>
      </c>
      <c r="C348" s="150" t="s">
        <v>1921</v>
      </c>
      <c r="D348" s="150" t="s">
        <v>2467</v>
      </c>
      <c r="E348" s="150">
        <v>14</v>
      </c>
      <c r="F348" s="247">
        <v>44333</v>
      </c>
      <c r="G348" s="247">
        <v>44346</v>
      </c>
      <c r="H348" s="150" t="s">
        <v>14</v>
      </c>
    </row>
    <row r="349" spans="2:8" x14ac:dyDescent="0.25">
      <c r="B349" s="150" t="s">
        <v>1874</v>
      </c>
      <c r="C349" s="150" t="s">
        <v>2045</v>
      </c>
      <c r="D349" s="150" t="s">
        <v>1873</v>
      </c>
      <c r="E349" s="150">
        <v>16</v>
      </c>
      <c r="F349" s="247">
        <v>44331</v>
      </c>
      <c r="G349" s="247">
        <v>44346</v>
      </c>
      <c r="H349" s="150" t="s">
        <v>14</v>
      </c>
    </row>
    <row r="350" spans="2:8" x14ac:dyDescent="0.25">
      <c r="B350" s="150" t="s">
        <v>1872</v>
      </c>
      <c r="C350" s="150" t="s">
        <v>2147</v>
      </c>
      <c r="D350" s="150" t="s">
        <v>1873</v>
      </c>
      <c r="E350" s="150">
        <v>16</v>
      </c>
      <c r="F350" s="247">
        <v>44331</v>
      </c>
      <c r="G350" s="247">
        <v>44346</v>
      </c>
      <c r="H350" s="150" t="s">
        <v>14</v>
      </c>
    </row>
    <row r="351" spans="2:8" x14ac:dyDescent="0.25">
      <c r="B351" s="150" t="s">
        <v>2013</v>
      </c>
      <c r="C351" s="150" t="s">
        <v>2112</v>
      </c>
      <c r="D351" s="150" t="s">
        <v>2015</v>
      </c>
      <c r="E351" s="150">
        <v>2</v>
      </c>
      <c r="F351" s="247">
        <v>44331</v>
      </c>
      <c r="G351" s="247">
        <v>44332</v>
      </c>
      <c r="H351" s="150" t="s">
        <v>14</v>
      </c>
    </row>
    <row r="352" spans="2:8" x14ac:dyDescent="0.25">
      <c r="B352" s="150" t="s">
        <v>1865</v>
      </c>
      <c r="C352" s="150" t="s">
        <v>1866</v>
      </c>
      <c r="D352" s="150" t="s">
        <v>1873</v>
      </c>
      <c r="E352" s="150">
        <v>16</v>
      </c>
      <c r="F352" s="247">
        <v>44331</v>
      </c>
      <c r="G352" s="247">
        <v>44346</v>
      </c>
      <c r="H352" s="150" t="s">
        <v>14</v>
      </c>
    </row>
    <row r="353" spans="2:8" x14ac:dyDescent="0.25">
      <c r="B353" s="150" t="s">
        <v>1865</v>
      </c>
      <c r="C353" s="150" t="s">
        <v>1867</v>
      </c>
      <c r="D353" s="150" t="s">
        <v>1873</v>
      </c>
      <c r="E353" s="150">
        <v>16</v>
      </c>
      <c r="F353" s="247">
        <v>44331</v>
      </c>
      <c r="G353" s="247">
        <v>44346</v>
      </c>
      <c r="H353" s="150" t="s">
        <v>14</v>
      </c>
    </row>
    <row r="354" spans="2:8" x14ac:dyDescent="0.25">
      <c r="B354" s="150" t="s">
        <v>1874</v>
      </c>
      <c r="C354" s="150" t="s">
        <v>2044</v>
      </c>
      <c r="D354" s="150" t="s">
        <v>1873</v>
      </c>
      <c r="E354" s="150">
        <v>16</v>
      </c>
      <c r="F354" s="247">
        <v>44331</v>
      </c>
      <c r="G354" s="247">
        <v>44346</v>
      </c>
      <c r="H354" s="150" t="s">
        <v>14</v>
      </c>
    </row>
    <row r="355" spans="2:8" x14ac:dyDescent="0.25">
      <c r="B355" s="150" t="s">
        <v>1875</v>
      </c>
      <c r="C355" s="150" t="s">
        <v>2145</v>
      </c>
      <c r="D355" s="150" t="s">
        <v>1873</v>
      </c>
      <c r="E355" s="150">
        <v>16</v>
      </c>
      <c r="F355" s="247">
        <v>44331</v>
      </c>
      <c r="G355" s="247">
        <v>44346</v>
      </c>
      <c r="H355" s="150" t="s">
        <v>14</v>
      </c>
    </row>
    <row r="356" spans="2:8" x14ac:dyDescent="0.25">
      <c r="B356" s="150" t="s">
        <v>1872</v>
      </c>
      <c r="C356" s="150" t="s">
        <v>2146</v>
      </c>
      <c r="D356" s="150" t="s">
        <v>1873</v>
      </c>
      <c r="E356" s="150">
        <v>16</v>
      </c>
      <c r="F356" s="247">
        <v>44331</v>
      </c>
      <c r="G356" s="247">
        <v>44346</v>
      </c>
      <c r="H356" s="150" t="s">
        <v>14</v>
      </c>
    </row>
    <row r="357" spans="2:8" x14ac:dyDescent="0.25">
      <c r="B357" s="150" t="s">
        <v>2008</v>
      </c>
      <c r="C357" s="150" t="s">
        <v>2326</v>
      </c>
      <c r="D357" s="150" t="s">
        <v>2327</v>
      </c>
      <c r="E357" s="150">
        <v>12</v>
      </c>
      <c r="F357" s="247">
        <v>44326</v>
      </c>
      <c r="G357" s="247">
        <v>44337</v>
      </c>
      <c r="H357" s="150" t="s">
        <v>14</v>
      </c>
    </row>
    <row r="358" spans="2:8" x14ac:dyDescent="0.25">
      <c r="B358" s="150" t="s">
        <v>2010</v>
      </c>
      <c r="C358" s="150" t="s">
        <v>2125</v>
      </c>
      <c r="D358" s="150" t="s">
        <v>2325</v>
      </c>
      <c r="E358" s="150">
        <v>102</v>
      </c>
      <c r="F358" s="247">
        <v>44326</v>
      </c>
      <c r="G358" s="247">
        <v>44427</v>
      </c>
      <c r="H358" s="150" t="s">
        <v>14</v>
      </c>
    </row>
    <row r="359" spans="2:8" x14ac:dyDescent="0.25">
      <c r="B359" s="150" t="s">
        <v>1974</v>
      </c>
      <c r="C359" s="150" t="s">
        <v>2362</v>
      </c>
      <c r="D359" s="150" t="s">
        <v>1964</v>
      </c>
      <c r="E359" s="150">
        <v>10</v>
      </c>
      <c r="F359" s="247">
        <v>44326</v>
      </c>
      <c r="G359" s="247">
        <v>44335</v>
      </c>
      <c r="H359" s="150" t="s">
        <v>14</v>
      </c>
    </row>
    <row r="360" spans="2:8" x14ac:dyDescent="0.25">
      <c r="B360" s="150" t="s">
        <v>1907</v>
      </c>
      <c r="C360" s="150" t="s">
        <v>1945</v>
      </c>
      <c r="D360" s="150" t="s">
        <v>1946</v>
      </c>
      <c r="E360" s="150">
        <v>5</v>
      </c>
      <c r="F360" s="247">
        <v>44326</v>
      </c>
      <c r="G360" s="247">
        <v>44330</v>
      </c>
      <c r="H360" s="150" t="s">
        <v>14</v>
      </c>
    </row>
    <row r="361" spans="2:8" x14ac:dyDescent="0.25">
      <c r="B361" s="150" t="s">
        <v>1922</v>
      </c>
      <c r="C361" s="150" t="s">
        <v>1924</v>
      </c>
      <c r="D361" s="150" t="s">
        <v>2468</v>
      </c>
      <c r="E361" s="150">
        <v>20</v>
      </c>
      <c r="F361" s="247">
        <v>44326</v>
      </c>
      <c r="G361" s="247">
        <v>44345</v>
      </c>
      <c r="H361" s="150" t="s">
        <v>14</v>
      </c>
    </row>
    <row r="362" spans="2:8" x14ac:dyDescent="0.25">
      <c r="B362" s="150" t="s">
        <v>2029</v>
      </c>
      <c r="C362" s="150" t="s">
        <v>2328</v>
      </c>
      <c r="D362" s="150" t="s">
        <v>2329</v>
      </c>
      <c r="E362" s="150">
        <v>13</v>
      </c>
      <c r="F362" s="247">
        <v>44324</v>
      </c>
      <c r="G362" s="247">
        <v>44336</v>
      </c>
      <c r="H362" s="150" t="s">
        <v>14</v>
      </c>
    </row>
    <row r="363" spans="2:8" x14ac:dyDescent="0.25">
      <c r="B363" s="150" t="s">
        <v>2012</v>
      </c>
      <c r="C363" s="150" t="s">
        <v>2127</v>
      </c>
      <c r="D363" s="150" t="s">
        <v>2113</v>
      </c>
      <c r="E363" s="150">
        <v>2</v>
      </c>
      <c r="F363" s="247">
        <v>44324</v>
      </c>
      <c r="G363" s="247">
        <v>44325</v>
      </c>
      <c r="H363" s="150" t="s">
        <v>14</v>
      </c>
    </row>
    <row r="364" spans="2:8" x14ac:dyDescent="0.25">
      <c r="B364" s="150" t="s">
        <v>2011</v>
      </c>
      <c r="C364" s="150" t="s">
        <v>2201</v>
      </c>
      <c r="D364" s="150" t="s">
        <v>2466</v>
      </c>
      <c r="E364" s="150">
        <v>26</v>
      </c>
      <c r="F364" s="247">
        <v>44322</v>
      </c>
      <c r="G364" s="247">
        <v>44347</v>
      </c>
      <c r="H364" s="150" t="s">
        <v>14</v>
      </c>
    </row>
    <row r="365" spans="2:8" x14ac:dyDescent="0.25">
      <c r="B365" s="150" t="s">
        <v>1881</v>
      </c>
      <c r="C365" s="150" t="s">
        <v>2116</v>
      </c>
      <c r="D365" s="150" t="s">
        <v>2117</v>
      </c>
      <c r="E365" s="150">
        <v>18</v>
      </c>
      <c r="F365" s="247">
        <v>44322</v>
      </c>
      <c r="G365" s="247">
        <v>44339</v>
      </c>
      <c r="H365" s="150" t="s">
        <v>62</v>
      </c>
    </row>
    <row r="366" spans="2:8" x14ac:dyDescent="0.25">
      <c r="B366" s="150" t="s">
        <v>2330</v>
      </c>
      <c r="C366" s="150" t="s">
        <v>2331</v>
      </c>
      <c r="D366" s="150" t="s">
        <v>2332</v>
      </c>
      <c r="E366" s="150">
        <v>4</v>
      </c>
      <c r="F366" s="247">
        <v>44320</v>
      </c>
      <c r="G366" s="247">
        <v>44323</v>
      </c>
      <c r="H366" s="150" t="s">
        <v>62</v>
      </c>
    </row>
    <row r="367" spans="2:8" x14ac:dyDescent="0.25">
      <c r="B367" s="150" t="s">
        <v>1912</v>
      </c>
      <c r="C367" s="150" t="s">
        <v>1913</v>
      </c>
      <c r="D367" s="150" t="s">
        <v>1914</v>
      </c>
      <c r="E367" s="150">
        <v>7</v>
      </c>
      <c r="F367" s="247">
        <v>44320</v>
      </c>
      <c r="G367" s="247">
        <v>44326</v>
      </c>
      <c r="H367" s="150" t="s">
        <v>14</v>
      </c>
    </row>
    <row r="368" spans="2:8" x14ac:dyDescent="0.25">
      <c r="B368" s="150" t="s">
        <v>2334</v>
      </c>
      <c r="C368" s="150" t="s">
        <v>2335</v>
      </c>
      <c r="D368" s="150" t="s">
        <v>2469</v>
      </c>
      <c r="E368" s="150">
        <v>6</v>
      </c>
      <c r="F368" s="247">
        <v>44319</v>
      </c>
      <c r="G368" s="247">
        <v>44324</v>
      </c>
      <c r="H368" s="150" t="s">
        <v>14</v>
      </c>
    </row>
    <row r="369" spans="2:8" x14ac:dyDescent="0.25">
      <c r="B369" s="150" t="s">
        <v>1907</v>
      </c>
      <c r="C369" s="150" t="s">
        <v>1908</v>
      </c>
      <c r="D369" s="150" t="s">
        <v>2733</v>
      </c>
      <c r="E369" s="150">
        <v>25</v>
      </c>
      <c r="F369" s="247">
        <v>44319</v>
      </c>
      <c r="G369" s="247">
        <v>44343</v>
      </c>
      <c r="H369" s="150" t="s">
        <v>14</v>
      </c>
    </row>
    <row r="370" spans="2:8" x14ac:dyDescent="0.25">
      <c r="B370" s="150" t="s">
        <v>1877</v>
      </c>
      <c r="C370" s="150" t="s">
        <v>1879</v>
      </c>
      <c r="D370" s="150" t="s">
        <v>2430</v>
      </c>
      <c r="E370" s="150">
        <v>6</v>
      </c>
      <c r="F370" s="247">
        <v>44319</v>
      </c>
      <c r="G370" s="247">
        <v>44324</v>
      </c>
      <c r="H370" s="150" t="s">
        <v>62</v>
      </c>
    </row>
    <row r="371" spans="2:8" x14ac:dyDescent="0.25">
      <c r="B371" s="150" t="s">
        <v>2033</v>
      </c>
      <c r="C371" s="150" t="s">
        <v>2333</v>
      </c>
      <c r="D371" s="150" t="s">
        <v>2141</v>
      </c>
      <c r="E371" s="150">
        <v>44</v>
      </c>
      <c r="F371" s="247">
        <v>44319</v>
      </c>
      <c r="G371" s="247">
        <v>44362</v>
      </c>
      <c r="H371" s="150" t="s">
        <v>14</v>
      </c>
    </row>
    <row r="372" spans="2:8" x14ac:dyDescent="0.25">
      <c r="B372" s="150" t="s">
        <v>2337</v>
      </c>
      <c r="C372" s="150" t="s">
        <v>2338</v>
      </c>
      <c r="D372" s="150" t="s">
        <v>2470</v>
      </c>
      <c r="E372" s="150">
        <v>6</v>
      </c>
      <c r="F372" s="247">
        <v>44319</v>
      </c>
      <c r="G372" s="247">
        <v>44324</v>
      </c>
      <c r="H372" s="150" t="s">
        <v>14</v>
      </c>
    </row>
    <row r="373" spans="2:8" x14ac:dyDescent="0.25">
      <c r="B373" s="150" t="s">
        <v>1865</v>
      </c>
      <c r="C373" s="150" t="s">
        <v>1867</v>
      </c>
      <c r="D373" s="150" t="s">
        <v>2089</v>
      </c>
      <c r="E373" s="150">
        <v>12</v>
      </c>
      <c r="F373" s="247">
        <v>44319</v>
      </c>
      <c r="G373" s="247">
        <v>44330</v>
      </c>
      <c r="H373" s="150" t="s">
        <v>14</v>
      </c>
    </row>
    <row r="374" spans="2:8" x14ac:dyDescent="0.25">
      <c r="B374" s="150" t="s">
        <v>2334</v>
      </c>
      <c r="C374" s="150" t="s">
        <v>2336</v>
      </c>
      <c r="D374" s="150" t="s">
        <v>2469</v>
      </c>
      <c r="E374" s="150">
        <v>16</v>
      </c>
      <c r="F374" s="247">
        <v>44319</v>
      </c>
      <c r="G374" s="247">
        <v>44334</v>
      </c>
      <c r="H374" s="150" t="s">
        <v>14</v>
      </c>
    </row>
    <row r="375" spans="2:8" x14ac:dyDescent="0.25">
      <c r="B375" s="150" t="s">
        <v>1961</v>
      </c>
      <c r="C375" s="150" t="s">
        <v>1962</v>
      </c>
      <c r="D375" s="150" t="s">
        <v>1964</v>
      </c>
      <c r="E375" s="150">
        <v>22</v>
      </c>
      <c r="F375" s="247">
        <v>44319</v>
      </c>
      <c r="G375" s="247">
        <v>44340</v>
      </c>
      <c r="H375" s="150" t="s">
        <v>14</v>
      </c>
    </row>
    <row r="376" spans="2:8" x14ac:dyDescent="0.25">
      <c r="B376" s="150" t="s">
        <v>2339</v>
      </c>
      <c r="C376" s="150" t="s">
        <v>2339</v>
      </c>
      <c r="D376" s="150" t="s">
        <v>2471</v>
      </c>
      <c r="E376" s="150">
        <v>8</v>
      </c>
      <c r="F376" s="247">
        <v>44318</v>
      </c>
      <c r="G376" s="247">
        <v>44325</v>
      </c>
      <c r="H376" s="150" t="s">
        <v>62</v>
      </c>
    </row>
    <row r="377" spans="2:8" x14ac:dyDescent="0.25">
      <c r="B377" s="150" t="s">
        <v>1884</v>
      </c>
      <c r="C377" s="150" t="s">
        <v>2087</v>
      </c>
      <c r="D377" s="150" t="s">
        <v>2366</v>
      </c>
      <c r="E377" s="150">
        <v>55</v>
      </c>
      <c r="F377" s="247">
        <v>44314</v>
      </c>
      <c r="G377" s="247">
        <v>44368</v>
      </c>
      <c r="H377" s="150" t="s">
        <v>14</v>
      </c>
    </row>
    <row r="378" spans="2:8" x14ac:dyDescent="0.25">
      <c r="B378" s="150" t="s">
        <v>1880</v>
      </c>
      <c r="C378" s="150" t="s">
        <v>2180</v>
      </c>
      <c r="D378" s="150" t="s">
        <v>2341</v>
      </c>
      <c r="E378" s="150">
        <v>7</v>
      </c>
      <c r="F378" s="247">
        <v>44313</v>
      </c>
      <c r="G378" s="247">
        <v>44319</v>
      </c>
      <c r="H378" s="150" t="s">
        <v>62</v>
      </c>
    </row>
    <row r="379" spans="2:8" x14ac:dyDescent="0.25">
      <c r="B379" s="150" t="s">
        <v>1968</v>
      </c>
      <c r="C379" s="150" t="s">
        <v>2168</v>
      </c>
      <c r="D379" s="150" t="s">
        <v>1966</v>
      </c>
      <c r="E379" s="150">
        <v>6</v>
      </c>
      <c r="F379" s="247">
        <v>44312</v>
      </c>
      <c r="G379" s="247">
        <v>44317</v>
      </c>
      <c r="H379" s="150" t="s">
        <v>62</v>
      </c>
    </row>
    <row r="380" spans="2:8" x14ac:dyDescent="0.25">
      <c r="B380" s="150" t="s">
        <v>1968</v>
      </c>
      <c r="C380" s="150" t="s">
        <v>2169</v>
      </c>
      <c r="D380" s="150" t="s">
        <v>1966</v>
      </c>
      <c r="E380" s="150">
        <v>6</v>
      </c>
      <c r="F380" s="247">
        <v>44312</v>
      </c>
      <c r="G380" s="247">
        <v>44317</v>
      </c>
      <c r="H380" s="150" t="s">
        <v>62</v>
      </c>
    </row>
    <row r="381" spans="2:8" x14ac:dyDescent="0.25">
      <c r="B381" s="150" t="s">
        <v>2000</v>
      </c>
      <c r="C381" s="150" t="s">
        <v>2217</v>
      </c>
      <c r="D381" s="150" t="s">
        <v>2001</v>
      </c>
      <c r="E381" s="150">
        <v>18</v>
      </c>
      <c r="F381" s="247">
        <v>44312</v>
      </c>
      <c r="G381" s="247">
        <v>44329</v>
      </c>
      <c r="H381" s="150" t="s">
        <v>14</v>
      </c>
    </row>
    <row r="382" spans="2:8" x14ac:dyDescent="0.25">
      <c r="B382" s="150" t="s">
        <v>1938</v>
      </c>
      <c r="C382" s="150" t="s">
        <v>1944</v>
      </c>
      <c r="D382" s="150" t="s">
        <v>2472</v>
      </c>
      <c r="E382" s="150">
        <v>12</v>
      </c>
      <c r="F382" s="247">
        <v>44312</v>
      </c>
      <c r="G382" s="247">
        <v>44323</v>
      </c>
      <c r="H382" s="150" t="s">
        <v>14</v>
      </c>
    </row>
    <row r="383" spans="2:8" x14ac:dyDescent="0.25">
      <c r="B383" s="150" t="s">
        <v>1978</v>
      </c>
      <c r="C383" s="150" t="s">
        <v>2171</v>
      </c>
      <c r="D383" s="150" t="s">
        <v>2734</v>
      </c>
      <c r="E383" s="150">
        <v>9</v>
      </c>
      <c r="F383" s="247">
        <v>44312</v>
      </c>
      <c r="G383" s="247">
        <v>44320</v>
      </c>
      <c r="H383" s="150" t="s">
        <v>62</v>
      </c>
    </row>
    <row r="384" spans="2:8" x14ac:dyDescent="0.25">
      <c r="B384" s="150" t="s">
        <v>1989</v>
      </c>
      <c r="C384" s="150" t="s">
        <v>2179</v>
      </c>
      <c r="D384" s="150" t="s">
        <v>1991</v>
      </c>
      <c r="E384" s="150">
        <v>3</v>
      </c>
      <c r="F384" s="247">
        <v>44310</v>
      </c>
      <c r="G384" s="247">
        <v>44312</v>
      </c>
      <c r="H384" s="150" t="s">
        <v>62</v>
      </c>
    </row>
    <row r="385" spans="2:8" x14ac:dyDescent="0.25">
      <c r="B385" s="150" t="s">
        <v>1877</v>
      </c>
      <c r="C385" s="150" t="s">
        <v>2189</v>
      </c>
      <c r="D385" s="150" t="s">
        <v>2363</v>
      </c>
      <c r="E385" s="150">
        <v>3</v>
      </c>
      <c r="F385" s="247">
        <v>44308</v>
      </c>
      <c r="G385" s="247">
        <v>44310</v>
      </c>
      <c r="H385" s="150" t="s">
        <v>62</v>
      </c>
    </row>
    <row r="386" spans="2:8" x14ac:dyDescent="0.25">
      <c r="B386" s="150" t="s">
        <v>2039</v>
      </c>
      <c r="C386" s="150" t="s">
        <v>2174</v>
      </c>
      <c r="D386" s="150" t="s">
        <v>2175</v>
      </c>
      <c r="E386" s="150">
        <v>4</v>
      </c>
      <c r="F386" s="247">
        <v>44308</v>
      </c>
      <c r="G386" s="247">
        <v>44311</v>
      </c>
      <c r="H386" s="150" t="s">
        <v>62</v>
      </c>
    </row>
    <row r="387" spans="2:8" x14ac:dyDescent="0.25">
      <c r="B387" s="150" t="s">
        <v>2009</v>
      </c>
      <c r="C387" s="150" t="s">
        <v>2268</v>
      </c>
      <c r="D387" s="150" t="s">
        <v>2735</v>
      </c>
      <c r="E387" s="150">
        <v>2</v>
      </c>
      <c r="F387" s="247">
        <v>44307</v>
      </c>
      <c r="G387" s="247">
        <v>44308</v>
      </c>
      <c r="H387" s="150" t="s">
        <v>14</v>
      </c>
    </row>
    <row r="388" spans="2:8" x14ac:dyDescent="0.25">
      <c r="B388" s="150" t="s">
        <v>2052</v>
      </c>
      <c r="C388" s="150" t="s">
        <v>2273</v>
      </c>
      <c r="D388" s="150" t="s">
        <v>2735</v>
      </c>
      <c r="E388" s="150">
        <v>2</v>
      </c>
      <c r="F388" s="247">
        <v>44307</v>
      </c>
      <c r="G388" s="247">
        <v>44308</v>
      </c>
      <c r="H388" s="150" t="s">
        <v>14</v>
      </c>
    </row>
    <row r="389" spans="2:8" x14ac:dyDescent="0.25">
      <c r="B389" s="150" t="s">
        <v>1912</v>
      </c>
      <c r="C389" s="150" t="s">
        <v>1915</v>
      </c>
      <c r="D389" s="150" t="s">
        <v>1914</v>
      </c>
      <c r="E389" s="150">
        <v>8</v>
      </c>
      <c r="F389" s="247">
        <v>44306</v>
      </c>
      <c r="G389" s="247">
        <v>44313</v>
      </c>
      <c r="H389" s="150" t="s">
        <v>14</v>
      </c>
    </row>
    <row r="390" spans="2:8" x14ac:dyDescent="0.25">
      <c r="B390" s="150" t="s">
        <v>2345</v>
      </c>
      <c r="C390" s="150" t="s">
        <v>2346</v>
      </c>
      <c r="D390" s="150" t="s">
        <v>2347</v>
      </c>
      <c r="E390" s="150">
        <v>2</v>
      </c>
      <c r="F390" s="247">
        <v>44306</v>
      </c>
      <c r="G390" s="247">
        <v>44307</v>
      </c>
      <c r="H390" s="150" t="s">
        <v>14</v>
      </c>
    </row>
    <row r="391" spans="2:8" x14ac:dyDescent="0.25">
      <c r="B391" s="150" t="s">
        <v>1965</v>
      </c>
      <c r="C391" s="150" t="s">
        <v>2183</v>
      </c>
      <c r="D391" s="150" t="s">
        <v>1958</v>
      </c>
      <c r="E391" s="150">
        <v>5</v>
      </c>
      <c r="F391" s="247">
        <v>44306</v>
      </c>
      <c r="G391" s="247">
        <v>44310</v>
      </c>
      <c r="H391" s="150" t="s">
        <v>62</v>
      </c>
    </row>
    <row r="392" spans="2:8" x14ac:dyDescent="0.25">
      <c r="B392" s="150" t="s">
        <v>2736</v>
      </c>
      <c r="C392" s="150" t="s">
        <v>2737</v>
      </c>
      <c r="D392" s="150" t="s">
        <v>2738</v>
      </c>
      <c r="E392" s="150">
        <v>6</v>
      </c>
      <c r="F392" s="247">
        <v>44305</v>
      </c>
      <c r="G392" s="247">
        <v>44310</v>
      </c>
      <c r="H392" s="150" t="s">
        <v>62</v>
      </c>
    </row>
    <row r="393" spans="2:8" x14ac:dyDescent="0.25">
      <c r="B393" s="150" t="s">
        <v>2348</v>
      </c>
      <c r="C393" s="150" t="s">
        <v>2349</v>
      </c>
      <c r="D393" s="150" t="s">
        <v>2473</v>
      </c>
      <c r="E393" s="150">
        <v>5</v>
      </c>
      <c r="F393" s="247">
        <v>44305</v>
      </c>
      <c r="G393" s="247">
        <v>44309</v>
      </c>
      <c r="H393" s="150" t="s">
        <v>62</v>
      </c>
    </row>
    <row r="394" spans="2:8" x14ac:dyDescent="0.25">
      <c r="B394" s="150" t="s">
        <v>2013</v>
      </c>
      <c r="C394" s="150" t="s">
        <v>2112</v>
      </c>
      <c r="D394" s="150" t="s">
        <v>2015</v>
      </c>
      <c r="E394" s="150">
        <v>2</v>
      </c>
      <c r="F394" s="247">
        <v>44303</v>
      </c>
      <c r="G394" s="247">
        <v>44304</v>
      </c>
      <c r="H394" s="150" t="s">
        <v>14</v>
      </c>
    </row>
    <row r="395" spans="2:8" x14ac:dyDescent="0.25">
      <c r="B395" s="150" t="s">
        <v>2060</v>
      </c>
      <c r="C395" s="150" t="s">
        <v>2165</v>
      </c>
      <c r="D395" s="150" t="s">
        <v>2166</v>
      </c>
      <c r="E395" s="150">
        <v>8</v>
      </c>
      <c r="F395" s="247">
        <v>44302</v>
      </c>
      <c r="G395" s="247">
        <v>44309</v>
      </c>
      <c r="H395" s="150" t="s">
        <v>14</v>
      </c>
    </row>
    <row r="396" spans="2:8" x14ac:dyDescent="0.25">
      <c r="B396" s="150" t="s">
        <v>2350</v>
      </c>
      <c r="C396" s="150" t="s">
        <v>2351</v>
      </c>
      <c r="D396" s="150" t="s">
        <v>2352</v>
      </c>
      <c r="E396" s="150">
        <v>7</v>
      </c>
      <c r="F396" s="247">
        <v>44301</v>
      </c>
      <c r="G396" s="247">
        <v>44307</v>
      </c>
      <c r="H396" s="150" t="s">
        <v>62</v>
      </c>
    </row>
    <row r="397" spans="2:8" x14ac:dyDescent="0.25">
      <c r="B397" s="150" t="s">
        <v>1880</v>
      </c>
      <c r="C397" s="150" t="s">
        <v>2204</v>
      </c>
      <c r="D397" s="150" t="s">
        <v>2353</v>
      </c>
      <c r="E397" s="150">
        <v>7</v>
      </c>
      <c r="F397" s="247">
        <v>44300</v>
      </c>
      <c r="G397" s="247">
        <v>44306</v>
      </c>
      <c r="H397" s="150" t="s">
        <v>62</v>
      </c>
    </row>
    <row r="398" spans="2:8" x14ac:dyDescent="0.25">
      <c r="B398" s="150" t="s">
        <v>1938</v>
      </c>
      <c r="C398" s="150" t="s">
        <v>1939</v>
      </c>
      <c r="D398" s="150" t="s">
        <v>2472</v>
      </c>
      <c r="E398" s="150">
        <v>12</v>
      </c>
      <c r="F398" s="247">
        <v>44299</v>
      </c>
      <c r="G398" s="247">
        <v>44310</v>
      </c>
      <c r="H398" s="150" t="s">
        <v>14</v>
      </c>
    </row>
    <row r="399" spans="2:8" x14ac:dyDescent="0.25">
      <c r="B399" s="150" t="s">
        <v>1892</v>
      </c>
      <c r="C399" s="150" t="s">
        <v>1896</v>
      </c>
      <c r="D399" s="150" t="s">
        <v>2131</v>
      </c>
      <c r="E399" s="150">
        <v>12</v>
      </c>
      <c r="F399" s="247">
        <v>44298</v>
      </c>
      <c r="G399" s="247">
        <v>44309</v>
      </c>
      <c r="H399" s="150" t="s">
        <v>62</v>
      </c>
    </row>
    <row r="400" spans="2:8" x14ac:dyDescent="0.25">
      <c r="B400" s="150" t="s">
        <v>2350</v>
      </c>
      <c r="C400" s="150" t="s">
        <v>2354</v>
      </c>
      <c r="D400" s="150" t="s">
        <v>2355</v>
      </c>
      <c r="E400" s="150">
        <v>7</v>
      </c>
      <c r="F400" s="247">
        <v>44298</v>
      </c>
      <c r="G400" s="247">
        <v>44304</v>
      </c>
      <c r="H400" s="150" t="s">
        <v>62</v>
      </c>
    </row>
    <row r="401" spans="2:8" x14ac:dyDescent="0.25">
      <c r="B401" s="150" t="s">
        <v>1925</v>
      </c>
      <c r="C401" s="150" t="s">
        <v>2739</v>
      </c>
      <c r="D401" s="150" t="s">
        <v>2136</v>
      </c>
      <c r="E401" s="150">
        <v>5</v>
      </c>
      <c r="F401" s="247">
        <v>44298</v>
      </c>
      <c r="G401" s="247">
        <v>44302</v>
      </c>
      <c r="H401" s="150" t="s">
        <v>14</v>
      </c>
    </row>
    <row r="402" spans="2:8" x14ac:dyDescent="0.25">
      <c r="B402" s="150" t="s">
        <v>2007</v>
      </c>
      <c r="C402" s="150" t="s">
        <v>2155</v>
      </c>
      <c r="D402" s="150" t="s">
        <v>2474</v>
      </c>
      <c r="E402" s="150">
        <v>23</v>
      </c>
      <c r="F402" s="247">
        <v>44298</v>
      </c>
      <c r="G402" s="247">
        <v>44320</v>
      </c>
      <c r="H402" s="150" t="s">
        <v>14</v>
      </c>
    </row>
    <row r="403" spans="2:8" x14ac:dyDescent="0.25">
      <c r="B403" s="150" t="s">
        <v>2740</v>
      </c>
      <c r="C403" s="150" t="s">
        <v>2741</v>
      </c>
      <c r="D403" s="150" t="s">
        <v>2742</v>
      </c>
      <c r="E403" s="150">
        <v>7</v>
      </c>
      <c r="F403" s="247">
        <v>44298</v>
      </c>
      <c r="G403" s="247">
        <v>44304</v>
      </c>
      <c r="H403" s="150" t="s">
        <v>62</v>
      </c>
    </row>
    <row r="404" spans="2:8" x14ac:dyDescent="0.25">
      <c r="B404" s="150" t="s">
        <v>2033</v>
      </c>
      <c r="C404" s="150" t="s">
        <v>2323</v>
      </c>
      <c r="D404" s="150" t="s">
        <v>2034</v>
      </c>
      <c r="E404" s="150">
        <v>11</v>
      </c>
      <c r="F404" s="247">
        <v>44298</v>
      </c>
      <c r="G404" s="247">
        <v>44308</v>
      </c>
      <c r="H404" s="150" t="s">
        <v>14</v>
      </c>
    </row>
    <row r="405" spans="2:8" x14ac:dyDescent="0.25">
      <c r="B405" s="150" t="s">
        <v>1881</v>
      </c>
      <c r="C405" s="150" t="s">
        <v>2196</v>
      </c>
      <c r="D405" s="150" t="s">
        <v>2519</v>
      </c>
      <c r="E405" s="150">
        <v>17</v>
      </c>
      <c r="F405" s="247">
        <v>44294</v>
      </c>
      <c r="G405" s="247">
        <v>44310</v>
      </c>
      <c r="H405" s="150" t="s">
        <v>14</v>
      </c>
    </row>
    <row r="406" spans="2:8" x14ac:dyDescent="0.25">
      <c r="B406" s="150" t="s">
        <v>1854</v>
      </c>
      <c r="C406" s="150" t="s">
        <v>1855</v>
      </c>
      <c r="D406" s="150" t="s">
        <v>2743</v>
      </c>
      <c r="E406" s="150">
        <v>3</v>
      </c>
      <c r="F406" s="247">
        <v>44294</v>
      </c>
      <c r="G406" s="247">
        <v>44296</v>
      </c>
      <c r="H406" s="150" t="s">
        <v>14</v>
      </c>
    </row>
    <row r="407" spans="2:8" x14ac:dyDescent="0.25">
      <c r="B407" s="150" t="s">
        <v>2030</v>
      </c>
      <c r="C407" s="150" t="s">
        <v>2224</v>
      </c>
      <c r="D407" s="150" t="s">
        <v>1964</v>
      </c>
      <c r="E407" s="150">
        <v>22</v>
      </c>
      <c r="F407" s="247">
        <v>44293</v>
      </c>
      <c r="G407" s="247">
        <v>44314</v>
      </c>
      <c r="H407" s="150" t="s">
        <v>14</v>
      </c>
    </row>
    <row r="408" spans="2:8" x14ac:dyDescent="0.25">
      <c r="B408" s="150" t="s">
        <v>1925</v>
      </c>
      <c r="C408" s="150" t="s">
        <v>1926</v>
      </c>
      <c r="D408" s="150" t="s">
        <v>2136</v>
      </c>
      <c r="E408" s="150">
        <v>5</v>
      </c>
      <c r="F408" s="247">
        <v>44291</v>
      </c>
      <c r="G408" s="247">
        <v>44295</v>
      </c>
      <c r="H408" s="150" t="s">
        <v>14</v>
      </c>
    </row>
    <row r="409" spans="2:8" x14ac:dyDescent="0.25">
      <c r="B409" s="150" t="s">
        <v>2010</v>
      </c>
      <c r="C409" s="150" t="s">
        <v>2133</v>
      </c>
      <c r="D409" s="150" t="s">
        <v>2134</v>
      </c>
      <c r="E409" s="150">
        <v>12</v>
      </c>
      <c r="F409" s="247">
        <v>44291</v>
      </c>
      <c r="G409" s="247">
        <v>44302</v>
      </c>
      <c r="H409" s="150" t="s">
        <v>14</v>
      </c>
    </row>
    <row r="410" spans="2:8" x14ac:dyDescent="0.25">
      <c r="B410" s="150" t="s">
        <v>1978</v>
      </c>
      <c r="C410" s="150" t="s">
        <v>2153</v>
      </c>
      <c r="D410" s="150" t="s">
        <v>2172</v>
      </c>
      <c r="E410" s="150">
        <v>83</v>
      </c>
      <c r="F410" s="247">
        <v>44291</v>
      </c>
      <c r="G410" s="247">
        <v>44373</v>
      </c>
      <c r="H410" s="150" t="s">
        <v>62</v>
      </c>
    </row>
    <row r="411" spans="2:8" x14ac:dyDescent="0.25">
      <c r="B411" s="150" t="s">
        <v>2058</v>
      </c>
      <c r="C411" s="150" t="s">
        <v>2391</v>
      </c>
      <c r="D411" s="150" t="s">
        <v>1914</v>
      </c>
      <c r="E411" s="150">
        <v>7</v>
      </c>
      <c r="F411" s="247">
        <v>44291</v>
      </c>
      <c r="G411" s="247">
        <v>44297</v>
      </c>
      <c r="H411" s="150" t="s">
        <v>14</v>
      </c>
    </row>
    <row r="412" spans="2:8" x14ac:dyDescent="0.25">
      <c r="B412" s="150" t="s">
        <v>1858</v>
      </c>
      <c r="C412" s="150" t="s">
        <v>2173</v>
      </c>
      <c r="D412" s="150" t="s">
        <v>2476</v>
      </c>
      <c r="E412" s="150">
        <v>40</v>
      </c>
      <c r="F412" s="247">
        <v>44291</v>
      </c>
      <c r="G412" s="247">
        <v>44330</v>
      </c>
      <c r="H412" s="150" t="s">
        <v>62</v>
      </c>
    </row>
    <row r="413" spans="2:8" x14ac:dyDescent="0.25">
      <c r="B413" s="150" t="s">
        <v>2056</v>
      </c>
      <c r="C413" s="150" t="s">
        <v>2344</v>
      </c>
      <c r="D413" s="150" t="s">
        <v>2475</v>
      </c>
      <c r="E413" s="150">
        <v>21</v>
      </c>
      <c r="F413" s="247">
        <v>44290</v>
      </c>
      <c r="G413" s="247">
        <v>44310</v>
      </c>
      <c r="H413" s="150" t="s">
        <v>62</v>
      </c>
    </row>
    <row r="414" spans="2:8" x14ac:dyDescent="0.25">
      <c r="B414" s="150" t="s">
        <v>2057</v>
      </c>
      <c r="C414" s="150" t="s">
        <v>2202</v>
      </c>
      <c r="D414" s="150" t="s">
        <v>2520</v>
      </c>
      <c r="E414" s="150">
        <v>4</v>
      </c>
      <c r="F414" s="247">
        <v>44289</v>
      </c>
      <c r="G414" s="247">
        <v>44292</v>
      </c>
      <c r="H414" s="150" t="s">
        <v>14</v>
      </c>
    </row>
    <row r="415" spans="2:8" x14ac:dyDescent="0.25">
      <c r="B415" s="150" t="s">
        <v>1881</v>
      </c>
      <c r="C415" s="150" t="s">
        <v>2270</v>
      </c>
      <c r="D415" s="150" t="s">
        <v>2744</v>
      </c>
      <c r="E415" s="150">
        <v>5</v>
      </c>
      <c r="F415" s="247">
        <v>44287</v>
      </c>
      <c r="G415" s="247">
        <v>44291</v>
      </c>
      <c r="H415" s="150" t="s">
        <v>14</v>
      </c>
    </row>
    <row r="416" spans="2:8" x14ac:dyDescent="0.25">
      <c r="B416" s="150" t="s">
        <v>1880</v>
      </c>
      <c r="C416" s="150" t="s">
        <v>2204</v>
      </c>
      <c r="D416" s="150" t="s">
        <v>2357</v>
      </c>
      <c r="E416" s="150">
        <v>2</v>
      </c>
      <c r="F416" s="247">
        <v>44285</v>
      </c>
      <c r="G416" s="247">
        <v>44286</v>
      </c>
      <c r="H416" s="150" t="s">
        <v>62</v>
      </c>
    </row>
    <row r="417" spans="2:8" x14ac:dyDescent="0.25">
      <c r="B417" s="150" t="s">
        <v>1916</v>
      </c>
      <c r="C417" s="150" t="s">
        <v>1918</v>
      </c>
      <c r="D417" s="150" t="s">
        <v>2521</v>
      </c>
      <c r="E417" s="150">
        <v>3</v>
      </c>
      <c r="F417" s="247">
        <v>44284</v>
      </c>
      <c r="G417" s="247">
        <v>44286</v>
      </c>
      <c r="H417" s="150" t="s">
        <v>14</v>
      </c>
    </row>
    <row r="418" spans="2:8" x14ac:dyDescent="0.25">
      <c r="B418" s="150" t="s">
        <v>2745</v>
      </c>
      <c r="C418" s="150" t="s">
        <v>2746</v>
      </c>
      <c r="D418" s="150" t="s">
        <v>2747</v>
      </c>
      <c r="E418" s="150">
        <v>15</v>
      </c>
      <c r="F418" s="247">
        <v>44284</v>
      </c>
      <c r="G418" s="247">
        <v>44298</v>
      </c>
      <c r="H418" s="150" t="s">
        <v>62</v>
      </c>
    </row>
    <row r="419" spans="2:8" x14ac:dyDescent="0.25">
      <c r="B419" s="150" t="s">
        <v>2100</v>
      </c>
      <c r="C419" s="150" t="s">
        <v>2100</v>
      </c>
      <c r="D419" s="150" t="s">
        <v>2358</v>
      </c>
      <c r="E419" s="150">
        <v>1</v>
      </c>
      <c r="F419" s="247">
        <v>44279</v>
      </c>
      <c r="G419" s="247">
        <v>44279</v>
      </c>
      <c r="H419" s="150" t="s">
        <v>62</v>
      </c>
    </row>
    <row r="420" spans="2:8" x14ac:dyDescent="0.25">
      <c r="B420" s="150" t="s">
        <v>2359</v>
      </c>
      <c r="C420" s="150" t="s">
        <v>2360</v>
      </c>
      <c r="D420" s="150" t="s">
        <v>2478</v>
      </c>
      <c r="E420" s="150">
        <v>5</v>
      </c>
      <c r="F420" s="247">
        <v>44279</v>
      </c>
      <c r="G420" s="247">
        <v>44283</v>
      </c>
      <c r="H420" s="150" t="s">
        <v>14</v>
      </c>
    </row>
    <row r="421" spans="2:8" x14ac:dyDescent="0.25">
      <c r="B421" s="150" t="s">
        <v>1877</v>
      </c>
      <c r="C421" s="150" t="s">
        <v>1878</v>
      </c>
      <c r="D421" s="150" t="s">
        <v>2433</v>
      </c>
      <c r="E421" s="150">
        <v>5</v>
      </c>
      <c r="F421" s="247">
        <v>44278</v>
      </c>
      <c r="G421" s="247">
        <v>44282</v>
      </c>
      <c r="H421" s="150" t="s">
        <v>62</v>
      </c>
    </row>
    <row r="422" spans="2:8" x14ac:dyDescent="0.25">
      <c r="B422" s="150" t="s">
        <v>2522</v>
      </c>
      <c r="C422" s="150" t="s">
        <v>2523</v>
      </c>
      <c r="D422" s="150" t="s">
        <v>2524</v>
      </c>
      <c r="E422" s="150">
        <v>7</v>
      </c>
      <c r="F422" s="247">
        <v>44277</v>
      </c>
      <c r="G422" s="247">
        <v>44283</v>
      </c>
      <c r="H422" s="150" t="s">
        <v>62</v>
      </c>
    </row>
    <row r="423" spans="2:8" x14ac:dyDescent="0.25">
      <c r="B423" s="150" t="s">
        <v>2061</v>
      </c>
      <c r="C423" s="150" t="s">
        <v>2340</v>
      </c>
      <c r="D423" s="150" t="s">
        <v>1964</v>
      </c>
      <c r="E423" s="150">
        <v>42</v>
      </c>
      <c r="F423" s="247">
        <v>44275</v>
      </c>
      <c r="G423" s="247">
        <v>44316</v>
      </c>
      <c r="H423" s="150" t="s">
        <v>14</v>
      </c>
    </row>
    <row r="424" spans="2:8" x14ac:dyDescent="0.25">
      <c r="B424" s="150" t="s">
        <v>1995</v>
      </c>
      <c r="C424" s="150" t="s">
        <v>2375</v>
      </c>
      <c r="D424" s="150" t="s">
        <v>2748</v>
      </c>
      <c r="E424" s="150">
        <v>90</v>
      </c>
      <c r="F424" s="247">
        <v>44272</v>
      </c>
      <c r="G424" s="247">
        <v>44361</v>
      </c>
      <c r="H424" s="150" t="s">
        <v>14</v>
      </c>
    </row>
    <row r="425" spans="2:8" x14ac:dyDescent="0.25">
      <c r="B425" s="150" t="s">
        <v>1861</v>
      </c>
      <c r="C425" s="150" t="s">
        <v>2482</v>
      </c>
      <c r="D425" s="150" t="s">
        <v>2525</v>
      </c>
      <c r="E425" s="150">
        <v>5</v>
      </c>
      <c r="F425" s="247">
        <v>44270</v>
      </c>
      <c r="G425" s="247">
        <v>44274</v>
      </c>
      <c r="H425" s="150" t="s">
        <v>14</v>
      </c>
    </row>
    <row r="426" spans="2:8" x14ac:dyDescent="0.25">
      <c r="B426" s="150" t="s">
        <v>1972</v>
      </c>
      <c r="C426" s="150" t="s">
        <v>2200</v>
      </c>
      <c r="D426" s="150" t="s">
        <v>1964</v>
      </c>
      <c r="E426" s="150">
        <v>3</v>
      </c>
      <c r="F426" s="247">
        <v>44270</v>
      </c>
      <c r="G426" s="247">
        <v>44272</v>
      </c>
      <c r="H426" s="150" t="s">
        <v>14</v>
      </c>
    </row>
    <row r="427" spans="2:8" x14ac:dyDescent="0.25">
      <c r="B427" s="150" t="s">
        <v>1922</v>
      </c>
      <c r="C427" s="150" t="s">
        <v>1923</v>
      </c>
      <c r="D427" s="150" t="s">
        <v>2468</v>
      </c>
      <c r="E427" s="150">
        <v>20</v>
      </c>
      <c r="F427" s="247">
        <v>44270</v>
      </c>
      <c r="G427" s="247">
        <v>44289</v>
      </c>
      <c r="H427" s="150" t="s">
        <v>14</v>
      </c>
    </row>
    <row r="428" spans="2:8" x14ac:dyDescent="0.25">
      <c r="B428" s="150" t="s">
        <v>2529</v>
      </c>
      <c r="C428" s="150" t="s">
        <v>2530</v>
      </c>
      <c r="D428" s="150" t="s">
        <v>2531</v>
      </c>
      <c r="E428" s="150">
        <v>7</v>
      </c>
      <c r="F428" s="247">
        <v>44270</v>
      </c>
      <c r="G428" s="247">
        <v>44276</v>
      </c>
      <c r="H428" s="150" t="s">
        <v>62</v>
      </c>
    </row>
    <row r="429" spans="2:8" x14ac:dyDescent="0.25">
      <c r="B429" s="150" t="s">
        <v>2526</v>
      </c>
      <c r="C429" s="150" t="s">
        <v>2527</v>
      </c>
      <c r="D429" s="150" t="s">
        <v>2528</v>
      </c>
      <c r="E429" s="150">
        <v>6</v>
      </c>
      <c r="F429" s="247">
        <v>44270</v>
      </c>
      <c r="G429" s="247">
        <v>44275</v>
      </c>
      <c r="H429" s="150" t="s">
        <v>14</v>
      </c>
    </row>
    <row r="430" spans="2:8" x14ac:dyDescent="0.25">
      <c r="B430" s="150" t="s">
        <v>2337</v>
      </c>
      <c r="C430" s="150" t="s">
        <v>2338</v>
      </c>
      <c r="D430" s="150" t="s">
        <v>2367</v>
      </c>
      <c r="E430" s="150">
        <v>12</v>
      </c>
      <c r="F430" s="247">
        <v>44270</v>
      </c>
      <c r="G430" s="247">
        <v>44281</v>
      </c>
      <c r="H430" s="150" t="s">
        <v>14</v>
      </c>
    </row>
    <row r="431" spans="2:8" x14ac:dyDescent="0.25">
      <c r="B431" s="150" t="s">
        <v>1997</v>
      </c>
      <c r="C431" s="150" t="s">
        <v>2385</v>
      </c>
      <c r="D431" s="150" t="s">
        <v>2481</v>
      </c>
      <c r="E431" s="150">
        <v>2</v>
      </c>
      <c r="F431" s="247">
        <v>44268</v>
      </c>
      <c r="G431" s="247">
        <v>44269</v>
      </c>
      <c r="H431" s="150" t="s">
        <v>62</v>
      </c>
    </row>
    <row r="432" spans="2:8" x14ac:dyDescent="0.25">
      <c r="B432" s="150" t="s">
        <v>1976</v>
      </c>
      <c r="C432" s="150" t="s">
        <v>2222</v>
      </c>
      <c r="D432" s="150" t="s">
        <v>1964</v>
      </c>
      <c r="E432" s="150">
        <v>41</v>
      </c>
      <c r="F432" s="247">
        <v>44267</v>
      </c>
      <c r="G432" s="247">
        <v>44307</v>
      </c>
      <c r="H432" s="150" t="s">
        <v>14</v>
      </c>
    </row>
    <row r="433" spans="2:8" x14ac:dyDescent="0.25">
      <c r="B433" s="150" t="s">
        <v>2239</v>
      </c>
      <c r="C433" s="150" t="s">
        <v>2240</v>
      </c>
      <c r="D433" s="150" t="s">
        <v>2532</v>
      </c>
      <c r="E433" s="150">
        <v>2</v>
      </c>
      <c r="F433" s="247">
        <v>44264</v>
      </c>
      <c r="G433" s="247">
        <v>44265</v>
      </c>
      <c r="H433" s="150" t="s">
        <v>62</v>
      </c>
    </row>
    <row r="434" spans="2:8" x14ac:dyDescent="0.25">
      <c r="B434" s="150" t="s">
        <v>1892</v>
      </c>
      <c r="C434" s="150" t="s">
        <v>1895</v>
      </c>
      <c r="D434" s="150" t="s">
        <v>2131</v>
      </c>
      <c r="E434" s="150">
        <v>12</v>
      </c>
      <c r="F434" s="247">
        <v>44263</v>
      </c>
      <c r="G434" s="247">
        <v>44274</v>
      </c>
      <c r="H434" s="150" t="s">
        <v>62</v>
      </c>
    </row>
    <row r="435" spans="2:8" x14ac:dyDescent="0.25">
      <c r="B435" s="150" t="s">
        <v>2002</v>
      </c>
      <c r="C435" s="150" t="s">
        <v>2193</v>
      </c>
      <c r="D435" s="150" t="s">
        <v>2368</v>
      </c>
      <c r="E435" s="150">
        <v>2</v>
      </c>
      <c r="F435" s="247">
        <v>44263</v>
      </c>
      <c r="G435" s="247">
        <v>44264</v>
      </c>
      <c r="H435" s="150" t="s">
        <v>14</v>
      </c>
    </row>
    <row r="436" spans="2:8" x14ac:dyDescent="0.25">
      <c r="B436" s="150" t="s">
        <v>2020</v>
      </c>
      <c r="C436" s="150" t="s">
        <v>2154</v>
      </c>
      <c r="D436" s="150" t="s">
        <v>2055</v>
      </c>
      <c r="E436" s="150">
        <v>47</v>
      </c>
      <c r="F436" s="247">
        <v>44263</v>
      </c>
      <c r="G436" s="247">
        <v>44309</v>
      </c>
      <c r="H436" s="150" t="s">
        <v>14</v>
      </c>
    </row>
    <row r="437" spans="2:8" x14ac:dyDescent="0.25">
      <c r="B437" s="150" t="s">
        <v>1903</v>
      </c>
      <c r="C437" s="150" t="s">
        <v>1904</v>
      </c>
      <c r="D437" s="150" t="s">
        <v>2378</v>
      </c>
      <c r="E437" s="150">
        <v>31</v>
      </c>
      <c r="F437" s="247">
        <v>44263</v>
      </c>
      <c r="G437" s="247">
        <v>44293</v>
      </c>
      <c r="H437" s="150" t="s">
        <v>14</v>
      </c>
    </row>
    <row r="438" spans="2:8" x14ac:dyDescent="0.25">
      <c r="B438" s="150" t="s">
        <v>1861</v>
      </c>
      <c r="C438" s="150" t="s">
        <v>2482</v>
      </c>
      <c r="D438" s="150" t="s">
        <v>2533</v>
      </c>
      <c r="E438" s="150">
        <v>7</v>
      </c>
      <c r="F438" s="247">
        <v>44263</v>
      </c>
      <c r="G438" s="247">
        <v>44269</v>
      </c>
      <c r="H438" s="150" t="s">
        <v>14</v>
      </c>
    </row>
    <row r="439" spans="2:8" x14ac:dyDescent="0.25">
      <c r="B439" s="150" t="s">
        <v>1880</v>
      </c>
      <c r="C439" s="150" t="s">
        <v>2180</v>
      </c>
      <c r="D439" s="150" t="s">
        <v>2480</v>
      </c>
      <c r="E439" s="150">
        <v>23</v>
      </c>
      <c r="F439" s="247">
        <v>44261</v>
      </c>
      <c r="G439" s="247">
        <v>44283</v>
      </c>
      <c r="H439" s="150" t="s">
        <v>62</v>
      </c>
    </row>
    <row r="440" spans="2:8" x14ac:dyDescent="0.25">
      <c r="B440" s="150" t="s">
        <v>2749</v>
      </c>
      <c r="C440" s="150" t="s">
        <v>2750</v>
      </c>
      <c r="D440" s="150" t="s">
        <v>2751</v>
      </c>
      <c r="E440" s="150">
        <v>2</v>
      </c>
      <c r="F440" s="247">
        <v>44260</v>
      </c>
      <c r="G440" s="247">
        <v>44261</v>
      </c>
      <c r="H440" s="150" t="s">
        <v>62</v>
      </c>
    </row>
    <row r="441" spans="2:8" x14ac:dyDescent="0.25">
      <c r="B441" s="150" t="s">
        <v>2749</v>
      </c>
      <c r="C441" s="150" t="s">
        <v>2752</v>
      </c>
      <c r="D441" s="150" t="s">
        <v>2753</v>
      </c>
      <c r="E441" s="150">
        <v>4</v>
      </c>
      <c r="F441" s="247">
        <v>44260</v>
      </c>
      <c r="G441" s="247">
        <v>44263</v>
      </c>
      <c r="H441" s="150" t="s">
        <v>62</v>
      </c>
    </row>
    <row r="442" spans="2:8" x14ac:dyDescent="0.25">
      <c r="B442" s="150" t="s">
        <v>2369</v>
      </c>
      <c r="C442" s="150" t="s">
        <v>2370</v>
      </c>
      <c r="D442" s="150" t="s">
        <v>2478</v>
      </c>
      <c r="E442" s="150">
        <v>6</v>
      </c>
      <c r="F442" s="247">
        <v>44259</v>
      </c>
      <c r="G442" s="247">
        <v>44264</v>
      </c>
      <c r="H442" s="150" t="s">
        <v>14</v>
      </c>
    </row>
    <row r="443" spans="2:8" x14ac:dyDescent="0.25">
      <c r="B443" s="150" t="s">
        <v>2371</v>
      </c>
      <c r="C443" s="150" t="s">
        <v>2372</v>
      </c>
      <c r="D443" s="150" t="s">
        <v>2478</v>
      </c>
      <c r="E443" s="150">
        <v>6</v>
      </c>
      <c r="F443" s="247">
        <v>44259</v>
      </c>
      <c r="G443" s="247">
        <v>44264</v>
      </c>
      <c r="H443" s="150" t="s">
        <v>14</v>
      </c>
    </row>
    <row r="444" spans="2:8" x14ac:dyDescent="0.25">
      <c r="B444" s="150" t="s">
        <v>2749</v>
      </c>
      <c r="C444" s="150" t="s">
        <v>2754</v>
      </c>
      <c r="D444" s="150" t="s">
        <v>2755</v>
      </c>
      <c r="E444" s="150">
        <v>3</v>
      </c>
      <c r="F444" s="247">
        <v>44259</v>
      </c>
      <c r="G444" s="247">
        <v>44261</v>
      </c>
      <c r="H444" s="150" t="s">
        <v>62</v>
      </c>
    </row>
    <row r="445" spans="2:8" x14ac:dyDescent="0.25">
      <c r="B445" s="150" t="s">
        <v>2749</v>
      </c>
      <c r="C445" s="150" t="s">
        <v>2750</v>
      </c>
      <c r="D445" s="150" t="s">
        <v>2756</v>
      </c>
      <c r="E445" s="150">
        <v>2</v>
      </c>
      <c r="F445" s="247">
        <v>44258</v>
      </c>
      <c r="G445" s="247">
        <v>44259</v>
      </c>
      <c r="H445" s="150" t="s">
        <v>62</v>
      </c>
    </row>
    <row r="446" spans="2:8" x14ac:dyDescent="0.25">
      <c r="B446" s="150" t="s">
        <v>1860</v>
      </c>
      <c r="C446" s="150" t="s">
        <v>2216</v>
      </c>
      <c r="D446" s="150" t="s">
        <v>1983</v>
      </c>
      <c r="E446" s="150">
        <v>22</v>
      </c>
      <c r="F446" s="247">
        <v>44257</v>
      </c>
      <c r="G446" s="247">
        <v>44278</v>
      </c>
      <c r="H446" s="150" t="s">
        <v>14</v>
      </c>
    </row>
    <row r="447" spans="2:8" x14ac:dyDescent="0.25">
      <c r="B447" s="150" t="s">
        <v>1975</v>
      </c>
      <c r="C447" s="150" t="s">
        <v>2373</v>
      </c>
      <c r="D447" s="150" t="s">
        <v>1964</v>
      </c>
      <c r="E447" s="150">
        <v>43</v>
      </c>
      <c r="F447" s="247">
        <v>44256</v>
      </c>
      <c r="G447" s="247">
        <v>44298</v>
      </c>
      <c r="H447" s="150" t="s">
        <v>14</v>
      </c>
    </row>
    <row r="448" spans="2:8" x14ac:dyDescent="0.25">
      <c r="B448" s="150" t="s">
        <v>1861</v>
      </c>
      <c r="C448" s="150" t="s">
        <v>2482</v>
      </c>
      <c r="D448" s="150" t="s">
        <v>2483</v>
      </c>
      <c r="E448" s="150">
        <v>5</v>
      </c>
      <c r="F448" s="247">
        <v>44256</v>
      </c>
      <c r="G448" s="247">
        <v>44260</v>
      </c>
      <c r="H448" s="150" t="s">
        <v>14</v>
      </c>
    </row>
    <row r="449" spans="2:8" x14ac:dyDescent="0.25">
      <c r="B449" s="150" t="s">
        <v>1880</v>
      </c>
      <c r="C449" s="150" t="s">
        <v>2204</v>
      </c>
      <c r="D449" s="150" t="s">
        <v>2534</v>
      </c>
      <c r="E449" s="150">
        <v>6</v>
      </c>
      <c r="F449" s="247">
        <v>44253</v>
      </c>
      <c r="G449" s="247">
        <v>44258</v>
      </c>
      <c r="H449" s="150" t="s">
        <v>62</v>
      </c>
    </row>
    <row r="450" spans="2:8" x14ac:dyDescent="0.25">
      <c r="B450" s="150" t="s">
        <v>2018</v>
      </c>
      <c r="C450" s="150" t="s">
        <v>2182</v>
      </c>
      <c r="D450" s="150" t="s">
        <v>2019</v>
      </c>
      <c r="E450" s="150">
        <v>11</v>
      </c>
      <c r="F450" s="247">
        <v>44249</v>
      </c>
      <c r="G450" s="247">
        <v>44259</v>
      </c>
      <c r="H450" s="150" t="s">
        <v>14</v>
      </c>
    </row>
    <row r="451" spans="2:8" x14ac:dyDescent="0.25">
      <c r="B451" s="150" t="s">
        <v>2381</v>
      </c>
      <c r="C451" s="150" t="s">
        <v>2382</v>
      </c>
      <c r="D451" s="150" t="s">
        <v>2478</v>
      </c>
      <c r="E451" s="150">
        <v>10</v>
      </c>
      <c r="F451" s="247">
        <v>44249</v>
      </c>
      <c r="G451" s="247">
        <v>44258</v>
      </c>
      <c r="H451" s="150" t="s">
        <v>14</v>
      </c>
    </row>
    <row r="452" spans="2:8" x14ac:dyDescent="0.25">
      <c r="B452" s="150" t="s">
        <v>2374</v>
      </c>
      <c r="C452" s="150" t="s">
        <v>2376</v>
      </c>
      <c r="D452" s="150" t="s">
        <v>2377</v>
      </c>
      <c r="E452" s="150">
        <v>2</v>
      </c>
      <c r="F452" s="247">
        <v>44249</v>
      </c>
      <c r="G452" s="247">
        <v>44250</v>
      </c>
      <c r="H452" s="150" t="s">
        <v>62</v>
      </c>
    </row>
    <row r="453" spans="2:8" x14ac:dyDescent="0.25">
      <c r="B453" s="150" t="s">
        <v>2020</v>
      </c>
      <c r="C453" s="150" t="s">
        <v>2164</v>
      </c>
      <c r="D453" s="150" t="s">
        <v>2021</v>
      </c>
      <c r="E453" s="150">
        <v>12</v>
      </c>
      <c r="F453" s="247">
        <v>44249</v>
      </c>
      <c r="G453" s="247">
        <v>44260</v>
      </c>
      <c r="H453" s="150" t="s">
        <v>14</v>
      </c>
    </row>
    <row r="454" spans="2:8" x14ac:dyDescent="0.25">
      <c r="B454" s="150" t="s">
        <v>2379</v>
      </c>
      <c r="C454" s="150" t="s">
        <v>2380</v>
      </c>
      <c r="D454" s="150" t="s">
        <v>2478</v>
      </c>
      <c r="E454" s="150">
        <v>10</v>
      </c>
      <c r="F454" s="247">
        <v>44249</v>
      </c>
      <c r="G454" s="247">
        <v>44258</v>
      </c>
      <c r="H454" s="150" t="s">
        <v>14</v>
      </c>
    </row>
    <row r="455" spans="2:8" x14ac:dyDescent="0.25">
      <c r="B455" s="150" t="s">
        <v>2007</v>
      </c>
      <c r="C455" s="150" t="s">
        <v>2178</v>
      </c>
      <c r="D455" s="150" t="s">
        <v>2486</v>
      </c>
      <c r="E455" s="150">
        <v>48</v>
      </c>
      <c r="F455" s="247">
        <v>44249</v>
      </c>
      <c r="G455" s="247">
        <v>44296</v>
      </c>
      <c r="H455" s="150" t="s">
        <v>14</v>
      </c>
    </row>
    <row r="456" spans="2:8" x14ac:dyDescent="0.25">
      <c r="B456" s="150" t="s">
        <v>2484</v>
      </c>
      <c r="C456" s="150" t="s">
        <v>2485</v>
      </c>
      <c r="D456" s="150" t="s">
        <v>2034</v>
      </c>
      <c r="E456" s="150">
        <v>59</v>
      </c>
      <c r="F456" s="247">
        <v>44249</v>
      </c>
      <c r="G456" s="247">
        <v>44307</v>
      </c>
      <c r="H456" s="150" t="s">
        <v>62</v>
      </c>
    </row>
    <row r="457" spans="2:8" x14ac:dyDescent="0.25">
      <c r="B457" s="150" t="s">
        <v>1969</v>
      </c>
      <c r="C457" s="150" t="s">
        <v>2356</v>
      </c>
      <c r="D457" s="150" t="s">
        <v>1964</v>
      </c>
      <c r="E457" s="150">
        <v>13</v>
      </c>
      <c r="F457" s="247">
        <v>44247</v>
      </c>
      <c r="G457" s="247">
        <v>44259</v>
      </c>
      <c r="H457" s="150" t="s">
        <v>14</v>
      </c>
    </row>
    <row r="458" spans="2:8" x14ac:dyDescent="0.25">
      <c r="B458" s="150" t="s">
        <v>2383</v>
      </c>
      <c r="C458" s="150" t="s">
        <v>2384</v>
      </c>
      <c r="D458" s="150" t="s">
        <v>2490</v>
      </c>
      <c r="E458" s="150">
        <v>10</v>
      </c>
      <c r="F458" s="247">
        <v>44242</v>
      </c>
      <c r="G458" s="247">
        <v>44251</v>
      </c>
      <c r="H458" s="150" t="s">
        <v>14</v>
      </c>
    </row>
    <row r="459" spans="2:8" x14ac:dyDescent="0.25">
      <c r="B459" s="150" t="s">
        <v>2487</v>
      </c>
      <c r="C459" s="150" t="s">
        <v>2488</v>
      </c>
      <c r="D459" s="150" t="s">
        <v>2489</v>
      </c>
      <c r="E459" s="150">
        <v>10</v>
      </c>
      <c r="F459" s="247">
        <v>44242</v>
      </c>
      <c r="G459" s="247">
        <v>44251</v>
      </c>
      <c r="H459" s="150" t="s">
        <v>14</v>
      </c>
    </row>
    <row r="460" spans="2:8" x14ac:dyDescent="0.25">
      <c r="B460" s="150" t="s">
        <v>2364</v>
      </c>
      <c r="C460" s="150" t="s">
        <v>2365</v>
      </c>
      <c r="D460" s="150" t="s">
        <v>2535</v>
      </c>
      <c r="E460" s="150">
        <v>10</v>
      </c>
      <c r="F460" s="247">
        <v>44242</v>
      </c>
      <c r="G460" s="247">
        <v>44251</v>
      </c>
      <c r="H460" s="150" t="s">
        <v>14</v>
      </c>
    </row>
    <row r="461" spans="2:8" x14ac:dyDescent="0.25">
      <c r="B461" s="150" t="s">
        <v>2047</v>
      </c>
      <c r="C461" s="150" t="s">
        <v>2105</v>
      </c>
      <c r="D461" s="150" t="s">
        <v>2421</v>
      </c>
      <c r="E461" s="150">
        <v>14</v>
      </c>
      <c r="F461" s="247">
        <v>44242</v>
      </c>
      <c r="G461" s="247">
        <v>44255</v>
      </c>
      <c r="H461" s="150" t="s">
        <v>14</v>
      </c>
    </row>
    <row r="462" spans="2:8" x14ac:dyDescent="0.25">
      <c r="B462" s="150" t="s">
        <v>1997</v>
      </c>
      <c r="C462" s="150" t="s">
        <v>2398</v>
      </c>
      <c r="D462" s="150" t="s">
        <v>2491</v>
      </c>
      <c r="E462" s="150">
        <v>27</v>
      </c>
      <c r="F462" s="247">
        <v>44236</v>
      </c>
      <c r="G462" s="247">
        <v>44262</v>
      </c>
      <c r="H462" s="150" t="s">
        <v>14</v>
      </c>
    </row>
    <row r="463" spans="2:8" x14ac:dyDescent="0.25">
      <c r="B463" s="150" t="s">
        <v>1892</v>
      </c>
      <c r="C463" s="150" t="s">
        <v>1894</v>
      </c>
      <c r="D463" s="150" t="s">
        <v>2131</v>
      </c>
      <c r="E463" s="150">
        <v>12</v>
      </c>
      <c r="F463" s="247">
        <v>44235</v>
      </c>
      <c r="G463" s="247">
        <v>44246</v>
      </c>
      <c r="H463" s="150" t="s">
        <v>62</v>
      </c>
    </row>
    <row r="464" spans="2:8" x14ac:dyDescent="0.25">
      <c r="B464" s="150" t="s">
        <v>1889</v>
      </c>
      <c r="C464" s="150" t="s">
        <v>2392</v>
      </c>
      <c r="D464" s="150" t="s">
        <v>2492</v>
      </c>
      <c r="E464" s="150">
        <v>15</v>
      </c>
      <c r="F464" s="247">
        <v>44235</v>
      </c>
      <c r="G464" s="247">
        <v>44249</v>
      </c>
      <c r="H464" s="150" t="s">
        <v>62</v>
      </c>
    </row>
    <row r="465" spans="2:8" x14ac:dyDescent="0.25">
      <c r="B465" s="150" t="s">
        <v>1986</v>
      </c>
      <c r="C465" s="150" t="s">
        <v>1988</v>
      </c>
      <c r="D465" s="150" t="s">
        <v>1964</v>
      </c>
      <c r="E465" s="150">
        <v>23</v>
      </c>
      <c r="F465" s="247">
        <v>44235</v>
      </c>
      <c r="G465" s="247">
        <v>44257</v>
      </c>
      <c r="H465" s="150" t="s">
        <v>14</v>
      </c>
    </row>
    <row r="466" spans="2:8" x14ac:dyDescent="0.25">
      <c r="B466" s="150" t="s">
        <v>1875</v>
      </c>
      <c r="C466" s="150" t="s">
        <v>2145</v>
      </c>
      <c r="D466" s="150" t="s">
        <v>2089</v>
      </c>
      <c r="E466" s="150">
        <v>5</v>
      </c>
      <c r="F466" s="247">
        <v>44235</v>
      </c>
      <c r="G466" s="247">
        <v>44239</v>
      </c>
      <c r="H466" s="150" t="s">
        <v>14</v>
      </c>
    </row>
    <row r="467" spans="2:8" x14ac:dyDescent="0.25">
      <c r="B467" s="150" t="s">
        <v>2018</v>
      </c>
      <c r="C467" s="150" t="s">
        <v>2194</v>
      </c>
      <c r="D467" s="150" t="s">
        <v>2021</v>
      </c>
      <c r="E467" s="150">
        <v>12</v>
      </c>
      <c r="F467" s="247">
        <v>44235</v>
      </c>
      <c r="G467" s="247">
        <v>44246</v>
      </c>
      <c r="H467" s="150" t="s">
        <v>14</v>
      </c>
    </row>
    <row r="468" spans="2:8" x14ac:dyDescent="0.25">
      <c r="B468" s="150" t="s">
        <v>2389</v>
      </c>
      <c r="C468" s="150" t="s">
        <v>2390</v>
      </c>
      <c r="D468" s="150" t="s">
        <v>2388</v>
      </c>
      <c r="E468" s="150">
        <v>7</v>
      </c>
      <c r="F468" s="247">
        <v>44235</v>
      </c>
      <c r="G468" s="247">
        <v>44241</v>
      </c>
      <c r="H468" s="150" t="s">
        <v>14</v>
      </c>
    </row>
    <row r="469" spans="2:8" x14ac:dyDescent="0.25">
      <c r="B469" s="150" t="s">
        <v>2386</v>
      </c>
      <c r="C469" s="150" t="s">
        <v>2387</v>
      </c>
      <c r="D469" s="150" t="s">
        <v>2388</v>
      </c>
      <c r="E469" s="150">
        <v>7</v>
      </c>
      <c r="F469" s="247">
        <v>44235</v>
      </c>
      <c r="G469" s="247">
        <v>44241</v>
      </c>
      <c r="H469" s="150" t="s">
        <v>14</v>
      </c>
    </row>
    <row r="470" spans="2:8" x14ac:dyDescent="0.25">
      <c r="B470" s="150" t="s">
        <v>1922</v>
      </c>
      <c r="C470" s="150" t="s">
        <v>1923</v>
      </c>
      <c r="D470" s="150" t="s">
        <v>2536</v>
      </c>
      <c r="E470" s="150">
        <v>3</v>
      </c>
      <c r="F470" s="247">
        <v>44231</v>
      </c>
      <c r="G470" s="247">
        <v>44233</v>
      </c>
      <c r="H470" s="150" t="s">
        <v>14</v>
      </c>
    </row>
    <row r="471" spans="2:8" x14ac:dyDescent="0.25">
      <c r="B471" s="150" t="s">
        <v>1995</v>
      </c>
      <c r="C471" s="150" t="s">
        <v>2375</v>
      </c>
      <c r="D471" s="150" t="s">
        <v>2757</v>
      </c>
      <c r="E471" s="150">
        <v>44</v>
      </c>
      <c r="F471" s="247">
        <v>44228</v>
      </c>
      <c r="G471" s="247">
        <v>44271</v>
      </c>
      <c r="H471" s="150" t="s">
        <v>14</v>
      </c>
    </row>
    <row r="472" spans="2:8" x14ac:dyDescent="0.25">
      <c r="B472" s="150" t="s">
        <v>1903</v>
      </c>
      <c r="C472" s="150" t="s">
        <v>1950</v>
      </c>
      <c r="D472" s="150" t="s">
        <v>2378</v>
      </c>
      <c r="E472" s="150">
        <v>35</v>
      </c>
      <c r="F472" s="247">
        <v>44228</v>
      </c>
      <c r="G472" s="247">
        <v>44262</v>
      </c>
      <c r="H472" s="150" t="s">
        <v>14</v>
      </c>
    </row>
    <row r="473" spans="2:8" x14ac:dyDescent="0.25">
      <c r="B473" s="150" t="s">
        <v>1854</v>
      </c>
      <c r="C473" s="150" t="s">
        <v>1855</v>
      </c>
      <c r="D473" s="150" t="s">
        <v>2493</v>
      </c>
      <c r="E473" s="150">
        <v>14</v>
      </c>
      <c r="F473" s="247">
        <v>44228</v>
      </c>
      <c r="G473" s="247">
        <v>44241</v>
      </c>
      <c r="H473" s="150" t="s">
        <v>14</v>
      </c>
    </row>
    <row r="474" spans="2:8" x14ac:dyDescent="0.25">
      <c r="B474" s="150" t="s">
        <v>2393</v>
      </c>
      <c r="C474" s="150" t="s">
        <v>2394</v>
      </c>
      <c r="D474" s="150" t="s">
        <v>2494</v>
      </c>
      <c r="E474" s="150">
        <v>7</v>
      </c>
      <c r="F474" s="247">
        <v>44228</v>
      </c>
      <c r="G474" s="247">
        <v>44234</v>
      </c>
      <c r="H474" s="150" t="s">
        <v>14</v>
      </c>
    </row>
    <row r="475" spans="2:8" x14ac:dyDescent="0.25">
      <c r="B475" s="150" t="s">
        <v>2047</v>
      </c>
      <c r="C475" s="150" t="s">
        <v>2107</v>
      </c>
      <c r="D475" s="150" t="s">
        <v>2421</v>
      </c>
      <c r="E475" s="150">
        <v>14</v>
      </c>
      <c r="F475" s="247">
        <v>44228</v>
      </c>
      <c r="G475" s="247">
        <v>44241</v>
      </c>
      <c r="H475" s="150" t="s">
        <v>14</v>
      </c>
    </row>
    <row r="476" spans="2:8" x14ac:dyDescent="0.25">
      <c r="B476" s="150" t="s">
        <v>2058</v>
      </c>
      <c r="C476" s="150" t="s">
        <v>2246</v>
      </c>
      <c r="D476" s="150" t="s">
        <v>2397</v>
      </c>
      <c r="E476" s="150">
        <v>7</v>
      </c>
      <c r="F476" s="247">
        <v>44226</v>
      </c>
      <c r="G476" s="247">
        <v>44232</v>
      </c>
      <c r="H476" s="150" t="s">
        <v>14</v>
      </c>
    </row>
    <row r="477" spans="2:8" x14ac:dyDescent="0.25">
      <c r="B477" s="150" t="s">
        <v>2350</v>
      </c>
      <c r="C477" s="150" t="s">
        <v>2354</v>
      </c>
      <c r="D477" s="150" t="s">
        <v>2396</v>
      </c>
      <c r="E477" s="150">
        <v>8</v>
      </c>
      <c r="F477" s="247">
        <v>44221</v>
      </c>
      <c r="G477" s="247">
        <v>44228</v>
      </c>
      <c r="H477" s="150" t="s">
        <v>62</v>
      </c>
    </row>
    <row r="478" spans="2:8" x14ac:dyDescent="0.25">
      <c r="B478" s="150" t="s">
        <v>2350</v>
      </c>
      <c r="C478" s="150" t="s">
        <v>2351</v>
      </c>
      <c r="D478" s="150" t="s">
        <v>2395</v>
      </c>
      <c r="E478" s="150">
        <v>8</v>
      </c>
      <c r="F478" s="247">
        <v>44221</v>
      </c>
      <c r="G478" s="247">
        <v>44228</v>
      </c>
      <c r="H478" s="150" t="s">
        <v>62</v>
      </c>
    </row>
    <row r="479" spans="2:8" x14ac:dyDescent="0.25">
      <c r="B479" s="150" t="s">
        <v>1916</v>
      </c>
      <c r="C479" s="150" t="s">
        <v>1917</v>
      </c>
      <c r="D479" s="150" t="s">
        <v>2495</v>
      </c>
      <c r="E479" s="150">
        <v>4</v>
      </c>
      <c r="F479" s="247">
        <v>44221</v>
      </c>
      <c r="G479" s="247">
        <v>44224</v>
      </c>
      <c r="H479" s="150" t="s">
        <v>14</v>
      </c>
    </row>
    <row r="480" spans="2:8" x14ac:dyDescent="0.25">
      <c r="B480" s="150" t="s">
        <v>1997</v>
      </c>
      <c r="C480" s="150" t="s">
        <v>2496</v>
      </c>
      <c r="D480" s="150" t="s">
        <v>2497</v>
      </c>
      <c r="E480" s="150">
        <v>5</v>
      </c>
      <c r="F480" s="247">
        <v>44220</v>
      </c>
      <c r="G480" s="247">
        <v>44224</v>
      </c>
      <c r="H480" s="150" t="s">
        <v>14</v>
      </c>
    </row>
    <row r="481" spans="2:8" x14ac:dyDescent="0.25">
      <c r="B481" s="150" t="s">
        <v>2058</v>
      </c>
      <c r="C481" s="150" t="s">
        <v>2237</v>
      </c>
      <c r="D481" s="150" t="s">
        <v>2397</v>
      </c>
      <c r="E481" s="150">
        <v>7</v>
      </c>
      <c r="F481" s="247">
        <v>44219</v>
      </c>
      <c r="G481" s="247">
        <v>44225</v>
      </c>
      <c r="H481" s="150" t="s">
        <v>14</v>
      </c>
    </row>
    <row r="482" spans="2:8" x14ac:dyDescent="0.25">
      <c r="B482" s="150" t="s">
        <v>2029</v>
      </c>
      <c r="C482" s="150" t="s">
        <v>2099</v>
      </c>
      <c r="D482" s="150" t="s">
        <v>2221</v>
      </c>
      <c r="E482" s="150">
        <v>11</v>
      </c>
      <c r="F482" s="247">
        <v>44219</v>
      </c>
      <c r="G482" s="247">
        <v>44229</v>
      </c>
      <c r="H482" s="150" t="s">
        <v>14</v>
      </c>
    </row>
    <row r="483" spans="2:8" x14ac:dyDescent="0.25">
      <c r="B483" s="150" t="s">
        <v>2205</v>
      </c>
      <c r="C483" s="150" t="s">
        <v>2498</v>
      </c>
      <c r="D483" s="150" t="s">
        <v>2497</v>
      </c>
      <c r="E483" s="150">
        <v>8</v>
      </c>
      <c r="F483" s="247">
        <v>44218</v>
      </c>
      <c r="G483" s="247">
        <v>44225</v>
      </c>
      <c r="H483" s="150" t="s">
        <v>14</v>
      </c>
    </row>
    <row r="484" spans="2:8" x14ac:dyDescent="0.25">
      <c r="B484" s="150" t="s">
        <v>1940</v>
      </c>
      <c r="C484" s="150" t="s">
        <v>1943</v>
      </c>
      <c r="D484" s="150" t="s">
        <v>1914</v>
      </c>
      <c r="E484" s="150">
        <v>5</v>
      </c>
      <c r="F484" s="247">
        <v>44214</v>
      </c>
      <c r="G484" s="247">
        <v>44218</v>
      </c>
      <c r="H484" s="150" t="s">
        <v>14</v>
      </c>
    </row>
    <row r="485" spans="2:8" x14ac:dyDescent="0.25">
      <c r="B485" s="150" t="s">
        <v>2017</v>
      </c>
      <c r="C485" s="150" t="s">
        <v>2297</v>
      </c>
      <c r="D485" s="150" t="s">
        <v>2399</v>
      </c>
      <c r="E485" s="150">
        <v>2</v>
      </c>
      <c r="F485" s="247">
        <v>44213</v>
      </c>
      <c r="G485" s="247">
        <v>44214</v>
      </c>
      <c r="H485" s="150" t="s">
        <v>14</v>
      </c>
    </row>
    <row r="486" spans="2:8" x14ac:dyDescent="0.25">
      <c r="B486" s="150" t="s">
        <v>2013</v>
      </c>
      <c r="C486" s="150" t="s">
        <v>2400</v>
      </c>
      <c r="D486" s="150" t="s">
        <v>2014</v>
      </c>
      <c r="E486" s="150">
        <v>17</v>
      </c>
      <c r="F486" s="247">
        <v>44212</v>
      </c>
      <c r="G486" s="247">
        <v>44228</v>
      </c>
      <c r="H486" s="150" t="s">
        <v>14</v>
      </c>
    </row>
    <row r="487" spans="2:8" x14ac:dyDescent="0.25">
      <c r="B487" s="150" t="s">
        <v>2029</v>
      </c>
      <c r="C487" s="150" t="s">
        <v>2163</v>
      </c>
      <c r="D487" s="150" t="s">
        <v>2096</v>
      </c>
      <c r="E487" s="150">
        <v>46</v>
      </c>
      <c r="F487" s="247">
        <v>44211</v>
      </c>
      <c r="G487" s="247">
        <v>44256</v>
      </c>
      <c r="H487" s="150" t="s">
        <v>14</v>
      </c>
    </row>
    <row r="488" spans="2:8" x14ac:dyDescent="0.25">
      <c r="B488" s="150" t="s">
        <v>2231</v>
      </c>
      <c r="C488" s="150" t="s">
        <v>2232</v>
      </c>
      <c r="D488" s="150" t="s">
        <v>2499</v>
      </c>
      <c r="E488" s="150">
        <v>4</v>
      </c>
      <c r="F488" s="247">
        <v>44210</v>
      </c>
      <c r="G488" s="247">
        <v>44213</v>
      </c>
      <c r="H488" s="150" t="s">
        <v>14</v>
      </c>
    </row>
    <row r="489" spans="2:8" x14ac:dyDescent="0.25">
      <c r="B489" s="150" t="s">
        <v>2031</v>
      </c>
      <c r="C489" s="150" t="s">
        <v>2401</v>
      </c>
      <c r="D489" s="150" t="s">
        <v>2032</v>
      </c>
      <c r="E489" s="150">
        <v>6</v>
      </c>
      <c r="F489" s="247">
        <v>44207</v>
      </c>
      <c r="G489" s="247">
        <v>44212</v>
      </c>
      <c r="H489" s="150" t="s">
        <v>62</v>
      </c>
    </row>
    <row r="490" spans="2:8" x14ac:dyDescent="0.25">
      <c r="B490" s="150" t="s">
        <v>1940</v>
      </c>
      <c r="C490" s="150" t="s">
        <v>1942</v>
      </c>
      <c r="D490" s="150" t="s">
        <v>1914</v>
      </c>
      <c r="E490" s="150">
        <v>5</v>
      </c>
      <c r="F490" s="247">
        <v>44207</v>
      </c>
      <c r="G490" s="247">
        <v>44211</v>
      </c>
      <c r="H490" s="150" t="s">
        <v>14</v>
      </c>
    </row>
    <row r="491" spans="2:8" x14ac:dyDescent="0.25">
      <c r="B491" s="150" t="s">
        <v>1861</v>
      </c>
      <c r="C491" s="150" t="s">
        <v>1862</v>
      </c>
      <c r="D491" s="150" t="s">
        <v>1863</v>
      </c>
      <c r="E491" s="150">
        <v>5</v>
      </c>
      <c r="F491" s="247">
        <v>44207</v>
      </c>
      <c r="G491" s="247">
        <v>44211</v>
      </c>
      <c r="H491" s="150" t="s">
        <v>62</v>
      </c>
    </row>
    <row r="492" spans="2:8" x14ac:dyDescent="0.25">
      <c r="B492" s="150" t="s">
        <v>2012</v>
      </c>
      <c r="C492" s="150" t="s">
        <v>2127</v>
      </c>
      <c r="D492" s="150" t="s">
        <v>2402</v>
      </c>
      <c r="E492" s="150">
        <v>8</v>
      </c>
      <c r="F492" s="247">
        <v>44204</v>
      </c>
      <c r="G492" s="247">
        <v>44211</v>
      </c>
      <c r="H492" s="150" t="s">
        <v>14</v>
      </c>
    </row>
    <row r="493" spans="2:8" x14ac:dyDescent="0.25">
      <c r="B493" s="150" t="s">
        <v>2334</v>
      </c>
      <c r="C493" s="150" t="s">
        <v>2336</v>
      </c>
      <c r="D493" s="150" t="s">
        <v>2403</v>
      </c>
      <c r="E493" s="150">
        <v>2</v>
      </c>
      <c r="F493" s="247">
        <v>44202</v>
      </c>
      <c r="G493" s="247">
        <v>44203</v>
      </c>
      <c r="H493" s="150" t="s">
        <v>14</v>
      </c>
    </row>
    <row r="494" spans="2:8" x14ac:dyDescent="0.25">
      <c r="B494" s="150" t="s">
        <v>1984</v>
      </c>
      <c r="C494" s="150" t="s">
        <v>1985</v>
      </c>
      <c r="D494" s="150" t="s">
        <v>2289</v>
      </c>
      <c r="E494" s="150">
        <v>34</v>
      </c>
      <c r="F494" s="247">
        <v>44202</v>
      </c>
      <c r="G494" s="247">
        <v>44235</v>
      </c>
      <c r="H494" s="150" t="s">
        <v>62</v>
      </c>
    </row>
    <row r="495" spans="2:8" x14ac:dyDescent="0.25">
      <c r="B495" s="150" t="s">
        <v>2334</v>
      </c>
      <c r="C495" s="150" t="s">
        <v>2335</v>
      </c>
      <c r="D495" s="150" t="s">
        <v>2403</v>
      </c>
      <c r="E495" s="150">
        <v>2</v>
      </c>
      <c r="F495" s="247">
        <v>44200</v>
      </c>
      <c r="G495" s="247">
        <v>44201</v>
      </c>
      <c r="H495" s="150" t="s">
        <v>14</v>
      </c>
    </row>
    <row r="496" spans="2:8" x14ac:dyDescent="0.25">
      <c r="B496" s="150" t="s">
        <v>1940</v>
      </c>
      <c r="C496" s="150" t="s">
        <v>1941</v>
      </c>
      <c r="D496" s="150" t="s">
        <v>1914</v>
      </c>
      <c r="E496" s="150">
        <v>5</v>
      </c>
      <c r="F496" s="247">
        <v>44200</v>
      </c>
      <c r="G496" s="247">
        <v>44204</v>
      </c>
      <c r="H496" s="150" t="s">
        <v>14</v>
      </c>
    </row>
    <row r="497" spans="2:8" x14ac:dyDescent="0.25">
      <c r="B497" s="150" t="s">
        <v>2028</v>
      </c>
      <c r="C497" s="150" t="s">
        <v>2227</v>
      </c>
      <c r="D497" s="150" t="s">
        <v>2758</v>
      </c>
      <c r="E497" s="150">
        <v>169</v>
      </c>
      <c r="F497" s="247">
        <v>44197</v>
      </c>
      <c r="G497" s="247">
        <v>44365</v>
      </c>
      <c r="H497" s="150" t="s">
        <v>14</v>
      </c>
    </row>
    <row r="498" spans="2:8" x14ac:dyDescent="0.25">
      <c r="B498" s="150" t="s">
        <v>1881</v>
      </c>
      <c r="C498" s="150" t="s">
        <v>2270</v>
      </c>
      <c r="D498" s="150" t="s">
        <v>1882</v>
      </c>
      <c r="E498" s="150">
        <v>14</v>
      </c>
      <c r="F498" s="247">
        <v>44175</v>
      </c>
      <c r="G498" s="247">
        <v>44188</v>
      </c>
      <c r="H498" s="150" t="s">
        <v>62</v>
      </c>
    </row>
    <row r="499" spans="2:8" x14ac:dyDescent="0.25">
      <c r="B499" s="150" t="s">
        <v>1901</v>
      </c>
      <c r="C499" s="150" t="s">
        <v>1909</v>
      </c>
      <c r="D499" s="150" t="s">
        <v>2404</v>
      </c>
      <c r="E499" s="150">
        <v>35</v>
      </c>
      <c r="F499" s="247">
        <v>44172</v>
      </c>
      <c r="G499" s="247">
        <v>44206</v>
      </c>
      <c r="H499" s="150" t="s">
        <v>62</v>
      </c>
    </row>
    <row r="500" spans="2:8" x14ac:dyDescent="0.25">
      <c r="B500" s="150" t="s">
        <v>1901</v>
      </c>
      <c r="C500" s="150" t="s">
        <v>1902</v>
      </c>
      <c r="D500" s="150" t="s">
        <v>2404</v>
      </c>
      <c r="E500" s="150">
        <v>35</v>
      </c>
      <c r="F500" s="247">
        <v>44172</v>
      </c>
      <c r="G500" s="247">
        <v>44206</v>
      </c>
      <c r="H500" s="150" t="s">
        <v>62</v>
      </c>
    </row>
    <row r="501" spans="2:8" x14ac:dyDescent="0.25">
      <c r="B501" s="150" t="s">
        <v>1973</v>
      </c>
      <c r="C501" s="150" t="s">
        <v>2324</v>
      </c>
      <c r="D501" s="150" t="s">
        <v>1856</v>
      </c>
      <c r="E501" s="150">
        <v>52</v>
      </c>
      <c r="F501" s="247">
        <v>44144</v>
      </c>
      <c r="G501" s="247">
        <v>44195</v>
      </c>
      <c r="H501" s="150" t="s">
        <v>62</v>
      </c>
    </row>
    <row r="502" spans="2:8" x14ac:dyDescent="0.25">
      <c r="B502" s="150" t="s">
        <v>2026</v>
      </c>
      <c r="C502" s="150" t="s">
        <v>2405</v>
      </c>
      <c r="D502" s="150" t="s">
        <v>2406</v>
      </c>
      <c r="E502" s="150">
        <v>101</v>
      </c>
      <c r="F502" s="247">
        <v>44144</v>
      </c>
      <c r="G502" s="247">
        <v>44244</v>
      </c>
      <c r="H502" s="150" t="s">
        <v>14</v>
      </c>
    </row>
  </sheetData>
  <mergeCells count="3">
    <mergeCell ref="B2:H2"/>
    <mergeCell ref="B3:H3"/>
    <mergeCell ref="B4: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48"/>
  <sheetViews>
    <sheetView showGridLines="0" zoomScale="55" zoomScaleNormal="55" workbookViewId="0">
      <selection activeCell="E17" sqref="E17"/>
    </sheetView>
  </sheetViews>
  <sheetFormatPr baseColWidth="10" defaultColWidth="0" defaultRowHeight="14.4" zeroHeight="1" x14ac:dyDescent="0.3"/>
  <cols>
    <col min="1" max="1" width="6.109375" style="17" customWidth="1"/>
    <col min="2" max="2" width="18.88671875" style="17" bestFit="1" customWidth="1"/>
    <col min="3" max="3" width="9" style="17" customWidth="1"/>
    <col min="4" max="4" width="8.5546875" style="17" bestFit="1" customWidth="1"/>
    <col min="5" max="32" width="7.5546875" style="17" customWidth="1"/>
    <col min="33" max="33" width="7.44140625" style="17" customWidth="1"/>
    <col min="34" max="34" width="11.44140625" style="17" customWidth="1"/>
    <col min="35" max="39" width="0" style="17" hidden="1" customWidth="1"/>
    <col min="40" max="16384" width="11.44140625" style="17" hidden="1"/>
  </cols>
  <sheetData>
    <row r="1" spans="2:33" ht="15.6" x14ac:dyDescent="0.3">
      <c r="C1" s="18"/>
    </row>
    <row r="2" spans="2:33" x14ac:dyDescent="0.3">
      <c r="B2" s="52"/>
    </row>
    <row r="3" spans="2:33" x14ac:dyDescent="0.3">
      <c r="B3" s="58" t="s">
        <v>83</v>
      </c>
    </row>
    <row r="4" spans="2:33" x14ac:dyDescent="0.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row>
    <row r="5" spans="2:33" x14ac:dyDescent="0.3">
      <c r="B5" t="s">
        <v>48</v>
      </c>
      <c r="C5" s="29">
        <v>44256</v>
      </c>
      <c r="D5" s="29">
        <v>44257</v>
      </c>
      <c r="E5" s="29">
        <v>44258</v>
      </c>
      <c r="F5" s="29">
        <v>44259</v>
      </c>
      <c r="G5" s="29">
        <v>44260</v>
      </c>
      <c r="H5" s="29">
        <v>44261</v>
      </c>
      <c r="I5" s="29">
        <v>44262</v>
      </c>
      <c r="J5" s="29">
        <v>44263</v>
      </c>
      <c r="K5" s="29">
        <v>44264</v>
      </c>
      <c r="L5" s="29">
        <v>44265</v>
      </c>
      <c r="M5" s="29">
        <v>44266</v>
      </c>
      <c r="N5" s="29">
        <v>44267</v>
      </c>
      <c r="O5" s="29">
        <v>44268</v>
      </c>
      <c r="P5" s="29">
        <v>44269</v>
      </c>
      <c r="Q5" s="29">
        <v>44270</v>
      </c>
      <c r="R5" s="29">
        <v>44271</v>
      </c>
      <c r="S5" s="29">
        <v>44272</v>
      </c>
      <c r="T5" s="29">
        <v>44273</v>
      </c>
      <c r="U5" s="29">
        <v>44274</v>
      </c>
      <c r="V5" s="29">
        <v>44275</v>
      </c>
      <c r="W5" s="29">
        <v>44276</v>
      </c>
      <c r="X5" s="29">
        <v>44277</v>
      </c>
      <c r="Y5" s="29">
        <v>44278</v>
      </c>
      <c r="Z5" s="29">
        <v>44279</v>
      </c>
      <c r="AA5" s="29">
        <v>44280</v>
      </c>
      <c r="AB5" s="29">
        <v>44281</v>
      </c>
      <c r="AC5" s="29">
        <v>44282</v>
      </c>
      <c r="AD5" s="29">
        <v>44283</v>
      </c>
      <c r="AE5" s="29">
        <v>44284</v>
      </c>
      <c r="AF5" s="29">
        <v>44285</v>
      </c>
      <c r="AG5" s="29">
        <v>44286</v>
      </c>
    </row>
    <row r="6" spans="2:33" x14ac:dyDescent="0.3">
      <c r="B6" s="30" t="s">
        <v>49</v>
      </c>
      <c r="C6" s="31">
        <v>88.663749999999993</v>
      </c>
      <c r="D6" s="31">
        <v>65.022083333333327</v>
      </c>
      <c r="E6" s="31">
        <v>69.637500000000003</v>
      </c>
      <c r="F6" s="31">
        <v>88.709166666666647</v>
      </c>
      <c r="G6" s="31">
        <v>82.060833333333349</v>
      </c>
      <c r="H6" s="31">
        <v>83.116249999999994</v>
      </c>
      <c r="I6" s="31">
        <v>68.568750000000009</v>
      </c>
      <c r="J6" s="31">
        <v>105.61375</v>
      </c>
      <c r="K6" s="31">
        <v>91.602916666666658</v>
      </c>
      <c r="L6" s="31">
        <v>114.19375000000001</v>
      </c>
      <c r="M6" s="31">
        <v>73.904166666666683</v>
      </c>
      <c r="N6" s="31">
        <v>88.459583333333356</v>
      </c>
      <c r="O6" s="31">
        <v>107.76541666666668</v>
      </c>
      <c r="P6" s="31">
        <v>88.014166666666668</v>
      </c>
      <c r="Q6" s="31">
        <v>123.76999999999998</v>
      </c>
      <c r="R6" s="31">
        <v>72.921249999999986</v>
      </c>
      <c r="S6" s="31">
        <v>45.751666666666658</v>
      </c>
      <c r="T6" s="31">
        <v>69.764999999999986</v>
      </c>
      <c r="U6" s="31">
        <v>80.349583333333342</v>
      </c>
      <c r="V6" s="31">
        <v>73.713333333333352</v>
      </c>
      <c r="W6" s="31">
        <v>50.181666666666672</v>
      </c>
      <c r="X6" s="31">
        <v>61.824166666666656</v>
      </c>
      <c r="Y6" s="31">
        <v>49.277083333333316</v>
      </c>
      <c r="Z6" s="31">
        <v>60.446666666666658</v>
      </c>
      <c r="AA6" s="31">
        <v>61.773333333333341</v>
      </c>
      <c r="AB6" s="31">
        <v>44.453749999999992</v>
      </c>
      <c r="AC6" s="31">
        <v>62.097916666666656</v>
      </c>
      <c r="AD6" s="31">
        <v>66.459166666666661</v>
      </c>
      <c r="AE6" s="31">
        <v>80.448333333333309</v>
      </c>
      <c r="AF6" s="31">
        <v>60.534999999999975</v>
      </c>
      <c r="AG6" s="31">
        <v>66.362083333333331</v>
      </c>
    </row>
    <row r="7" spans="2:33" x14ac:dyDescent="0.3">
      <c r="B7" s="30" t="s">
        <v>52</v>
      </c>
      <c r="C7" s="31">
        <v>92.226666666666674</v>
      </c>
      <c r="D7" s="31">
        <v>70.15291666666667</v>
      </c>
      <c r="E7" s="31">
        <v>75.944166666666646</v>
      </c>
      <c r="F7" s="31">
        <v>96.144166666666663</v>
      </c>
      <c r="G7" s="31">
        <v>91.961666666666702</v>
      </c>
      <c r="H7" s="31">
        <v>88.951666666666654</v>
      </c>
      <c r="I7" s="31">
        <v>71.097916666666663</v>
      </c>
      <c r="J7" s="31">
        <v>119.86958333333332</v>
      </c>
      <c r="K7" s="31">
        <v>95.46833333333332</v>
      </c>
      <c r="L7" s="31">
        <v>119.12875000000001</v>
      </c>
      <c r="M7" s="31">
        <v>76.730416666666656</v>
      </c>
      <c r="N7" s="31">
        <v>93.815833333333288</v>
      </c>
      <c r="O7" s="31">
        <v>114.77583333333335</v>
      </c>
      <c r="P7" s="31">
        <v>90.571250000000006</v>
      </c>
      <c r="Q7" s="31">
        <v>140.42374999999996</v>
      </c>
      <c r="R7" s="31">
        <v>79.319166666666675</v>
      </c>
      <c r="S7" s="31">
        <v>52.21791666666666</v>
      </c>
      <c r="T7" s="31">
        <v>77.95083333333335</v>
      </c>
      <c r="U7" s="31">
        <v>89.53083333333332</v>
      </c>
      <c r="V7" s="31">
        <v>72.691666666666677</v>
      </c>
      <c r="W7" s="31">
        <v>50.381249999999994</v>
      </c>
      <c r="X7" s="31">
        <v>66.11375000000001</v>
      </c>
      <c r="Y7" s="31">
        <v>55.112500000000004</v>
      </c>
      <c r="Z7" s="31">
        <v>62.207916666666669</v>
      </c>
      <c r="AA7" s="31">
        <v>64.953333333333305</v>
      </c>
      <c r="AB7" s="31">
        <v>46.463750000000005</v>
      </c>
      <c r="AC7" s="31">
        <v>64.98</v>
      </c>
      <c r="AD7" s="31">
        <v>67.94583333333334</v>
      </c>
      <c r="AE7" s="31">
        <v>88.447083333333339</v>
      </c>
      <c r="AF7" s="31">
        <v>68.654166666666669</v>
      </c>
      <c r="AG7" s="31">
        <v>75.246250000000003</v>
      </c>
    </row>
    <row r="8" spans="2:33" x14ac:dyDescent="0.3">
      <c r="B8" s="30" t="s">
        <v>50</v>
      </c>
      <c r="C8" s="31">
        <v>92.13124999999998</v>
      </c>
      <c r="D8" s="31">
        <v>70.245000000000005</v>
      </c>
      <c r="E8" s="31">
        <v>76.295416666666682</v>
      </c>
      <c r="F8" s="31">
        <v>95.332916666666677</v>
      </c>
      <c r="G8" s="31">
        <v>95.083333333333329</v>
      </c>
      <c r="H8" s="31">
        <v>88.434583333333364</v>
      </c>
      <c r="I8" s="31">
        <v>70.977500000000006</v>
      </c>
      <c r="J8" s="31">
        <v>119.53625</v>
      </c>
      <c r="K8" s="31">
        <v>105.96458333333332</v>
      </c>
      <c r="L8" s="31">
        <v>117.70125</v>
      </c>
      <c r="M8" s="31">
        <v>76.862916666666635</v>
      </c>
      <c r="N8" s="31">
        <v>112.56874999999998</v>
      </c>
      <c r="O8" s="31">
        <v>119.00208333333335</v>
      </c>
      <c r="P8" s="31">
        <v>89.359166666666667</v>
      </c>
      <c r="Q8" s="31">
        <v>139.67333333333337</v>
      </c>
      <c r="R8" s="31">
        <v>80.854583333333338</v>
      </c>
      <c r="S8" s="31">
        <v>52.97</v>
      </c>
      <c r="T8" s="31">
        <v>79.428749999999994</v>
      </c>
      <c r="U8" s="31">
        <v>90.336666666666659</v>
      </c>
      <c r="V8" s="31">
        <v>72.421666666666667</v>
      </c>
      <c r="W8" s="31">
        <v>50.559583333333329</v>
      </c>
      <c r="X8" s="31">
        <v>66.010000000000005</v>
      </c>
      <c r="Y8" s="31">
        <v>55.327083333333341</v>
      </c>
      <c r="Z8" s="31">
        <v>62.411250000000003</v>
      </c>
      <c r="AA8" s="31">
        <v>65.544583333333335</v>
      </c>
      <c r="AB8" s="31">
        <v>46.755416666666662</v>
      </c>
      <c r="AC8" s="31">
        <v>64.597499999999997</v>
      </c>
      <c r="AD8" s="31">
        <v>67.407499999999985</v>
      </c>
      <c r="AE8" s="31">
        <v>88.388750000000016</v>
      </c>
      <c r="AF8" s="31">
        <v>69.381249999999994</v>
      </c>
      <c r="AG8" s="31">
        <v>75.275833333333338</v>
      </c>
    </row>
    <row r="9" spans="2:33" x14ac:dyDescent="0.3">
      <c r="B9" s="30" t="s">
        <v>58</v>
      </c>
      <c r="C9" s="31">
        <v>94.334166666666661</v>
      </c>
      <c r="D9" s="31">
        <v>72.304166666666674</v>
      </c>
      <c r="E9" s="31">
        <v>78.61166666666665</v>
      </c>
      <c r="F9" s="31">
        <v>98.777500000000018</v>
      </c>
      <c r="G9" s="31">
        <v>98.979583333333323</v>
      </c>
      <c r="H9" s="31">
        <v>90.530416666666682</v>
      </c>
      <c r="I9" s="31">
        <v>72.429999999999993</v>
      </c>
      <c r="J9" s="31">
        <v>122.68416666666666</v>
      </c>
      <c r="K9" s="31">
        <v>109.485</v>
      </c>
      <c r="L9" s="31">
        <v>121.81791666666665</v>
      </c>
      <c r="M9" s="31">
        <v>78.832499999999996</v>
      </c>
      <c r="N9" s="31">
        <v>115.14166666666669</v>
      </c>
      <c r="O9" s="31">
        <v>123.05666666666667</v>
      </c>
      <c r="P9" s="31">
        <v>92.221666666666692</v>
      </c>
      <c r="Q9" s="31">
        <v>145.57416666666668</v>
      </c>
      <c r="R9" s="31">
        <v>86.28125</v>
      </c>
      <c r="S9" s="31">
        <v>54.67833333333332</v>
      </c>
      <c r="T9" s="31">
        <v>92.426249999999996</v>
      </c>
      <c r="U9" s="31">
        <v>93.479583333333338</v>
      </c>
      <c r="V9" s="31">
        <v>74.940833333333345</v>
      </c>
      <c r="W9" s="31">
        <v>51.918333333333329</v>
      </c>
      <c r="X9" s="31">
        <v>70.873333333333349</v>
      </c>
      <c r="Y9" s="31">
        <v>58.409166666666671</v>
      </c>
      <c r="Z9" s="31">
        <v>69.039166666666674</v>
      </c>
      <c r="AA9" s="31">
        <v>69.005416666666676</v>
      </c>
      <c r="AB9" s="31">
        <v>49.872499999999995</v>
      </c>
      <c r="AC9" s="31">
        <v>66.719583333333333</v>
      </c>
      <c r="AD9" s="31">
        <v>69.130416666666662</v>
      </c>
      <c r="AE9" s="31">
        <v>121.65083333333332</v>
      </c>
      <c r="AF9" s="31">
        <v>105.50291666666665</v>
      </c>
      <c r="AG9" s="31">
        <v>105.09750000000001</v>
      </c>
    </row>
    <row r="10" spans="2:33" x14ac:dyDescent="0.3">
      <c r="B10" s="30" t="s">
        <v>53</v>
      </c>
      <c r="C10" s="31">
        <v>166.10374999999996</v>
      </c>
      <c r="D10" s="31">
        <v>174.75416666666669</v>
      </c>
      <c r="E10" s="31">
        <v>176.35291666666663</v>
      </c>
      <c r="F10" s="31">
        <v>178.51916666666671</v>
      </c>
      <c r="G10" s="31">
        <v>189.58624999999995</v>
      </c>
      <c r="H10" s="31">
        <v>172.77041666666665</v>
      </c>
      <c r="I10" s="31">
        <v>145.60208333333333</v>
      </c>
      <c r="J10" s="31">
        <v>184.3833333333333</v>
      </c>
      <c r="K10" s="31">
        <v>166.92249999999999</v>
      </c>
      <c r="L10" s="31">
        <v>136.6895833333333</v>
      </c>
      <c r="M10" s="31">
        <v>156.16000000000005</v>
      </c>
      <c r="N10" s="31">
        <v>175.98624999999996</v>
      </c>
      <c r="O10" s="31">
        <v>167.58791666666667</v>
      </c>
      <c r="P10" s="31">
        <v>186.67958333333334</v>
      </c>
      <c r="Q10" s="31">
        <v>177.31708333333336</v>
      </c>
      <c r="R10" s="31">
        <v>169.96041666666665</v>
      </c>
      <c r="S10" s="31">
        <v>147.44833333333335</v>
      </c>
      <c r="T10" s="31">
        <v>176.70999999999995</v>
      </c>
      <c r="U10" s="31">
        <v>176.18208333333334</v>
      </c>
      <c r="V10" s="31">
        <v>178.46708333333325</v>
      </c>
      <c r="W10" s="31">
        <v>178.55875</v>
      </c>
      <c r="X10" s="31">
        <v>160.29458333333329</v>
      </c>
      <c r="Y10" s="31">
        <v>152.84541666666664</v>
      </c>
      <c r="Z10" s="31">
        <v>138.12999999999997</v>
      </c>
      <c r="AA10" s="31">
        <v>154.95666666666668</v>
      </c>
      <c r="AB10" s="31">
        <v>144.86208333333335</v>
      </c>
      <c r="AC10" s="31">
        <v>178.62</v>
      </c>
      <c r="AD10" s="31">
        <v>102.61125</v>
      </c>
      <c r="AE10" s="31">
        <v>153.11624999999998</v>
      </c>
      <c r="AF10" s="31">
        <v>179.33833333333337</v>
      </c>
      <c r="AG10" s="31">
        <v>184.09583333333327</v>
      </c>
    </row>
    <row r="11" spans="2:33" x14ac:dyDescent="0.3"/>
    <row r="12" spans="2:33" x14ac:dyDescent="0.3"/>
    <row r="13" spans="2:33" x14ac:dyDescent="0.3"/>
    <row r="14" spans="2:33" x14ac:dyDescent="0.3"/>
    <row r="15" spans="2:33" x14ac:dyDescent="0.3"/>
    <row r="16" spans="2:33" x14ac:dyDescent="0.3"/>
    <row r="17" spans="1:28" x14ac:dyDescent="0.3"/>
    <row r="18" spans="1:28" x14ac:dyDescent="0.3">
      <c r="AB18" s="83"/>
    </row>
    <row r="19" spans="1:28" x14ac:dyDescent="0.3">
      <c r="A19" s="129"/>
    </row>
    <row r="20" spans="1:28" x14ac:dyDescent="0.3"/>
    <row r="21" spans="1:28" x14ac:dyDescent="0.3"/>
    <row r="22" spans="1:28" x14ac:dyDescent="0.3"/>
    <row r="23" spans="1:28" x14ac:dyDescent="0.3">
      <c r="H23" s="129"/>
    </row>
    <row r="24" spans="1:28" x14ac:dyDescent="0.3"/>
    <row r="25" spans="1:28" x14ac:dyDescent="0.3"/>
    <row r="26" spans="1:28" x14ac:dyDescent="0.3"/>
    <row r="27" spans="1:28" x14ac:dyDescent="0.3"/>
    <row r="28" spans="1:28" x14ac:dyDescent="0.3"/>
    <row r="29" spans="1:28" x14ac:dyDescent="0.3"/>
    <row r="30" spans="1:28" x14ac:dyDescent="0.3"/>
    <row r="31" spans="1:28" x14ac:dyDescent="0.3"/>
    <row r="32" spans="1:28" x14ac:dyDescent="0.3">
      <c r="B32" s="19"/>
      <c r="C32" s="20"/>
    </row>
    <row r="33" spans="2:2" x14ac:dyDescent="0.3">
      <c r="B33" s="21"/>
    </row>
    <row r="34" spans="2:2" x14ac:dyDescent="0.3"/>
    <row r="35" spans="2:2" x14ac:dyDescent="0.3"/>
    <row r="36" spans="2:2" x14ac:dyDescent="0.3"/>
    <row r="37" spans="2:2" hidden="1" x14ac:dyDescent="0.3"/>
    <row r="38" spans="2:2" hidden="1" x14ac:dyDescent="0.3"/>
    <row r="39" spans="2:2" hidden="1" x14ac:dyDescent="0.3"/>
    <row r="40" spans="2:2" hidden="1" x14ac:dyDescent="0.3"/>
    <row r="41" spans="2:2" hidden="1" x14ac:dyDescent="0.3"/>
    <row r="42" spans="2:2" hidden="1" x14ac:dyDescent="0.3"/>
    <row r="43" spans="2:2" hidden="1" x14ac:dyDescent="0.3"/>
    <row r="44" spans="2:2" hidden="1" x14ac:dyDescent="0.3"/>
    <row r="45" spans="2:2" hidden="1" x14ac:dyDescent="0.3"/>
    <row r="46" spans="2:2" hidden="1" x14ac:dyDescent="0.3"/>
    <row r="47" spans="2:2" hidden="1" x14ac:dyDescent="0.3"/>
    <row r="48" spans="2:2" hidden="1" x14ac:dyDescent="0.3"/>
  </sheetData>
  <mergeCells count="1">
    <mergeCell ref="C4:AF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election activeCell="C28" sqref="C28"/>
    </sheetView>
  </sheetViews>
  <sheetFormatPr baseColWidth="10" defaultColWidth="0" defaultRowHeight="13.8" zeroHeight="1" x14ac:dyDescent="0.3"/>
  <cols>
    <col min="1" max="2" width="11.44140625" style="22" customWidth="1"/>
    <col min="3" max="3" width="11.5546875" style="22" customWidth="1"/>
    <col min="4" max="4" width="22.44140625" style="22" customWidth="1"/>
    <col min="5" max="5" width="29.109375" style="22" customWidth="1"/>
    <col min="6" max="6" width="12.88671875" style="22" customWidth="1"/>
    <col min="7" max="7" width="23.88671875" style="22" customWidth="1"/>
    <col min="8" max="8" width="12.44140625" style="22" hidden="1" customWidth="1"/>
    <col min="9" max="16" width="11.44140625" style="22" hidden="1" customWidth="1"/>
    <col min="17" max="19" width="0" style="22" hidden="1" customWidth="1"/>
    <col min="20" max="16384" width="0" style="22" hidden="1"/>
  </cols>
  <sheetData>
    <row r="1" spans="1:8" x14ac:dyDescent="0.3"/>
    <row r="2" spans="1:8" x14ac:dyDescent="0.3">
      <c r="D2" s="27"/>
    </row>
    <row r="3" spans="1:8" x14ac:dyDescent="0.3"/>
    <row r="4" spans="1:8" x14ac:dyDescent="0.3">
      <c r="C4" s="59" t="s">
        <v>8</v>
      </c>
      <c r="D4" s="60" t="s">
        <v>65</v>
      </c>
      <c r="E4" s="60" t="s">
        <v>64</v>
      </c>
    </row>
    <row r="5" spans="1:8" x14ac:dyDescent="0.3">
      <c r="C5" s="61" t="s">
        <v>35</v>
      </c>
      <c r="D5" s="62">
        <v>1198.9663200797393</v>
      </c>
      <c r="E5" s="62">
        <v>1560.77</v>
      </c>
      <c r="F5" s="28"/>
      <c r="G5" s="25"/>
      <c r="H5" s="28">
        <v>0.109</v>
      </c>
    </row>
    <row r="6" spans="1:8" x14ac:dyDescent="0.3">
      <c r="C6" s="61" t="s">
        <v>55</v>
      </c>
      <c r="D6" s="62">
        <v>4428.8416195356685</v>
      </c>
      <c r="E6" s="62">
        <v>4011.5083037476716</v>
      </c>
      <c r="F6" s="26"/>
      <c r="G6" s="25"/>
      <c r="H6" s="28">
        <v>2.5999999999999999E-2</v>
      </c>
    </row>
    <row r="7" spans="1:8" x14ac:dyDescent="0.3">
      <c r="C7" s="61" t="s">
        <v>26</v>
      </c>
      <c r="D7" s="62">
        <v>481.21682275730853</v>
      </c>
      <c r="E7" s="62">
        <v>426.62999999999994</v>
      </c>
      <c r="F7" s="28"/>
      <c r="G7" s="25"/>
      <c r="H7" s="28">
        <v>0.13800000000000001</v>
      </c>
    </row>
    <row r="8" spans="1:8" x14ac:dyDescent="0.3">
      <c r="C8" s="61" t="s">
        <v>23</v>
      </c>
      <c r="D8" s="62">
        <v>836.7473119592994</v>
      </c>
      <c r="E8" s="62">
        <v>824.86000000000081</v>
      </c>
      <c r="F8" s="28"/>
      <c r="G8" s="25"/>
      <c r="H8" s="28">
        <v>3.0000000000000001E-3</v>
      </c>
    </row>
    <row r="9" spans="1:8" x14ac:dyDescent="0.3">
      <c r="A9"/>
      <c r="C9" s="61" t="s">
        <v>54</v>
      </c>
      <c r="D9" s="62">
        <v>28.976728000000023</v>
      </c>
      <c r="E9" s="62">
        <v>30.189999999999998</v>
      </c>
      <c r="F9" s="28"/>
      <c r="G9"/>
      <c r="H9" s="28">
        <v>2E-3</v>
      </c>
    </row>
    <row r="10" spans="1:8" x14ac:dyDescent="0.3">
      <c r="C10" s="63"/>
      <c r="D10" s="64">
        <f>SUM(D5:D9)</f>
        <v>6974.7488023320157</v>
      </c>
      <c r="E10" s="64">
        <f>SUM(E5:E9)</f>
        <v>6853.9583037476714</v>
      </c>
      <c r="F10" s="51">
        <f>+D10/E10-1</f>
        <v>1.7623465628365143E-2</v>
      </c>
      <c r="H10" s="28">
        <v>1.7000000000000001E-2</v>
      </c>
    </row>
    <row r="11" spans="1:8" x14ac:dyDescent="0.3">
      <c r="E11" s="24"/>
      <c r="F11" s="28"/>
      <c r="H11" s="28">
        <v>0</v>
      </c>
    </row>
    <row r="12" spans="1:8" x14ac:dyDescent="0.3">
      <c r="E12" s="23"/>
      <c r="F12" s="28"/>
      <c r="H12" s="28"/>
    </row>
    <row r="13" spans="1:8" x14ac:dyDescent="0.3">
      <c r="E13" s="23"/>
      <c r="F13" s="28"/>
      <c r="G13" s="23"/>
      <c r="H13" s="28"/>
    </row>
    <row r="14" spans="1:8" x14ac:dyDescent="0.3">
      <c r="E14" s="23"/>
      <c r="F14" s="28"/>
      <c r="H14" s="28"/>
    </row>
    <row r="15" spans="1:8" x14ac:dyDescent="0.3">
      <c r="E15" s="23"/>
      <c r="F15" s="28"/>
      <c r="H15" s="28"/>
    </row>
    <row r="16" spans="1:8" x14ac:dyDescent="0.3">
      <c r="F16" s="28"/>
      <c r="H16" s="28"/>
    </row>
    <row r="17" spans="1:8" x14ac:dyDescent="0.3">
      <c r="F17" s="28"/>
      <c r="H17" s="28"/>
    </row>
    <row r="18" spans="1:8" x14ac:dyDescent="0.3">
      <c r="F18" s="28"/>
      <c r="H18" s="28"/>
    </row>
    <row r="19" spans="1:8" x14ac:dyDescent="0.3">
      <c r="A19" s="130"/>
      <c r="F19" s="28"/>
      <c r="H19" s="28"/>
    </row>
    <row r="20" spans="1:8" x14ac:dyDescent="0.3">
      <c r="E20" s="23"/>
      <c r="F20" s="28"/>
      <c r="H20" s="28"/>
    </row>
    <row r="21" spans="1:8" x14ac:dyDescent="0.3">
      <c r="E21" s="23"/>
      <c r="F21" s="28"/>
      <c r="H21" s="28"/>
    </row>
    <row r="22" spans="1:8" x14ac:dyDescent="0.3">
      <c r="F22" s="28"/>
      <c r="H22" s="28"/>
    </row>
    <row r="23" spans="1:8" x14ac:dyDescent="0.3">
      <c r="H23" s="128"/>
    </row>
    <row r="24" spans="1:8" x14ac:dyDescent="0.3"/>
    <row r="25" spans="1:8" x14ac:dyDescent="0.3"/>
    <row r="26" spans="1:8" x14ac:dyDescent="0.3"/>
    <row r="27" spans="1:8" x14ac:dyDescent="0.3"/>
    <row r="28" spans="1:8" x14ac:dyDescent="0.3"/>
    <row r="29" spans="1:8" x14ac:dyDescent="0.3"/>
    <row r="30" spans="1:8" x14ac:dyDescent="0.3"/>
    <row r="31" spans="1:8" x14ac:dyDescent="0.3"/>
    <row r="32" spans="1:8"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sheetData>
  <pageMargins left="0.70866141732283472" right="0.70866141732283472" top="0.74803149606299213" bottom="0.74803149606299213" header="0.31496062992125984" footer="0.31496062992125984"/>
  <pageSetup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5E38-E260-4E2B-8299-914FD74FD186}">
  <dimension ref="A1:P141"/>
  <sheetViews>
    <sheetView showGridLines="0" zoomScale="85" zoomScaleNormal="85" workbookViewId="0">
      <selection activeCell="F15" sqref="F15"/>
    </sheetView>
  </sheetViews>
  <sheetFormatPr baseColWidth="10" defaultColWidth="0" defaultRowHeight="13.05" customHeight="1" zeroHeight="1" x14ac:dyDescent="0.3"/>
  <cols>
    <col min="1" max="2" width="11.44140625" style="22" customWidth="1"/>
    <col min="3" max="3" width="11.5546875" style="98" customWidth="1"/>
    <col min="4" max="4" width="17.109375" style="22" customWidth="1"/>
    <col min="5" max="5" width="21.77734375" style="22" bestFit="1" customWidth="1"/>
    <col min="6" max="6" width="21.33203125" style="22" bestFit="1" customWidth="1"/>
    <col min="7" max="7" width="23.88671875" style="22" customWidth="1"/>
    <col min="8" max="8" width="12.44140625" style="22" hidden="1" customWidth="1"/>
    <col min="9" max="16" width="11.44140625" style="22" hidden="1" customWidth="1"/>
    <col min="17" max="16384" width="0" style="22" hidden="1"/>
  </cols>
  <sheetData>
    <row r="1" spans="1:8" ht="13.8" x14ac:dyDescent="0.3"/>
    <row r="2" spans="1:8" ht="13.8" x14ac:dyDescent="0.3">
      <c r="D2" s="27"/>
    </row>
    <row r="3" spans="1:8" ht="14.4" thickBot="1" x14ac:dyDescent="0.35"/>
    <row r="4" spans="1:8" ht="43.05" customHeight="1" x14ac:dyDescent="0.3">
      <c r="C4" s="100"/>
      <c r="D4" s="101" t="s">
        <v>706</v>
      </c>
      <c r="E4" s="101" t="s">
        <v>704</v>
      </c>
      <c r="F4" s="102" t="s">
        <v>705</v>
      </c>
    </row>
    <row r="5" spans="1:8" ht="13.8" x14ac:dyDescent="0.3">
      <c r="C5" s="103">
        <v>44197</v>
      </c>
      <c r="D5" s="104">
        <v>231.28925207260735</v>
      </c>
      <c r="E5" s="104">
        <v>10.859827715935293</v>
      </c>
      <c r="F5" s="105">
        <v>7.0685497846762289</v>
      </c>
      <c r="G5" s="25"/>
      <c r="H5" s="28">
        <v>0.109</v>
      </c>
    </row>
    <row r="6" spans="1:8" ht="13.8" x14ac:dyDescent="0.3">
      <c r="C6" s="103">
        <v>44228</v>
      </c>
      <c r="D6" s="104">
        <v>237.42874073979272</v>
      </c>
      <c r="E6" s="104">
        <v>10.901098831353792</v>
      </c>
      <c r="F6" s="105">
        <v>7.260142565436702</v>
      </c>
      <c r="G6" s="25"/>
      <c r="H6" s="28">
        <v>2.5999999999999999E-2</v>
      </c>
    </row>
    <row r="7" spans="1:8" ht="13.8" x14ac:dyDescent="0.3">
      <c r="C7" s="103">
        <v>44256</v>
      </c>
      <c r="D7" s="104">
        <v>238.66216587374771</v>
      </c>
      <c r="E7" s="104">
        <v>11.104791122108475</v>
      </c>
      <c r="F7" s="105">
        <v>7.5904034444470021</v>
      </c>
      <c r="G7" s="25"/>
      <c r="H7" s="28">
        <v>0.13800000000000001</v>
      </c>
    </row>
    <row r="8" spans="1:8" ht="13.8" x14ac:dyDescent="0.3">
      <c r="C8" s="103">
        <v>44287</v>
      </c>
      <c r="D8" s="104"/>
      <c r="E8" s="104"/>
      <c r="F8" s="105"/>
      <c r="G8" s="25"/>
      <c r="H8" s="28">
        <v>3.0000000000000001E-3</v>
      </c>
    </row>
    <row r="9" spans="1:8" ht="13.8" x14ac:dyDescent="0.3">
      <c r="A9" s="65"/>
      <c r="C9" s="103">
        <v>44317</v>
      </c>
      <c r="D9" s="104"/>
      <c r="E9" s="104"/>
      <c r="F9" s="105"/>
      <c r="G9" s="65"/>
      <c r="H9" s="28">
        <v>2E-3</v>
      </c>
    </row>
    <row r="10" spans="1:8" ht="13.8" x14ac:dyDescent="0.3">
      <c r="C10" s="103">
        <v>44348</v>
      </c>
      <c r="D10" s="104"/>
      <c r="E10" s="104"/>
      <c r="F10" s="105"/>
      <c r="H10" s="28">
        <v>1.7000000000000001E-2</v>
      </c>
    </row>
    <row r="11" spans="1:8" ht="13.8" x14ac:dyDescent="0.3">
      <c r="C11" s="103">
        <v>44378</v>
      </c>
      <c r="D11" s="104"/>
      <c r="E11" s="104"/>
      <c r="F11" s="105"/>
      <c r="H11" s="28">
        <v>0</v>
      </c>
    </row>
    <row r="12" spans="1:8" ht="13.8" x14ac:dyDescent="0.3">
      <c r="C12" s="103">
        <v>44409</v>
      </c>
      <c r="D12" s="104"/>
      <c r="E12" s="104"/>
      <c r="F12" s="105"/>
      <c r="H12" s="28"/>
    </row>
    <row r="13" spans="1:8" ht="13.8" x14ac:dyDescent="0.3">
      <c r="C13" s="103">
        <v>44440</v>
      </c>
      <c r="D13" s="104"/>
      <c r="E13" s="104"/>
      <c r="F13" s="105"/>
      <c r="G13" s="23"/>
      <c r="H13" s="28"/>
    </row>
    <row r="14" spans="1:8" ht="13.8" x14ac:dyDescent="0.3">
      <c r="C14" s="103">
        <v>44470</v>
      </c>
      <c r="D14" s="104"/>
      <c r="E14" s="104"/>
      <c r="F14" s="105"/>
      <c r="H14" s="28"/>
    </row>
    <row r="15" spans="1:8" ht="13.8" x14ac:dyDescent="0.3">
      <c r="C15" s="103">
        <v>44501</v>
      </c>
      <c r="D15" s="104"/>
      <c r="E15" s="104"/>
      <c r="F15" s="105"/>
      <c r="H15" s="28"/>
    </row>
    <row r="16" spans="1:8" ht="14.4" thickBot="1" x14ac:dyDescent="0.35">
      <c r="C16" s="106">
        <v>44531</v>
      </c>
      <c r="D16" s="136"/>
      <c r="E16" s="136"/>
      <c r="F16" s="137"/>
      <c r="H16" s="28"/>
    </row>
    <row r="17" spans="1:8" ht="13.8" x14ac:dyDescent="0.3">
      <c r="C17" s="107"/>
      <c r="D17" s="108"/>
      <c r="E17" s="108"/>
      <c r="F17" s="109"/>
      <c r="H17" s="28"/>
    </row>
    <row r="18" spans="1:8" ht="13.8" x14ac:dyDescent="0.3">
      <c r="C18" s="99" t="s">
        <v>707</v>
      </c>
      <c r="F18" s="28"/>
      <c r="H18" s="28"/>
    </row>
    <row r="19" spans="1:8" ht="13.8" x14ac:dyDescent="0.3">
      <c r="A19" s="130"/>
      <c r="F19" s="28"/>
      <c r="H19" s="28"/>
    </row>
    <row r="20" spans="1:8" ht="13.8" x14ac:dyDescent="0.3">
      <c r="E20" s="23"/>
      <c r="F20" s="28"/>
      <c r="H20" s="28"/>
    </row>
    <row r="21" spans="1:8" ht="13.8" x14ac:dyDescent="0.3">
      <c r="E21" s="23"/>
      <c r="F21" s="28"/>
      <c r="H21" s="28"/>
    </row>
    <row r="22" spans="1:8" ht="13.8" x14ac:dyDescent="0.3">
      <c r="F22" s="28"/>
      <c r="H22" s="28"/>
    </row>
    <row r="23" spans="1:8" ht="13.8" x14ac:dyDescent="0.3">
      <c r="H23" s="128"/>
    </row>
    <row r="24" spans="1:8" ht="13.8" x14ac:dyDescent="0.3"/>
    <row r="25" spans="1:8" ht="13.8" x14ac:dyDescent="0.3"/>
    <row r="26" spans="1:8" ht="13.8" x14ac:dyDescent="0.3"/>
    <row r="27" spans="1:8" ht="13.8" x14ac:dyDescent="0.3"/>
    <row r="28" spans="1:8" ht="13.8" x14ac:dyDescent="0.3"/>
    <row r="29" spans="1:8" ht="13.8" x14ac:dyDescent="0.3"/>
    <row r="30" spans="1:8" ht="13.8" x14ac:dyDescent="0.3"/>
    <row r="31" spans="1:8" ht="13.8" x14ac:dyDescent="0.3"/>
    <row r="32" spans="1:8" ht="13.8" x14ac:dyDescent="0.3"/>
    <row r="33" ht="13.8" hidden="1" x14ac:dyDescent="0.3"/>
    <row r="34" ht="13.8" hidden="1" x14ac:dyDescent="0.3"/>
    <row r="35" ht="13.8" hidden="1" x14ac:dyDescent="0.3"/>
    <row r="36" ht="13.8" hidden="1" x14ac:dyDescent="0.3"/>
    <row r="37" ht="13.8" hidden="1" x14ac:dyDescent="0.3"/>
    <row r="38" ht="13.8" hidden="1" x14ac:dyDescent="0.3"/>
    <row r="39" ht="13.8" hidden="1" x14ac:dyDescent="0.3"/>
    <row r="40" ht="13.8" hidden="1" x14ac:dyDescent="0.3"/>
    <row r="41" ht="13.8" hidden="1" x14ac:dyDescent="0.3"/>
    <row r="42" ht="13.8" hidden="1" x14ac:dyDescent="0.3"/>
    <row r="43" ht="13.8" hidden="1" x14ac:dyDescent="0.3"/>
    <row r="44" ht="13.8" hidden="1" x14ac:dyDescent="0.3"/>
    <row r="45" ht="13.8" hidden="1" x14ac:dyDescent="0.3"/>
    <row r="46" ht="13.8" hidden="1" x14ac:dyDescent="0.3"/>
    <row r="47" ht="13.8" hidden="1" x14ac:dyDescent="0.3"/>
    <row r="48" ht="13.8" hidden="1" x14ac:dyDescent="0.3"/>
    <row r="49" ht="13.8" hidden="1" x14ac:dyDescent="0.3"/>
    <row r="50" ht="13.8" hidden="1" x14ac:dyDescent="0.3"/>
    <row r="51" ht="13.8" hidden="1" x14ac:dyDescent="0.3"/>
    <row r="52" ht="13.8" hidden="1" x14ac:dyDescent="0.3"/>
    <row r="53" ht="13.8" hidden="1" x14ac:dyDescent="0.3"/>
    <row r="54" ht="13.8" hidden="1" x14ac:dyDescent="0.3"/>
    <row r="55" ht="13.8" hidden="1" x14ac:dyDescent="0.3"/>
    <row r="56" ht="13.8" hidden="1" x14ac:dyDescent="0.3"/>
    <row r="57" ht="13.8" hidden="1" x14ac:dyDescent="0.3"/>
    <row r="58" ht="13.8" hidden="1" x14ac:dyDescent="0.3"/>
    <row r="59" ht="13.8" hidden="1" x14ac:dyDescent="0.3"/>
    <row r="60" ht="13.8" hidden="1" x14ac:dyDescent="0.3"/>
    <row r="61" ht="13.8" hidden="1" x14ac:dyDescent="0.3"/>
    <row r="62" ht="13.8" hidden="1" x14ac:dyDescent="0.3"/>
    <row r="63" ht="13.8" hidden="1" x14ac:dyDescent="0.3"/>
    <row r="64" ht="13.8" hidden="1" x14ac:dyDescent="0.3"/>
    <row r="65" ht="13.8" hidden="1" x14ac:dyDescent="0.3"/>
    <row r="66" ht="13.8" hidden="1" x14ac:dyDescent="0.3"/>
    <row r="67" ht="13.8" hidden="1" x14ac:dyDescent="0.3"/>
    <row r="68" ht="13.8" hidden="1" x14ac:dyDescent="0.3"/>
    <row r="69" ht="13.8" hidden="1" x14ac:dyDescent="0.3"/>
    <row r="70" ht="13.8" hidden="1" x14ac:dyDescent="0.3"/>
    <row r="71" ht="13.8" hidden="1" x14ac:dyDescent="0.3"/>
    <row r="72" ht="13.8" hidden="1" x14ac:dyDescent="0.3"/>
    <row r="73" ht="13.8" hidden="1" x14ac:dyDescent="0.3"/>
    <row r="74" ht="13.8" hidden="1" x14ac:dyDescent="0.3"/>
    <row r="75" ht="13.8" hidden="1" x14ac:dyDescent="0.3"/>
    <row r="76" ht="13.8" hidden="1" x14ac:dyDescent="0.3"/>
    <row r="77" ht="13.8" hidden="1" x14ac:dyDescent="0.3"/>
    <row r="78" ht="13.8" hidden="1" x14ac:dyDescent="0.3"/>
    <row r="79" ht="13.8" hidden="1" x14ac:dyDescent="0.3"/>
    <row r="80" ht="13.8" hidden="1" x14ac:dyDescent="0.3"/>
    <row r="81" ht="13.8" hidden="1" x14ac:dyDescent="0.3"/>
    <row r="82" ht="13.8" hidden="1" x14ac:dyDescent="0.3"/>
    <row r="83" ht="13.8" hidden="1" x14ac:dyDescent="0.3"/>
    <row r="84" ht="13.8" hidden="1" x14ac:dyDescent="0.3"/>
    <row r="85" ht="13.8" hidden="1" x14ac:dyDescent="0.3"/>
    <row r="86" ht="13.8" hidden="1" x14ac:dyDescent="0.3"/>
    <row r="87" ht="13.8" hidden="1" x14ac:dyDescent="0.3"/>
    <row r="88" ht="13.8" hidden="1" x14ac:dyDescent="0.3"/>
    <row r="89" ht="13.8" hidden="1" x14ac:dyDescent="0.3"/>
    <row r="90" ht="13.8" hidden="1" x14ac:dyDescent="0.3"/>
    <row r="91" ht="13.8" hidden="1" x14ac:dyDescent="0.3"/>
    <row r="92" ht="13.8" hidden="1" x14ac:dyDescent="0.3"/>
    <row r="93" ht="13.8" hidden="1" x14ac:dyDescent="0.3"/>
    <row r="94" ht="13.8" hidden="1" x14ac:dyDescent="0.3"/>
    <row r="95" ht="13.8" hidden="1" x14ac:dyDescent="0.3"/>
    <row r="96" ht="13.8" hidden="1" x14ac:dyDescent="0.3"/>
    <row r="97" ht="13.8" hidden="1" x14ac:dyDescent="0.3"/>
    <row r="98" ht="13.8" hidden="1" x14ac:dyDescent="0.3"/>
    <row r="99" ht="13.8" hidden="1" x14ac:dyDescent="0.3"/>
    <row r="100" ht="13.8" hidden="1" x14ac:dyDescent="0.3"/>
    <row r="101" ht="13.8" hidden="1" x14ac:dyDescent="0.3"/>
    <row r="102" ht="13.8" hidden="1" x14ac:dyDescent="0.3"/>
    <row r="103" ht="13.8" hidden="1" x14ac:dyDescent="0.3"/>
    <row r="104" ht="13.8" hidden="1" x14ac:dyDescent="0.3"/>
    <row r="105" ht="13.8" hidden="1" x14ac:dyDescent="0.3"/>
    <row r="106" ht="13.8" hidden="1" x14ac:dyDescent="0.3"/>
    <row r="107" ht="13.8" hidden="1" x14ac:dyDescent="0.3"/>
    <row r="108" ht="13.8" hidden="1" x14ac:dyDescent="0.3"/>
    <row r="109" ht="13.8" hidden="1" x14ac:dyDescent="0.3"/>
    <row r="110" ht="13.8" hidden="1" x14ac:dyDescent="0.3"/>
    <row r="111" ht="13.8" hidden="1" x14ac:dyDescent="0.3"/>
    <row r="112" ht="13.8" hidden="1" x14ac:dyDescent="0.3"/>
    <row r="113" ht="13.8" hidden="1" x14ac:dyDescent="0.3"/>
    <row r="114" ht="13.8" hidden="1" x14ac:dyDescent="0.3"/>
    <row r="115" ht="13.8" hidden="1" x14ac:dyDescent="0.3"/>
    <row r="116" ht="13.8" hidden="1" x14ac:dyDescent="0.3"/>
    <row r="117" ht="13.8" hidden="1" x14ac:dyDescent="0.3"/>
    <row r="118" ht="13.8" hidden="1" x14ac:dyDescent="0.3"/>
    <row r="119" ht="13.8" hidden="1" x14ac:dyDescent="0.3"/>
    <row r="120" ht="13.8" hidden="1" x14ac:dyDescent="0.3"/>
    <row r="121" ht="13.8" hidden="1" x14ac:dyDescent="0.3"/>
    <row r="122" ht="13.8" hidden="1" x14ac:dyDescent="0.3"/>
    <row r="123" ht="13.8" hidden="1" x14ac:dyDescent="0.3"/>
    <row r="124" ht="13.8" hidden="1" x14ac:dyDescent="0.3"/>
    <row r="125" ht="13.8" hidden="1" x14ac:dyDescent="0.3"/>
    <row r="126" ht="13.8" hidden="1" x14ac:dyDescent="0.3"/>
    <row r="127" ht="13.8" hidden="1" x14ac:dyDescent="0.3"/>
    <row r="128" ht="13.8" hidden="1" x14ac:dyDescent="0.3"/>
    <row r="129" ht="13.8" hidden="1" x14ac:dyDescent="0.3"/>
    <row r="130" ht="13.8" hidden="1" x14ac:dyDescent="0.3"/>
    <row r="131" ht="13.8" hidden="1" x14ac:dyDescent="0.3"/>
    <row r="132" ht="13.8" hidden="1" x14ac:dyDescent="0.3"/>
    <row r="133" ht="13.8" hidden="1" x14ac:dyDescent="0.3"/>
    <row r="134" ht="13.8" hidden="1" x14ac:dyDescent="0.3"/>
    <row r="135" ht="13.8" hidden="1" x14ac:dyDescent="0.3"/>
    <row r="136" ht="13.8" hidden="1" x14ac:dyDescent="0.3"/>
    <row r="137" ht="13.8" hidden="1" x14ac:dyDescent="0.3"/>
    <row r="138" ht="13.8" hidden="1" x14ac:dyDescent="0.3"/>
    <row r="139" ht="13.8" hidden="1" x14ac:dyDescent="0.3"/>
    <row r="140" ht="13.8" hidden="1" x14ac:dyDescent="0.3"/>
    <row r="141" ht="13.8" hidden="1"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8904-55E6-4C7C-9B56-D463E1D48778}">
  <dimension ref="A1:S141"/>
  <sheetViews>
    <sheetView showGridLines="0" zoomScale="85" zoomScaleNormal="85" workbookViewId="0">
      <selection activeCell="K10" sqref="K10"/>
    </sheetView>
  </sheetViews>
  <sheetFormatPr baseColWidth="10" defaultColWidth="0" defaultRowHeight="13.8" zeroHeight="1" x14ac:dyDescent="0.3"/>
  <cols>
    <col min="1" max="1" width="11.44140625" style="22" customWidth="1"/>
    <col min="2" max="2" width="11.5546875" style="98" customWidth="1"/>
    <col min="3" max="3" width="7.33203125" style="22" bestFit="1" customWidth="1"/>
    <col min="4" max="5" width="7.109375" style="22" bestFit="1" customWidth="1"/>
    <col min="6" max="6" width="7.33203125" style="22" bestFit="1" customWidth="1"/>
    <col min="7" max="7" width="7.5546875" style="22" bestFit="1" customWidth="1"/>
    <col min="8" max="8" width="7.109375" style="22" bestFit="1" customWidth="1"/>
    <col min="9" max="9" width="7.33203125" style="22" bestFit="1" customWidth="1"/>
    <col min="10" max="11" width="5.6640625" style="22" bestFit="1" customWidth="1"/>
    <col min="12" max="12" width="10.88671875" style="22" customWidth="1"/>
    <col min="13" max="15" width="11.44140625" style="22" hidden="1" customWidth="1"/>
    <col min="16" max="19" width="0" style="22" hidden="1" customWidth="1"/>
    <col min="20" max="16384" width="10.88671875" style="22" hidden="1"/>
  </cols>
  <sheetData>
    <row r="1" spans="2:11" x14ac:dyDescent="0.3"/>
    <row r="2" spans="2:11" x14ac:dyDescent="0.3">
      <c r="C2" s="27"/>
    </row>
    <row r="3" spans="2:11" ht="14.4" thickBot="1" x14ac:dyDescent="0.35"/>
    <row r="4" spans="2:11" ht="43.05" customHeight="1" thickTop="1" thickBot="1" x14ac:dyDescent="0.35">
      <c r="B4" s="115"/>
      <c r="C4" s="175" t="s">
        <v>2537</v>
      </c>
      <c r="D4" s="176"/>
      <c r="E4" s="177"/>
      <c r="F4" s="178" t="s">
        <v>2538</v>
      </c>
      <c r="G4" s="176"/>
      <c r="H4" s="177"/>
      <c r="I4" s="178" t="s">
        <v>708</v>
      </c>
      <c r="J4" s="176"/>
      <c r="K4" s="179"/>
    </row>
    <row r="5" spans="2:11" ht="14.4" thickBot="1" x14ac:dyDescent="0.35">
      <c r="B5" s="116" t="s">
        <v>674</v>
      </c>
      <c r="C5" s="117" t="s">
        <v>709</v>
      </c>
      <c r="D5" s="117" t="s">
        <v>710</v>
      </c>
      <c r="E5" s="117" t="s">
        <v>34</v>
      </c>
      <c r="F5" s="117" t="s">
        <v>709</v>
      </c>
      <c r="G5" s="117" t="s">
        <v>710</v>
      </c>
      <c r="H5" s="117" t="s">
        <v>34</v>
      </c>
      <c r="I5" s="117" t="s">
        <v>709</v>
      </c>
      <c r="J5" s="117" t="s">
        <v>710</v>
      </c>
      <c r="K5" s="117" t="s">
        <v>34</v>
      </c>
    </row>
    <row r="6" spans="2:11" ht="14.4" thickBot="1" x14ac:dyDescent="0.35">
      <c r="B6" s="118" t="s">
        <v>711</v>
      </c>
      <c r="C6" s="133">
        <v>2520.23332817749</v>
      </c>
      <c r="D6" s="133">
        <v>3765.2737202724675</v>
      </c>
      <c r="E6" s="133">
        <v>6285.5070484499574</v>
      </c>
      <c r="F6" s="133">
        <v>2404.5577133216675</v>
      </c>
      <c r="G6" s="133">
        <v>3856.3523998083383</v>
      </c>
      <c r="H6" s="133">
        <v>6260.9101131300058</v>
      </c>
      <c r="I6" s="119">
        <v>-4.5897512004195007E-2</v>
      </c>
      <c r="J6" s="120">
        <v>2.4187417617903106E-2</v>
      </c>
      <c r="K6" s="120">
        <v>-3.9137455624117523E-3</v>
      </c>
    </row>
    <row r="7" spans="2:11" ht="14.4" thickBot="1" x14ac:dyDescent="0.35">
      <c r="B7" s="118" t="s">
        <v>712</v>
      </c>
      <c r="C7" s="133">
        <v>2298.1601572446257</v>
      </c>
      <c r="D7" s="133">
        <v>3576.3908199101525</v>
      </c>
      <c r="E7" s="133">
        <v>5874.5509771547786</v>
      </c>
      <c r="F7" s="133">
        <v>2193.7470449127882</v>
      </c>
      <c r="G7" s="133">
        <v>3515.5732337410386</v>
      </c>
      <c r="H7" s="133">
        <v>5709.3202786538268</v>
      </c>
      <c r="I7" s="119">
        <v>-1.1341615179241815E-2</v>
      </c>
      <c r="J7" s="120">
        <v>1.8099043915770663E-2</v>
      </c>
      <c r="K7" s="120">
        <v>6.5816970666798813E-3</v>
      </c>
    </row>
    <row r="8" spans="2:11" ht="14.4" thickBot="1" x14ac:dyDescent="0.35">
      <c r="B8" s="118" t="s">
        <v>713</v>
      </c>
      <c r="C8" s="133">
        <v>2381.1890079994537</v>
      </c>
      <c r="D8" s="133">
        <v>3860.2069407826866</v>
      </c>
      <c r="E8" s="133">
        <v>6241.3959487821403</v>
      </c>
      <c r="F8" s="133">
        <v>2471.2894507064207</v>
      </c>
      <c r="G8" s="133">
        <v>3978.5469487322957</v>
      </c>
      <c r="H8" s="133">
        <v>6449.8363994387164</v>
      </c>
      <c r="I8" s="119">
        <v>3.7837993064988806E-2</v>
      </c>
      <c r="J8" s="120">
        <v>3.0655572813990783E-2</v>
      </c>
      <c r="K8" s="120">
        <v>3.3395776498656771E-2</v>
      </c>
    </row>
    <row r="9" spans="2:11" ht="14.4" thickBot="1" x14ac:dyDescent="0.35">
      <c r="B9" s="118" t="s">
        <v>714</v>
      </c>
      <c r="C9" s="133">
        <v>2123.7261774867684</v>
      </c>
      <c r="D9" s="133">
        <v>3574.9124602541365</v>
      </c>
      <c r="E9" s="133">
        <v>5698.6386377409053</v>
      </c>
      <c r="F9" s="133"/>
      <c r="G9" s="133"/>
      <c r="H9" s="133"/>
      <c r="I9" s="119"/>
      <c r="J9" s="120"/>
      <c r="K9" s="119"/>
    </row>
    <row r="10" spans="2:11" ht="14.4" thickBot="1" x14ac:dyDescent="0.35">
      <c r="B10" s="118" t="s">
        <v>715</v>
      </c>
      <c r="C10" s="133">
        <v>2277.1829239690974</v>
      </c>
      <c r="D10" s="133">
        <v>3628.6328090612924</v>
      </c>
      <c r="E10" s="133">
        <v>5905.8157330303893</v>
      </c>
      <c r="F10" s="133"/>
      <c r="G10" s="133"/>
      <c r="H10" s="133"/>
      <c r="I10" s="119"/>
      <c r="J10" s="134"/>
      <c r="K10" s="119"/>
    </row>
    <row r="11" spans="2:11" ht="14.4" thickBot="1" x14ac:dyDescent="0.35">
      <c r="B11" s="118" t="s">
        <v>716</v>
      </c>
      <c r="C11" s="133">
        <v>2485.9621489453398</v>
      </c>
      <c r="D11" s="133">
        <v>3417.8190392244887</v>
      </c>
      <c r="E11" s="133">
        <v>5903.781188169829</v>
      </c>
      <c r="F11" s="133"/>
      <c r="G11" s="133"/>
      <c r="H11" s="133"/>
      <c r="I11" s="119"/>
      <c r="J11" s="134"/>
      <c r="K11" s="119"/>
    </row>
    <row r="12" spans="2:11" ht="14.4" thickBot="1" x14ac:dyDescent="0.35">
      <c r="B12" s="118" t="s">
        <v>717</v>
      </c>
      <c r="C12" s="133">
        <v>2549.5517783697028</v>
      </c>
      <c r="D12" s="133">
        <v>3476.011289569632</v>
      </c>
      <c r="E12" s="133">
        <v>6025.5630679393344</v>
      </c>
      <c r="F12" s="133"/>
      <c r="G12" s="133"/>
      <c r="H12" s="133"/>
      <c r="I12" s="119"/>
      <c r="J12" s="119"/>
      <c r="K12" s="119"/>
    </row>
    <row r="13" spans="2:11" ht="14.4" thickBot="1" x14ac:dyDescent="0.35">
      <c r="B13" s="118" t="s">
        <v>718</v>
      </c>
      <c r="C13" s="133">
        <v>2430.5846895426671</v>
      </c>
      <c r="D13" s="133">
        <v>3582.1445525534491</v>
      </c>
      <c r="E13" s="133">
        <v>6012.7292420961166</v>
      </c>
      <c r="F13" s="133"/>
      <c r="G13" s="133"/>
      <c r="H13" s="133"/>
      <c r="I13" s="119"/>
      <c r="J13" s="119"/>
      <c r="K13" s="119"/>
    </row>
    <row r="14" spans="2:11" ht="14.4" thickBot="1" x14ac:dyDescent="0.35">
      <c r="B14" s="118" t="s">
        <v>719</v>
      </c>
      <c r="C14" s="133">
        <v>2190.3196253020078</v>
      </c>
      <c r="D14" s="133">
        <v>3509.457447285241</v>
      </c>
      <c r="E14" s="133">
        <v>5699.7770725872488</v>
      </c>
      <c r="F14" s="133"/>
      <c r="G14" s="133"/>
      <c r="H14" s="133"/>
      <c r="I14" s="120"/>
      <c r="J14" s="134"/>
      <c r="K14" s="120"/>
    </row>
    <row r="15" spans="2:11" ht="14.4" thickBot="1" x14ac:dyDescent="0.35">
      <c r="B15" s="118" t="s">
        <v>720</v>
      </c>
      <c r="C15" s="133">
        <v>2236.0453045543895</v>
      </c>
      <c r="D15" s="133">
        <v>3701.2943565879609</v>
      </c>
      <c r="E15" s="133">
        <v>5937.3396611423505</v>
      </c>
      <c r="F15" s="138"/>
      <c r="G15" s="138"/>
      <c r="H15" s="138"/>
      <c r="I15" s="139"/>
      <c r="J15" s="139"/>
      <c r="K15" s="139"/>
    </row>
    <row r="16" spans="2:11" ht="14.4" thickBot="1" x14ac:dyDescent="0.35">
      <c r="B16" s="118" t="s">
        <v>721</v>
      </c>
      <c r="C16" s="133">
        <v>2258.6999645283713</v>
      </c>
      <c r="D16" s="133">
        <v>3612.2695873887874</v>
      </c>
      <c r="E16" s="133">
        <v>5870.9695519171582</v>
      </c>
      <c r="F16" s="138"/>
      <c r="G16" s="138"/>
      <c r="H16" s="138"/>
      <c r="I16" s="139"/>
      <c r="J16" s="139"/>
      <c r="K16" s="139"/>
    </row>
    <row r="17" spans="1:11" ht="14.4" thickBot="1" x14ac:dyDescent="0.35">
      <c r="B17" s="118" t="s">
        <v>722</v>
      </c>
      <c r="C17" s="133">
        <v>2476.3174193511081</v>
      </c>
      <c r="D17" s="133">
        <v>3875.3917635303642</v>
      </c>
      <c r="E17" s="133">
        <v>6351.7091828814719</v>
      </c>
      <c r="F17" s="138"/>
      <c r="G17" s="138"/>
      <c r="H17" s="138"/>
      <c r="I17" s="139"/>
      <c r="J17" s="139"/>
      <c r="K17" s="139"/>
    </row>
    <row r="18" spans="1:11" x14ac:dyDescent="0.3">
      <c r="B18" s="99"/>
      <c r="E18" s="28"/>
      <c r="G18" s="28"/>
    </row>
    <row r="19" spans="1:11" x14ac:dyDescent="0.3">
      <c r="A19" s="130"/>
      <c r="B19" s="121" t="s">
        <v>2500</v>
      </c>
      <c r="E19" s="28"/>
      <c r="G19" s="28"/>
    </row>
    <row r="20" spans="1:11" x14ac:dyDescent="0.3">
      <c r="D20" s="23"/>
      <c r="E20" s="28"/>
      <c r="G20" s="28"/>
    </row>
    <row r="21" spans="1:11" x14ac:dyDescent="0.3">
      <c r="D21" s="23"/>
      <c r="E21" s="28"/>
      <c r="G21" s="28"/>
    </row>
    <row r="22" spans="1:11" x14ac:dyDescent="0.3">
      <c r="E22" s="28"/>
      <c r="G22" s="28"/>
    </row>
    <row r="23" spans="1:11" x14ac:dyDescent="0.3">
      <c r="H23" s="130"/>
    </row>
    <row r="24" spans="1:11" x14ac:dyDescent="0.3"/>
    <row r="25" spans="1:11" x14ac:dyDescent="0.3"/>
    <row r="26" spans="1:11" x14ac:dyDescent="0.3"/>
    <row r="27" spans="1:11" x14ac:dyDescent="0.3"/>
    <row r="28" spans="1:11" x14ac:dyDescent="0.3"/>
    <row r="29" spans="1:11" x14ac:dyDescent="0.3"/>
    <row r="30" spans="1:11" x14ac:dyDescent="0.3"/>
    <row r="31" spans="1:11" x14ac:dyDescent="0.3"/>
    <row r="32" spans="1:1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sheetData>
  <mergeCells count="3">
    <mergeCell ref="C4:E4"/>
    <mergeCell ref="F4:H4"/>
    <mergeCell ref="I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58"/>
  <sheetViews>
    <sheetView showGridLines="0" zoomScale="70" zoomScaleNormal="70" workbookViewId="0">
      <selection activeCell="G26" sqref="G26"/>
    </sheetView>
  </sheetViews>
  <sheetFormatPr baseColWidth="10" defaultColWidth="0" defaultRowHeight="13.8" zeroHeight="1" x14ac:dyDescent="0.3"/>
  <cols>
    <col min="1" max="1" width="6" style="3" customWidth="1"/>
    <col min="2" max="2" width="15.33203125" style="11" customWidth="1"/>
    <col min="3" max="3" width="80.109375" style="11" customWidth="1"/>
    <col min="4" max="4" width="17.33203125" style="11" customWidth="1"/>
    <col min="5" max="5" width="9" style="11" customWidth="1"/>
    <col min="6" max="6" width="15.109375" style="11" customWidth="1"/>
    <col min="7" max="7" width="17.88671875" style="11" customWidth="1"/>
    <col min="8" max="8" width="14.33203125" style="11" customWidth="1"/>
    <col min="9" max="9" width="11.44140625" style="3" customWidth="1"/>
    <col min="10" max="10" width="25" style="3" hidden="1" customWidth="1"/>
    <col min="11" max="13" width="0" style="3" hidden="1" customWidth="1"/>
    <col min="14" max="16384" width="11.44140625" style="3" hidden="1"/>
  </cols>
  <sheetData>
    <row r="1" spans="1:11" ht="14.4" thickBot="1" x14ac:dyDescent="0.35"/>
    <row r="2" spans="1:11" ht="40.5" customHeight="1" x14ac:dyDescent="0.3">
      <c r="B2" s="12" t="s">
        <v>27</v>
      </c>
      <c r="C2" s="12" t="s">
        <v>31</v>
      </c>
      <c r="D2" s="12" t="s">
        <v>28</v>
      </c>
      <c r="E2" s="12" t="s">
        <v>29</v>
      </c>
      <c r="F2" s="12" t="s">
        <v>32</v>
      </c>
      <c r="G2" s="12" t="s">
        <v>33</v>
      </c>
      <c r="H2" s="12" t="s">
        <v>30</v>
      </c>
    </row>
    <row r="3" spans="1:11" s="4" customFormat="1" x14ac:dyDescent="0.3">
      <c r="A3" s="50"/>
      <c r="B3" s="110" t="s">
        <v>2539</v>
      </c>
      <c r="C3" s="110" t="s">
        <v>2577</v>
      </c>
      <c r="D3" s="111">
        <v>44256</v>
      </c>
      <c r="E3" s="110">
        <v>0.67708333333333337</v>
      </c>
      <c r="F3" s="113">
        <v>57.83</v>
      </c>
      <c r="G3" s="114">
        <v>46.75</v>
      </c>
      <c r="H3" s="112">
        <v>0.80840394259035109</v>
      </c>
      <c r="J3" s="10"/>
    </row>
    <row r="4" spans="1:11" s="4" customFormat="1" x14ac:dyDescent="0.3">
      <c r="B4" s="110" t="s">
        <v>2540</v>
      </c>
      <c r="C4" s="110" t="s">
        <v>2578</v>
      </c>
      <c r="D4" s="111">
        <v>44256</v>
      </c>
      <c r="E4" s="110">
        <v>0.71666666666666667</v>
      </c>
      <c r="F4" s="113">
        <v>11.9</v>
      </c>
      <c r="G4" s="114">
        <v>15.3</v>
      </c>
      <c r="H4" s="112">
        <v>1.2857142857142858</v>
      </c>
      <c r="J4" s="10"/>
      <c r="K4" s="5"/>
    </row>
    <row r="5" spans="1:11" s="4" customFormat="1" x14ac:dyDescent="0.3">
      <c r="B5" s="110" t="s">
        <v>2541</v>
      </c>
      <c r="C5" s="110" t="s">
        <v>2579</v>
      </c>
      <c r="D5" s="111">
        <v>44257</v>
      </c>
      <c r="E5" s="110">
        <v>0.5756944444444444</v>
      </c>
      <c r="F5" s="113">
        <v>10.83</v>
      </c>
      <c r="G5" s="114">
        <v>2.56</v>
      </c>
      <c r="H5" s="112">
        <v>0.23638042474607571</v>
      </c>
      <c r="J5" s="10"/>
    </row>
    <row r="6" spans="1:11" s="4" customFormat="1" x14ac:dyDescent="0.3">
      <c r="B6" s="110" t="s">
        <v>2542</v>
      </c>
      <c r="C6" s="110" t="s">
        <v>2580</v>
      </c>
      <c r="D6" s="111">
        <v>44257</v>
      </c>
      <c r="E6" s="110">
        <v>0.85555555555555562</v>
      </c>
      <c r="F6" s="113">
        <v>22</v>
      </c>
      <c r="G6" s="114">
        <v>30.43</v>
      </c>
      <c r="H6" s="112">
        <v>1.3831818181818181</v>
      </c>
      <c r="J6" s="10"/>
    </row>
    <row r="7" spans="1:11" s="4" customFormat="1" x14ac:dyDescent="0.3">
      <c r="B7" s="110" t="s">
        <v>2543</v>
      </c>
      <c r="C7" s="110" t="s">
        <v>2581</v>
      </c>
      <c r="D7" s="111">
        <v>44258</v>
      </c>
      <c r="E7" s="110">
        <v>0.53055555555555556</v>
      </c>
      <c r="F7" s="113">
        <v>22.7</v>
      </c>
      <c r="G7" s="114">
        <v>51.4</v>
      </c>
      <c r="H7" s="112">
        <v>2.2643171806167399</v>
      </c>
      <c r="J7" s="10"/>
    </row>
    <row r="8" spans="1:11" s="4" customFormat="1" x14ac:dyDescent="0.3">
      <c r="A8" s="50"/>
      <c r="B8" s="110" t="s">
        <v>2544</v>
      </c>
      <c r="C8" s="110" t="s">
        <v>2582</v>
      </c>
      <c r="D8" s="111">
        <v>44259</v>
      </c>
      <c r="E8" s="110">
        <v>0.35694444444444445</v>
      </c>
      <c r="F8" s="113">
        <v>9.5299999999999994</v>
      </c>
      <c r="G8" s="114">
        <v>13.67</v>
      </c>
      <c r="H8" s="112">
        <v>1.4344176285414481</v>
      </c>
      <c r="J8" s="10"/>
    </row>
    <row r="9" spans="1:11" s="4" customFormat="1" x14ac:dyDescent="0.3">
      <c r="A9" s="50"/>
      <c r="B9" s="110" t="s">
        <v>2545</v>
      </c>
      <c r="C9" s="110" t="s">
        <v>2583</v>
      </c>
      <c r="D9" s="111">
        <v>44259</v>
      </c>
      <c r="E9" s="110">
        <v>0.72013888888888899</v>
      </c>
      <c r="F9" s="113">
        <v>51.6</v>
      </c>
      <c r="G9" s="114">
        <v>126.42000000000002</v>
      </c>
      <c r="H9" s="112">
        <v>2.4500000000000002</v>
      </c>
      <c r="J9" s="10"/>
    </row>
    <row r="10" spans="1:11" s="4" customFormat="1" x14ac:dyDescent="0.3">
      <c r="A10" s="50"/>
      <c r="B10" s="110" t="s">
        <v>2546</v>
      </c>
      <c r="C10" s="110" t="s">
        <v>2584</v>
      </c>
      <c r="D10" s="111">
        <v>44260</v>
      </c>
      <c r="E10" s="110">
        <v>0.62638888888888888</v>
      </c>
      <c r="F10" s="113">
        <v>20.94</v>
      </c>
      <c r="G10" s="114">
        <v>2.2200000000000002</v>
      </c>
      <c r="H10" s="112">
        <v>0.10601719197707736</v>
      </c>
      <c r="J10" s="10"/>
    </row>
    <row r="11" spans="1:11" s="4" customFormat="1" x14ac:dyDescent="0.3">
      <c r="A11" s="50"/>
      <c r="B11" s="110" t="s">
        <v>2547</v>
      </c>
      <c r="C11" s="110" t="s">
        <v>2585</v>
      </c>
      <c r="D11" s="111">
        <v>44260</v>
      </c>
      <c r="E11" s="110">
        <v>0.72361111111111109</v>
      </c>
      <c r="F11" s="113">
        <v>5.5</v>
      </c>
      <c r="G11" s="114">
        <v>0.55000000000000004</v>
      </c>
      <c r="H11" s="112">
        <v>0.1</v>
      </c>
      <c r="J11" s="10"/>
    </row>
    <row r="12" spans="1:11" s="4" customFormat="1" x14ac:dyDescent="0.3">
      <c r="A12" s="50"/>
      <c r="B12" s="110" t="s">
        <v>2548</v>
      </c>
      <c r="C12" s="110" t="s">
        <v>2586</v>
      </c>
      <c r="D12" s="111">
        <v>44262</v>
      </c>
      <c r="E12" s="110">
        <v>0.74583333333333324</v>
      </c>
      <c r="F12" s="113">
        <v>4.4000000000000004</v>
      </c>
      <c r="G12" s="114">
        <v>1.74</v>
      </c>
      <c r="H12" s="112">
        <v>0.39545454545454545</v>
      </c>
      <c r="J12" s="10"/>
    </row>
    <row r="13" spans="1:11" s="4" customFormat="1" x14ac:dyDescent="0.3">
      <c r="A13" s="50"/>
      <c r="B13" s="110" t="s">
        <v>2549</v>
      </c>
      <c r="C13" s="110" t="s">
        <v>2587</v>
      </c>
      <c r="D13" s="111">
        <v>44263</v>
      </c>
      <c r="E13" s="110">
        <v>0.52083333333333337</v>
      </c>
      <c r="F13" s="113">
        <v>49.6</v>
      </c>
      <c r="G13" s="114">
        <v>130.61000000000001</v>
      </c>
      <c r="H13" s="112">
        <v>2.6332661290322581</v>
      </c>
      <c r="J13" s="10"/>
    </row>
    <row r="14" spans="1:11" s="4" customFormat="1" x14ac:dyDescent="0.3">
      <c r="A14" s="50"/>
      <c r="B14" s="110" t="s">
        <v>2550</v>
      </c>
      <c r="C14" s="110" t="s">
        <v>2588</v>
      </c>
      <c r="D14" s="111">
        <v>44264</v>
      </c>
      <c r="E14" s="110">
        <v>0.47013888888888888</v>
      </c>
      <c r="F14" s="113">
        <v>34.700000000000003</v>
      </c>
      <c r="G14" s="114">
        <v>8.09</v>
      </c>
      <c r="H14" s="112">
        <v>0.23314121037463975</v>
      </c>
      <c r="J14" s="10"/>
    </row>
    <row r="15" spans="1:11" s="4" customFormat="1" x14ac:dyDescent="0.3">
      <c r="A15" s="50"/>
      <c r="B15" s="110" t="s">
        <v>2551</v>
      </c>
      <c r="C15" s="110" t="s">
        <v>2589</v>
      </c>
      <c r="D15" s="111">
        <v>44265</v>
      </c>
      <c r="E15" s="110">
        <v>0.33680555555555558</v>
      </c>
      <c r="F15" s="113">
        <v>1.0900000000000001</v>
      </c>
      <c r="G15" s="114">
        <v>0.17</v>
      </c>
      <c r="H15" s="112">
        <v>0.15596330275229359</v>
      </c>
      <c r="J15" s="10"/>
    </row>
    <row r="16" spans="1:11" s="4" customFormat="1" x14ac:dyDescent="0.3">
      <c r="A16" s="50"/>
      <c r="B16" s="110" t="s">
        <v>2552</v>
      </c>
      <c r="C16" s="110" t="s">
        <v>2590</v>
      </c>
      <c r="D16" s="111">
        <v>44265</v>
      </c>
      <c r="E16" s="110">
        <v>0.85</v>
      </c>
      <c r="F16" s="113">
        <v>8.4499999999999993</v>
      </c>
      <c r="G16" s="114">
        <v>6.71</v>
      </c>
      <c r="H16" s="112">
        <v>0.7940828402366864</v>
      </c>
      <c r="J16" s="10"/>
    </row>
    <row r="17" spans="1:10" s="4" customFormat="1" x14ac:dyDescent="0.3">
      <c r="A17" s="50"/>
      <c r="B17" s="110" t="s">
        <v>2553</v>
      </c>
      <c r="C17" s="110" t="s">
        <v>2591</v>
      </c>
      <c r="D17" s="111">
        <v>44266</v>
      </c>
      <c r="E17" s="110">
        <v>0.8666666666666667</v>
      </c>
      <c r="F17" s="113">
        <v>5.0999999999999996</v>
      </c>
      <c r="G17" s="114">
        <v>0.55000000000000004</v>
      </c>
      <c r="H17" s="112">
        <v>0.10784313725490198</v>
      </c>
      <c r="J17" s="10"/>
    </row>
    <row r="18" spans="1:10" s="4" customFormat="1" x14ac:dyDescent="0.3">
      <c r="A18" s="50"/>
      <c r="B18" s="110" t="s">
        <v>2554</v>
      </c>
      <c r="C18" s="110" t="s">
        <v>2592</v>
      </c>
      <c r="D18" s="111">
        <v>44267</v>
      </c>
      <c r="E18" s="110">
        <v>0.43124999999999997</v>
      </c>
      <c r="F18" s="113">
        <v>0.96</v>
      </c>
      <c r="G18" s="114">
        <v>1.62</v>
      </c>
      <c r="H18" s="112">
        <v>1.6875000000000002</v>
      </c>
      <c r="J18" s="10"/>
    </row>
    <row r="19" spans="1:10" s="4" customFormat="1" x14ac:dyDescent="0.3">
      <c r="A19" s="194"/>
      <c r="B19" s="110" t="s">
        <v>2555</v>
      </c>
      <c r="C19" s="110" t="s">
        <v>2593</v>
      </c>
      <c r="D19" s="111">
        <v>44268</v>
      </c>
      <c r="E19" s="110">
        <v>0.34722222222222227</v>
      </c>
      <c r="F19" s="113">
        <v>38.22</v>
      </c>
      <c r="G19" s="114">
        <v>19.61</v>
      </c>
      <c r="H19" s="112">
        <v>0.51308215593929885</v>
      </c>
      <c r="J19" s="10"/>
    </row>
    <row r="20" spans="1:10" s="4" customFormat="1" x14ac:dyDescent="0.3">
      <c r="A20" s="50"/>
      <c r="B20" s="110" t="s">
        <v>2556</v>
      </c>
      <c r="C20" s="110" t="s">
        <v>2594</v>
      </c>
      <c r="D20" s="111">
        <v>44268</v>
      </c>
      <c r="E20" s="110">
        <v>0.66597222222222219</v>
      </c>
      <c r="F20" s="113">
        <v>21.32</v>
      </c>
      <c r="G20" s="114">
        <v>39.799999999999997</v>
      </c>
      <c r="H20" s="112">
        <v>1.8667917448405251</v>
      </c>
      <c r="J20" s="10"/>
    </row>
    <row r="21" spans="1:10" ht="22.8" x14ac:dyDescent="0.3">
      <c r="B21" s="110" t="s">
        <v>2557</v>
      </c>
      <c r="C21" s="110" t="s">
        <v>2595</v>
      </c>
      <c r="D21" s="111">
        <v>44270</v>
      </c>
      <c r="E21" s="110">
        <v>0.50347222222222221</v>
      </c>
      <c r="F21" s="113">
        <v>572.16999999999996</v>
      </c>
      <c r="G21" s="114">
        <v>3212.29</v>
      </c>
      <c r="H21" s="112">
        <v>5.6142230455983366</v>
      </c>
    </row>
    <row r="22" spans="1:10" x14ac:dyDescent="0.3">
      <c r="B22" s="110" t="s">
        <v>2558</v>
      </c>
      <c r="C22" s="110" t="s">
        <v>2596</v>
      </c>
      <c r="D22" s="111">
        <v>44270</v>
      </c>
      <c r="E22" s="110">
        <v>0.58750000000000002</v>
      </c>
      <c r="F22" s="113">
        <v>156.59</v>
      </c>
      <c r="G22" s="114">
        <v>25.91</v>
      </c>
      <c r="H22" s="112">
        <v>0.16546395044383422</v>
      </c>
    </row>
    <row r="23" spans="1:10" x14ac:dyDescent="0.3">
      <c r="B23" s="110" t="s">
        <v>2559</v>
      </c>
      <c r="C23" s="110" t="s">
        <v>2597</v>
      </c>
      <c r="D23" s="111">
        <v>44271</v>
      </c>
      <c r="E23" s="110">
        <v>0.30902777777777779</v>
      </c>
      <c r="F23" s="113">
        <v>0.24099999999999999</v>
      </c>
      <c r="G23" s="114">
        <v>1.37</v>
      </c>
      <c r="H23" s="112">
        <v>5.6846473029045645</v>
      </c>
    </row>
    <row r="24" spans="1:10" x14ac:dyDescent="0.3">
      <c r="B24" s="110" t="s">
        <v>2560</v>
      </c>
      <c r="C24" s="110" t="s">
        <v>2598</v>
      </c>
      <c r="D24" s="111">
        <v>44271</v>
      </c>
      <c r="E24" s="110">
        <v>0.83888888888888891</v>
      </c>
      <c r="F24" s="113">
        <v>11.52</v>
      </c>
      <c r="G24" s="114">
        <v>4.84</v>
      </c>
      <c r="H24" s="112">
        <v>0.4201388888888889</v>
      </c>
    </row>
    <row r="25" spans="1:10" x14ac:dyDescent="0.3">
      <c r="B25" s="110" t="s">
        <v>2561</v>
      </c>
      <c r="C25" s="110" t="s">
        <v>2599</v>
      </c>
      <c r="D25" s="111">
        <v>44272</v>
      </c>
      <c r="E25" s="110">
        <v>0.11388888888888889</v>
      </c>
      <c r="F25" s="113">
        <v>5</v>
      </c>
      <c r="G25" s="114">
        <v>16.399999999999999</v>
      </c>
      <c r="H25" s="112">
        <v>3.28</v>
      </c>
    </row>
    <row r="26" spans="1:10" x14ac:dyDescent="0.3">
      <c r="B26" s="110" t="s">
        <v>2562</v>
      </c>
      <c r="C26" s="110" t="s">
        <v>2600</v>
      </c>
      <c r="D26" s="111">
        <v>44272</v>
      </c>
      <c r="E26" s="110">
        <v>0.4548611111111111</v>
      </c>
      <c r="F26" s="113">
        <v>3</v>
      </c>
      <c r="G26" s="114">
        <v>0.15</v>
      </c>
      <c r="H26" s="112">
        <v>4.9999999999999996E-2</v>
      </c>
    </row>
    <row r="27" spans="1:10" x14ac:dyDescent="0.3">
      <c r="B27" s="110" t="s">
        <v>2563</v>
      </c>
      <c r="C27" s="110" t="s">
        <v>2601</v>
      </c>
      <c r="D27" s="111">
        <v>44273</v>
      </c>
      <c r="E27" s="110">
        <v>0.11458333333333333</v>
      </c>
      <c r="F27" s="113">
        <v>42.78</v>
      </c>
      <c r="G27" s="114">
        <v>43.58</v>
      </c>
      <c r="H27" s="112">
        <v>1.0187003272557269</v>
      </c>
    </row>
    <row r="28" spans="1:10" x14ac:dyDescent="0.3">
      <c r="B28" s="110" t="s">
        <v>2564</v>
      </c>
      <c r="C28" s="110" t="s">
        <v>2602</v>
      </c>
      <c r="D28" s="111">
        <v>44273</v>
      </c>
      <c r="E28" s="110">
        <v>0.79027777777777775</v>
      </c>
      <c r="F28" s="113">
        <v>52.8</v>
      </c>
      <c r="G28" s="114">
        <v>108.08</v>
      </c>
      <c r="H28" s="112">
        <v>2.0469696969696969</v>
      </c>
    </row>
    <row r="29" spans="1:10" x14ac:dyDescent="0.3">
      <c r="B29" s="110" t="s">
        <v>2565</v>
      </c>
      <c r="C29" s="110" t="s">
        <v>2603</v>
      </c>
      <c r="D29" s="111">
        <v>44276</v>
      </c>
      <c r="E29" s="110">
        <v>0.93611111111111101</v>
      </c>
      <c r="F29" s="113">
        <v>11</v>
      </c>
      <c r="G29" s="114">
        <v>39.700000000000003</v>
      </c>
      <c r="H29" s="112">
        <v>3.6090909090909093</v>
      </c>
    </row>
    <row r="30" spans="1:10" x14ac:dyDescent="0.3">
      <c r="B30" s="110" t="s">
        <v>2566</v>
      </c>
      <c r="C30" s="110" t="s">
        <v>2604</v>
      </c>
      <c r="D30" s="111">
        <v>44277</v>
      </c>
      <c r="E30" s="110">
        <v>0.92013888888888884</v>
      </c>
      <c r="F30" s="113">
        <v>12.84</v>
      </c>
      <c r="G30" s="114">
        <v>1.17</v>
      </c>
      <c r="H30" s="112">
        <v>9.11214953271028E-2</v>
      </c>
    </row>
    <row r="31" spans="1:10" x14ac:dyDescent="0.3">
      <c r="B31" s="110" t="s">
        <v>2567</v>
      </c>
      <c r="C31" s="110" t="s">
        <v>2605</v>
      </c>
      <c r="D31" s="111">
        <v>44277</v>
      </c>
      <c r="E31" s="110">
        <v>0.9819444444444444</v>
      </c>
      <c r="F31" s="113">
        <v>28.93</v>
      </c>
      <c r="G31" s="114">
        <v>38.299999999999997</v>
      </c>
      <c r="H31" s="112">
        <v>1.3238852402350501</v>
      </c>
    </row>
    <row r="32" spans="1:10" x14ac:dyDescent="0.3">
      <c r="B32" s="110" t="s">
        <v>2568</v>
      </c>
      <c r="C32" s="110" t="s">
        <v>2606</v>
      </c>
      <c r="D32" s="111">
        <v>44278</v>
      </c>
      <c r="E32" s="110">
        <v>1.4583333333333332E-2</v>
      </c>
      <c r="F32" s="113">
        <v>58.13</v>
      </c>
      <c r="G32" s="114">
        <v>26.68</v>
      </c>
      <c r="H32" s="112">
        <v>0.4589712712884913</v>
      </c>
    </row>
    <row r="33" spans="2:8" x14ac:dyDescent="0.3">
      <c r="B33" s="110" t="s">
        <v>2569</v>
      </c>
      <c r="C33" s="110" t="s">
        <v>2607</v>
      </c>
      <c r="D33" s="111">
        <v>44279</v>
      </c>
      <c r="E33" s="110">
        <v>0.50902777777777775</v>
      </c>
      <c r="F33" s="113">
        <v>37</v>
      </c>
      <c r="G33" s="114">
        <v>117.66</v>
      </c>
      <c r="H33" s="112">
        <v>3.1799999999999997</v>
      </c>
    </row>
    <row r="34" spans="2:8" x14ac:dyDescent="0.3">
      <c r="B34" s="110" t="s">
        <v>2570</v>
      </c>
      <c r="C34" s="110" t="s">
        <v>2608</v>
      </c>
      <c r="D34" s="111">
        <v>44279</v>
      </c>
      <c r="E34" s="110">
        <v>0.78055555555555556</v>
      </c>
      <c r="F34" s="113">
        <v>7.7</v>
      </c>
      <c r="G34" s="114">
        <v>37.6</v>
      </c>
      <c r="H34" s="112">
        <v>4.883116883116883</v>
      </c>
    </row>
    <row r="35" spans="2:8" x14ac:dyDescent="0.3">
      <c r="B35" s="110" t="s">
        <v>2571</v>
      </c>
      <c r="C35" s="110" t="s">
        <v>2609</v>
      </c>
      <c r="D35" s="111">
        <v>44280</v>
      </c>
      <c r="E35" s="110">
        <v>0.54652777777777783</v>
      </c>
      <c r="F35" s="113">
        <v>7.29</v>
      </c>
      <c r="G35" s="114">
        <v>5.5</v>
      </c>
      <c r="H35" s="112">
        <v>0.75445816186556924</v>
      </c>
    </row>
    <row r="36" spans="2:8" x14ac:dyDescent="0.3">
      <c r="B36" s="110" t="s">
        <v>2572</v>
      </c>
      <c r="C36" s="110" t="s">
        <v>2610</v>
      </c>
      <c r="D36" s="111">
        <v>44280</v>
      </c>
      <c r="E36" s="110">
        <v>0.76597222222222217</v>
      </c>
      <c r="F36" s="113">
        <v>6.59</v>
      </c>
      <c r="G36" s="114">
        <v>2.64</v>
      </c>
      <c r="H36" s="112">
        <v>0.40060698027314118</v>
      </c>
    </row>
    <row r="37" spans="2:8" x14ac:dyDescent="0.3">
      <c r="B37" s="110" t="s">
        <v>2573</v>
      </c>
      <c r="C37" s="110" t="s">
        <v>2611</v>
      </c>
      <c r="D37" s="111">
        <v>44281</v>
      </c>
      <c r="E37" s="110">
        <v>0.2673611111111111</v>
      </c>
      <c r="F37" s="113">
        <v>3.6</v>
      </c>
      <c r="G37" s="114">
        <v>4.32</v>
      </c>
      <c r="H37" s="112">
        <v>1.2</v>
      </c>
    </row>
    <row r="38" spans="2:8" x14ac:dyDescent="0.3">
      <c r="B38" s="110" t="s">
        <v>2574</v>
      </c>
      <c r="C38" s="110" t="s">
        <v>2612</v>
      </c>
      <c r="D38" s="111">
        <v>44283</v>
      </c>
      <c r="E38" s="110">
        <v>0.83333333333333337</v>
      </c>
      <c r="F38" s="113">
        <v>712</v>
      </c>
      <c r="G38" s="114">
        <v>617.06666666666672</v>
      </c>
      <c r="H38" s="112">
        <v>0.8666666666666667</v>
      </c>
    </row>
    <row r="39" spans="2:8" x14ac:dyDescent="0.3">
      <c r="B39" s="110" t="s">
        <v>2575</v>
      </c>
      <c r="C39" s="110" t="s">
        <v>2613</v>
      </c>
      <c r="D39" s="111">
        <v>44283</v>
      </c>
      <c r="E39" s="110">
        <v>0.85069444444444453</v>
      </c>
      <c r="F39" s="113">
        <v>15</v>
      </c>
      <c r="G39" s="114">
        <v>8.25</v>
      </c>
      <c r="H39" s="112">
        <v>0.55000000000000004</v>
      </c>
    </row>
    <row r="40" spans="2:8" x14ac:dyDescent="0.3">
      <c r="B40" s="110" t="s">
        <v>2576</v>
      </c>
      <c r="C40" s="110" t="s">
        <v>2614</v>
      </c>
      <c r="D40" s="111">
        <v>44284</v>
      </c>
      <c r="E40" s="110">
        <v>0.46736111111111112</v>
      </c>
      <c r="F40" s="113">
        <v>33</v>
      </c>
      <c r="G40" s="114">
        <v>3.3000000000000003</v>
      </c>
      <c r="H40" s="112">
        <v>0.1</v>
      </c>
    </row>
    <row r="41" spans="2:8" x14ac:dyDescent="0.3">
      <c r="F41" s="195">
        <f>+SUM(F3:F40)</f>
        <v>2153.8509999999997</v>
      </c>
      <c r="G41" s="195">
        <f>+SUM(G3:G40)</f>
        <v>4813.0066666666671</v>
      </c>
    </row>
    <row r="42" spans="2:8" x14ac:dyDescent="0.3"/>
    <row r="43" spans="2:8" x14ac:dyDescent="0.3"/>
    <row r="44" spans="2:8" x14ac:dyDescent="0.3"/>
    <row r="45" spans="2:8" x14ac:dyDescent="0.3"/>
    <row r="46" spans="2:8" x14ac:dyDescent="0.3"/>
    <row r="47" spans="2:8" x14ac:dyDescent="0.3"/>
    <row r="48" spans="2: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hidden="1" x14ac:dyDescent="0.3"/>
    <row r="79" hidden="1" x14ac:dyDescent="0.3"/>
    <row r="80" hidden="1" x14ac:dyDescent="0.3"/>
    <row r="81" hidden="1" x14ac:dyDescent="0.3"/>
    <row r="82" hidden="1" x14ac:dyDescent="0.3"/>
    <row r="83" x14ac:dyDescent="0.3"/>
    <row r="84" x14ac:dyDescent="0.3"/>
    <row r="85" x14ac:dyDescent="0.3"/>
    <row r="86" hidden="1" x14ac:dyDescent="0.3"/>
    <row r="87" hidden="1"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sheetData>
  <pageMargins left="0.70866141732283472" right="0.70866141732283472" top="0.74803149606299213" bottom="0.74803149606299213" header="0.31496062992125984" footer="0.31496062992125984"/>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J526"/>
  <sheetViews>
    <sheetView showGridLines="0" zoomScale="55" zoomScaleNormal="55" workbookViewId="0">
      <pane xSplit="6" ySplit="1" topLeftCell="G2" activePane="bottomRight" state="frozen"/>
      <selection activeCell="B31" sqref="B31"/>
      <selection pane="topRight" activeCell="B31" sqref="B31"/>
      <selection pane="bottomLeft" activeCell="B31" sqref="B31"/>
      <selection pane="bottomRight" activeCell="D11" sqref="D11"/>
    </sheetView>
  </sheetViews>
  <sheetFormatPr baseColWidth="10" defaultColWidth="10.77734375" defaultRowHeight="13.2" x14ac:dyDescent="0.25"/>
  <cols>
    <col min="1" max="16384" width="10.77734375" style="165"/>
  </cols>
  <sheetData>
    <row r="1" spans="1:36" ht="15" thickBot="1" x14ac:dyDescent="0.35">
      <c r="A1" s="180" t="s">
        <v>84</v>
      </c>
      <c r="B1" s="181"/>
      <c r="C1" s="181"/>
      <c r="D1" s="181"/>
      <c r="E1" s="181"/>
      <c r="F1" s="181"/>
      <c r="G1" s="181"/>
      <c r="H1" s="181"/>
      <c r="I1" s="181"/>
      <c r="J1" s="181"/>
      <c r="K1" s="182"/>
    </row>
    <row r="2" spans="1:36" ht="15" thickBot="1" x14ac:dyDescent="0.35">
      <c r="A2" s="180" t="s">
        <v>85</v>
      </c>
      <c r="B2" s="181"/>
      <c r="C2" s="181"/>
      <c r="D2" s="181"/>
      <c r="E2" s="181"/>
      <c r="F2" s="181"/>
      <c r="G2" s="181"/>
      <c r="H2" s="181"/>
      <c r="I2" s="181"/>
      <c r="J2" s="181"/>
      <c r="K2" s="182"/>
    </row>
    <row r="3" spans="1:36" ht="15" thickBot="1" x14ac:dyDescent="0.35">
      <c r="A3" s="122" t="s">
        <v>86</v>
      </c>
      <c r="B3" s="122" t="s">
        <v>87</v>
      </c>
      <c r="C3" s="122" t="s">
        <v>88</v>
      </c>
      <c r="D3" s="122" t="s">
        <v>89</v>
      </c>
      <c r="E3" s="122" t="s">
        <v>90</v>
      </c>
      <c r="F3" s="122" t="s">
        <v>2615</v>
      </c>
      <c r="G3" s="122" t="s">
        <v>2616</v>
      </c>
      <c r="H3" s="122" t="s">
        <v>2617</v>
      </c>
      <c r="I3" s="122" t="s">
        <v>2618</v>
      </c>
      <c r="J3" s="122" t="s">
        <v>2619</v>
      </c>
      <c r="K3" s="122" t="s">
        <v>2620</v>
      </c>
      <c r="L3" s="122" t="s">
        <v>2621</v>
      </c>
      <c r="M3" s="122" t="s">
        <v>2622</v>
      </c>
      <c r="N3" s="122" t="s">
        <v>2623</v>
      </c>
      <c r="O3" s="122" t="s">
        <v>2624</v>
      </c>
      <c r="P3" s="122" t="s">
        <v>2625</v>
      </c>
      <c r="Q3" s="122" t="s">
        <v>2626</v>
      </c>
      <c r="R3" s="122" t="s">
        <v>2627</v>
      </c>
      <c r="S3" s="122" t="s">
        <v>2628</v>
      </c>
      <c r="T3" s="122" t="s">
        <v>2629</v>
      </c>
      <c r="U3" s="122" t="s">
        <v>2630</v>
      </c>
      <c r="V3" s="122" t="s">
        <v>2631</v>
      </c>
      <c r="W3" s="122" t="s">
        <v>2632</v>
      </c>
      <c r="X3" s="122" t="s">
        <v>2633</v>
      </c>
      <c r="Y3" s="122" t="s">
        <v>2634</v>
      </c>
      <c r="Z3" s="122" t="s">
        <v>2635</v>
      </c>
      <c r="AA3" s="122" t="s">
        <v>2636</v>
      </c>
      <c r="AB3" s="122" t="s">
        <v>2637</v>
      </c>
      <c r="AC3" s="122" t="s">
        <v>2638</v>
      </c>
      <c r="AD3" s="122" t="s">
        <v>2639</v>
      </c>
      <c r="AE3" s="122" t="s">
        <v>2640</v>
      </c>
      <c r="AF3" s="122" t="s">
        <v>2641</v>
      </c>
      <c r="AG3" s="122" t="s">
        <v>2642</v>
      </c>
      <c r="AH3" s="122" t="s">
        <v>2643</v>
      </c>
      <c r="AI3" s="122" t="s">
        <v>2644</v>
      </c>
      <c r="AJ3" s="122" t="s">
        <v>2645</v>
      </c>
    </row>
    <row r="4" spans="1:36" ht="14.4" thickBot="1" x14ac:dyDescent="0.35">
      <c r="A4" s="123" t="s">
        <v>185</v>
      </c>
      <c r="B4" s="123" t="s">
        <v>185</v>
      </c>
      <c r="C4" s="123" t="s">
        <v>184</v>
      </c>
      <c r="D4" s="123" t="s">
        <v>184</v>
      </c>
      <c r="E4" s="123" t="s">
        <v>19</v>
      </c>
      <c r="F4" s="123">
        <v>75.061736600000003</v>
      </c>
      <c r="G4" s="123">
        <v>75.061736600000003</v>
      </c>
      <c r="H4" s="123">
        <v>75.061736600000003</v>
      </c>
      <c r="I4" s="123">
        <v>75.061736600000003</v>
      </c>
      <c r="J4" s="123">
        <v>75.061736600000003</v>
      </c>
      <c r="K4" s="123">
        <v>75.061736600000003</v>
      </c>
      <c r="L4" s="123">
        <v>75.061736600000003</v>
      </c>
      <c r="M4" s="123">
        <v>75.061736600000003</v>
      </c>
      <c r="N4" s="123">
        <v>75.061736600000003</v>
      </c>
      <c r="O4" s="123">
        <v>75.061736600000003</v>
      </c>
      <c r="P4" s="123">
        <v>75.315714330000006</v>
      </c>
      <c r="Q4" s="123">
        <v>75.315714330000006</v>
      </c>
      <c r="R4" s="123">
        <v>75.315714330000006</v>
      </c>
      <c r="S4" s="123">
        <v>75.315714330000006</v>
      </c>
      <c r="T4" s="123">
        <v>75.315714330000006</v>
      </c>
      <c r="U4" s="123">
        <v>75.315714330000006</v>
      </c>
      <c r="V4" s="123">
        <v>75.315714330000006</v>
      </c>
      <c r="W4" s="123">
        <v>76.222657999999996</v>
      </c>
      <c r="X4" s="123">
        <v>76.222657999999996</v>
      </c>
      <c r="Y4" s="123">
        <v>76.222657999999996</v>
      </c>
      <c r="Z4" s="123">
        <v>76.222657999999996</v>
      </c>
      <c r="AA4" s="123">
        <v>76.222657999999996</v>
      </c>
      <c r="AB4" s="123">
        <v>76.222657999999996</v>
      </c>
      <c r="AC4" s="123">
        <v>76.222657999999996</v>
      </c>
      <c r="AD4" s="123">
        <v>76.222657999999996</v>
      </c>
      <c r="AE4" s="123">
        <v>76.222657999999996</v>
      </c>
      <c r="AF4" s="123">
        <v>76.222657999999996</v>
      </c>
      <c r="AG4" s="123">
        <v>76.222657999999996</v>
      </c>
      <c r="AH4" s="123">
        <v>76.222657999999996</v>
      </c>
      <c r="AI4" s="123">
        <v>76.222657999999996</v>
      </c>
      <c r="AJ4" s="123">
        <v>76.222657999999996</v>
      </c>
    </row>
    <row r="5" spans="1:36" ht="14.4" thickBot="1" x14ac:dyDescent="0.35">
      <c r="A5" s="123" t="s">
        <v>685</v>
      </c>
      <c r="B5" s="123" t="s">
        <v>583</v>
      </c>
      <c r="C5" s="123" t="s">
        <v>584</v>
      </c>
      <c r="D5" s="123" t="s">
        <v>584</v>
      </c>
      <c r="E5" s="123" t="s">
        <v>94</v>
      </c>
      <c r="F5" s="123">
        <v>647.35858331999998</v>
      </c>
      <c r="G5" s="123">
        <v>647.35858331999998</v>
      </c>
      <c r="H5" s="123">
        <v>661.37244573999999</v>
      </c>
      <c r="I5" s="123">
        <v>661.37244573999999</v>
      </c>
      <c r="J5" s="123">
        <v>661.37244573999999</v>
      </c>
      <c r="K5" s="123">
        <v>661.37244573999999</v>
      </c>
      <c r="L5" s="123">
        <v>661.37244573999999</v>
      </c>
      <c r="M5" s="123">
        <v>661.37244573999999</v>
      </c>
      <c r="N5" s="123">
        <v>661.37244573999999</v>
      </c>
      <c r="O5" s="123">
        <v>662.96320465999997</v>
      </c>
      <c r="P5" s="123">
        <v>662.96320465999997</v>
      </c>
      <c r="Q5" s="123">
        <v>662.96320465999997</v>
      </c>
      <c r="R5" s="123">
        <v>662.96320465999997</v>
      </c>
      <c r="S5" s="123">
        <v>662.96320465999997</v>
      </c>
      <c r="T5" s="123">
        <v>662.96320465999997</v>
      </c>
      <c r="U5" s="123">
        <v>662.96320465999997</v>
      </c>
      <c r="V5" s="123">
        <v>662.96320465999997</v>
      </c>
      <c r="W5" s="123">
        <v>662.96320465999997</v>
      </c>
      <c r="X5" s="123">
        <v>662.96320465999997</v>
      </c>
      <c r="Y5" s="123">
        <v>662.96320465999997</v>
      </c>
      <c r="Z5" s="123">
        <v>662.96320465999997</v>
      </c>
      <c r="AA5" s="123">
        <v>662.96320465999997</v>
      </c>
      <c r="AB5" s="123">
        <v>662.96320465999997</v>
      </c>
      <c r="AC5" s="123">
        <v>696.17131952</v>
      </c>
      <c r="AD5" s="123">
        <v>696.17131952</v>
      </c>
      <c r="AE5" s="123">
        <v>696.17131952</v>
      </c>
      <c r="AF5" s="123">
        <v>696.17131952</v>
      </c>
      <c r="AG5" s="123">
        <v>696.17131952</v>
      </c>
      <c r="AH5" s="123">
        <v>696.17131952</v>
      </c>
      <c r="AI5" s="123">
        <v>696.17131952</v>
      </c>
      <c r="AJ5" s="123">
        <v>689.17428003999999</v>
      </c>
    </row>
    <row r="6" spans="1:36" ht="14.4" thickBot="1" x14ac:dyDescent="0.35">
      <c r="A6" s="123" t="s">
        <v>685</v>
      </c>
      <c r="B6" s="123" t="s">
        <v>583</v>
      </c>
      <c r="C6" s="123" t="s">
        <v>585</v>
      </c>
      <c r="D6" s="123" t="s">
        <v>585</v>
      </c>
      <c r="E6" s="123" t="s">
        <v>94</v>
      </c>
      <c r="F6" s="123">
        <v>647.35858331999998</v>
      </c>
      <c r="G6" s="123">
        <v>647.35858331999998</v>
      </c>
      <c r="H6" s="123">
        <v>661.37244573999999</v>
      </c>
      <c r="I6" s="123">
        <v>661.37244573999999</v>
      </c>
      <c r="J6" s="123">
        <v>661.37244573999999</v>
      </c>
      <c r="K6" s="123">
        <v>661.37244573999999</v>
      </c>
      <c r="L6" s="123">
        <v>661.37244573999999</v>
      </c>
      <c r="M6" s="123">
        <v>661.37244573999999</v>
      </c>
      <c r="N6" s="123">
        <v>661.37244573999999</v>
      </c>
      <c r="O6" s="123">
        <v>662.96320465999997</v>
      </c>
      <c r="P6" s="123">
        <v>662.96320465999997</v>
      </c>
      <c r="Q6" s="123">
        <v>662.96320465999997</v>
      </c>
      <c r="R6" s="123">
        <v>662.96320465999997</v>
      </c>
      <c r="S6" s="123">
        <v>662.96320465999997</v>
      </c>
      <c r="T6" s="123">
        <v>662.96320465999997</v>
      </c>
      <c r="U6" s="123">
        <v>662.96320465999997</v>
      </c>
      <c r="V6" s="123">
        <v>662.96320465999997</v>
      </c>
      <c r="W6" s="123">
        <v>662.96320465999997</v>
      </c>
      <c r="X6" s="123">
        <v>662.96320465999997</v>
      </c>
      <c r="Y6" s="123">
        <v>662.96320465999997</v>
      </c>
      <c r="Z6" s="123">
        <v>662.96320465999997</v>
      </c>
      <c r="AA6" s="123">
        <v>662.96320465999997</v>
      </c>
      <c r="AB6" s="123">
        <v>662.96320465999997</v>
      </c>
      <c r="AC6" s="123">
        <v>696.17131952</v>
      </c>
      <c r="AD6" s="123">
        <v>696.17131952</v>
      </c>
      <c r="AE6" s="123">
        <v>696.17131952</v>
      </c>
      <c r="AF6" s="123">
        <v>696.17131952</v>
      </c>
      <c r="AG6" s="123">
        <v>696.17131952</v>
      </c>
      <c r="AH6" s="123">
        <v>696.17131952</v>
      </c>
      <c r="AI6" s="123">
        <v>696.17131952</v>
      </c>
      <c r="AJ6" s="123">
        <v>689.17428003999999</v>
      </c>
    </row>
    <row r="7" spans="1:36" ht="14.4" thickBot="1" x14ac:dyDescent="0.35">
      <c r="A7" s="123" t="s">
        <v>95</v>
      </c>
      <c r="B7" s="123" t="s">
        <v>96</v>
      </c>
      <c r="C7" s="123" t="s">
        <v>97</v>
      </c>
      <c r="D7" s="123" t="s">
        <v>97</v>
      </c>
      <c r="E7" s="123" t="s">
        <v>94</v>
      </c>
      <c r="F7" s="123">
        <v>604.19949360999999</v>
      </c>
      <c r="G7" s="123">
        <v>622.97291600000005</v>
      </c>
      <c r="H7" s="123">
        <v>622.97291600000005</v>
      </c>
      <c r="I7" s="123">
        <v>622.97291600000005</v>
      </c>
      <c r="J7" s="123">
        <v>622.97291600000005</v>
      </c>
      <c r="K7" s="123">
        <v>625.87560662999999</v>
      </c>
      <c r="L7" s="123">
        <v>625.87560662999999</v>
      </c>
      <c r="M7" s="123">
        <v>625.87560662999999</v>
      </c>
      <c r="N7" s="123">
        <v>625.87560662999999</v>
      </c>
      <c r="O7" s="123">
        <v>625.87560662999999</v>
      </c>
      <c r="P7" s="123">
        <v>625.87560662999999</v>
      </c>
      <c r="Q7" s="123">
        <v>625.87560662999999</v>
      </c>
      <c r="R7" s="123">
        <v>640.70745533000002</v>
      </c>
      <c r="S7" s="123">
        <v>640.70745533000002</v>
      </c>
      <c r="T7" s="123">
        <v>640.70745533000002</v>
      </c>
      <c r="U7" s="123">
        <v>640.70745533000002</v>
      </c>
      <c r="V7" s="123">
        <v>640.70745533000002</v>
      </c>
      <c r="W7" s="123">
        <v>640.70745533000002</v>
      </c>
      <c r="X7" s="123">
        <v>640.70745533000002</v>
      </c>
      <c r="Y7" s="123">
        <v>657.01739899999995</v>
      </c>
      <c r="Z7" s="123">
        <v>657.01739899999995</v>
      </c>
      <c r="AA7" s="123">
        <v>657.01739899999995</v>
      </c>
      <c r="AB7" s="123">
        <v>657.01739899999995</v>
      </c>
      <c r="AC7" s="123">
        <v>657.01739899999995</v>
      </c>
      <c r="AD7" s="123">
        <v>657.01739899999995</v>
      </c>
      <c r="AE7" s="123">
        <v>657.01739899999995</v>
      </c>
      <c r="AF7" s="123">
        <v>656.03997384000002</v>
      </c>
      <c r="AG7" s="123">
        <v>656.03997384000002</v>
      </c>
      <c r="AH7" s="123">
        <v>656.03997384000002</v>
      </c>
      <c r="AI7" s="123">
        <v>656.03997384000002</v>
      </c>
      <c r="AJ7" s="123">
        <v>656.03997384000002</v>
      </c>
    </row>
    <row r="8" spans="1:36" ht="14.4" thickBot="1" x14ac:dyDescent="0.35">
      <c r="A8" s="123" t="s">
        <v>95</v>
      </c>
      <c r="B8" s="123" t="s">
        <v>98</v>
      </c>
      <c r="C8" s="123" t="s">
        <v>98</v>
      </c>
      <c r="D8" s="123" t="s">
        <v>98</v>
      </c>
      <c r="E8" s="123" t="s">
        <v>94</v>
      </c>
      <c r="F8" s="123">
        <v>587.58510037999997</v>
      </c>
      <c r="G8" s="123">
        <v>606.39520829000003</v>
      </c>
      <c r="H8" s="123">
        <v>606.39520829000003</v>
      </c>
      <c r="I8" s="123">
        <v>606.39520829000003</v>
      </c>
      <c r="J8" s="123">
        <v>606.39520829000003</v>
      </c>
      <c r="K8" s="123">
        <v>609.82644330000005</v>
      </c>
      <c r="L8" s="123">
        <v>609.82644330000005</v>
      </c>
      <c r="M8" s="123">
        <v>609.82644330000005</v>
      </c>
      <c r="N8" s="123">
        <v>609.82644330000005</v>
      </c>
      <c r="O8" s="123">
        <v>609.82644330000005</v>
      </c>
      <c r="P8" s="123">
        <v>609.82644330000005</v>
      </c>
      <c r="Q8" s="123">
        <v>609.82644330000005</v>
      </c>
      <c r="R8" s="123">
        <v>624.49335571999995</v>
      </c>
      <c r="S8" s="123">
        <v>624.49335571999995</v>
      </c>
      <c r="T8" s="123">
        <v>624.49335571999995</v>
      </c>
      <c r="U8" s="123">
        <v>624.49335571999995</v>
      </c>
      <c r="V8" s="123">
        <v>624.49335571999995</v>
      </c>
      <c r="W8" s="123">
        <v>624.49335571999995</v>
      </c>
      <c r="X8" s="123">
        <v>624.49335571999995</v>
      </c>
      <c r="Y8" s="123">
        <v>640.59970873999998</v>
      </c>
      <c r="Z8" s="123">
        <v>640.59970873999998</v>
      </c>
      <c r="AA8" s="123">
        <v>640.59970873999998</v>
      </c>
      <c r="AB8" s="123">
        <v>640.59970873999998</v>
      </c>
      <c r="AC8" s="123">
        <v>640.59970873999998</v>
      </c>
      <c r="AD8" s="123">
        <v>640.59970873999998</v>
      </c>
      <c r="AE8" s="123">
        <v>640.59970873999998</v>
      </c>
      <c r="AF8" s="123">
        <v>639.66507237999997</v>
      </c>
      <c r="AG8" s="123">
        <v>639.66507237999997</v>
      </c>
      <c r="AH8" s="123">
        <v>639.66507237999997</v>
      </c>
      <c r="AI8" s="123">
        <v>639.66507237999997</v>
      </c>
      <c r="AJ8" s="123">
        <v>639.66507237999997</v>
      </c>
    </row>
    <row r="9" spans="1:36" ht="14.4" thickBot="1" x14ac:dyDescent="0.35">
      <c r="A9" s="123" t="s">
        <v>95</v>
      </c>
      <c r="B9" s="123" t="s">
        <v>99</v>
      </c>
      <c r="C9" s="123" t="s">
        <v>99</v>
      </c>
      <c r="D9" s="123" t="s">
        <v>99</v>
      </c>
      <c r="E9" s="123" t="s">
        <v>94</v>
      </c>
      <c r="F9" s="123">
        <v>585.45481321</v>
      </c>
      <c r="G9" s="123">
        <v>604.23291074999997</v>
      </c>
      <c r="H9" s="123">
        <v>604.23291074999997</v>
      </c>
      <c r="I9" s="123">
        <v>604.23291074999997</v>
      </c>
      <c r="J9" s="123">
        <v>604.23291074999997</v>
      </c>
      <c r="K9" s="123">
        <v>607.72359301999995</v>
      </c>
      <c r="L9" s="123">
        <v>607.72359301999995</v>
      </c>
      <c r="M9" s="123">
        <v>607.72359301999995</v>
      </c>
      <c r="N9" s="123">
        <v>607.72359301999995</v>
      </c>
      <c r="O9" s="123">
        <v>607.72359301999995</v>
      </c>
      <c r="P9" s="123">
        <v>607.72359301999995</v>
      </c>
      <c r="Q9" s="123">
        <v>607.72359301999995</v>
      </c>
      <c r="R9" s="123">
        <v>622.40965824</v>
      </c>
      <c r="S9" s="123">
        <v>622.40965824</v>
      </c>
      <c r="T9" s="123">
        <v>622.40965824</v>
      </c>
      <c r="U9" s="123">
        <v>622.40965824</v>
      </c>
      <c r="V9" s="123">
        <v>622.40965824</v>
      </c>
      <c r="W9" s="123">
        <v>622.40965824</v>
      </c>
      <c r="X9" s="123">
        <v>622.40965824</v>
      </c>
      <c r="Y9" s="123">
        <v>638.48735382999996</v>
      </c>
      <c r="Z9" s="123">
        <v>638.48735382999996</v>
      </c>
      <c r="AA9" s="123">
        <v>638.48735382999996</v>
      </c>
      <c r="AB9" s="123">
        <v>638.48735382999996</v>
      </c>
      <c r="AC9" s="123">
        <v>638.48735382999996</v>
      </c>
      <c r="AD9" s="123">
        <v>638.48735382999996</v>
      </c>
      <c r="AE9" s="123">
        <v>638.48735382999996</v>
      </c>
      <c r="AF9" s="123">
        <v>637.55236704000004</v>
      </c>
      <c r="AG9" s="123">
        <v>637.55236704000004</v>
      </c>
      <c r="AH9" s="123">
        <v>637.55236704000004</v>
      </c>
      <c r="AI9" s="123">
        <v>637.55236704000004</v>
      </c>
      <c r="AJ9" s="123">
        <v>637.55236704000004</v>
      </c>
    </row>
    <row r="10" spans="1:36" ht="14.4" thickBot="1" x14ac:dyDescent="0.35">
      <c r="A10" s="123" t="s">
        <v>95</v>
      </c>
      <c r="B10" s="123" t="s">
        <v>100</v>
      </c>
      <c r="C10" s="123" t="s">
        <v>101</v>
      </c>
      <c r="D10" s="123" t="s">
        <v>102</v>
      </c>
      <c r="E10" s="123" t="s">
        <v>94</v>
      </c>
      <c r="F10" s="123">
        <v>604.19949360999999</v>
      </c>
      <c r="G10" s="123">
        <v>622.97291600000005</v>
      </c>
      <c r="H10" s="123">
        <v>622.97291600000005</v>
      </c>
      <c r="I10" s="123">
        <v>622.97291600000005</v>
      </c>
      <c r="J10" s="123">
        <v>622.97291600000005</v>
      </c>
      <c r="K10" s="123">
        <v>625.87560662999999</v>
      </c>
      <c r="L10" s="123">
        <v>625.87560662999999</v>
      </c>
      <c r="M10" s="123">
        <v>625.87560662999999</v>
      </c>
      <c r="N10" s="123">
        <v>625.87560662999999</v>
      </c>
      <c r="O10" s="123">
        <v>625.87560662999999</v>
      </c>
      <c r="P10" s="123">
        <v>625.87560662999999</v>
      </c>
      <c r="Q10" s="123">
        <v>625.87560662999999</v>
      </c>
      <c r="R10" s="123">
        <v>640.70745533000002</v>
      </c>
      <c r="S10" s="123">
        <v>640.70745533000002</v>
      </c>
      <c r="T10" s="123">
        <v>640.70745533000002</v>
      </c>
      <c r="U10" s="123">
        <v>640.70745533000002</v>
      </c>
      <c r="V10" s="123">
        <v>640.70745533000002</v>
      </c>
      <c r="W10" s="123">
        <v>640.70745533000002</v>
      </c>
      <c r="X10" s="123">
        <v>640.70745533000002</v>
      </c>
      <c r="Y10" s="123">
        <v>657.01739899999995</v>
      </c>
      <c r="Z10" s="123">
        <v>657.01739899999995</v>
      </c>
      <c r="AA10" s="123">
        <v>657.01739899999995</v>
      </c>
      <c r="AB10" s="123">
        <v>657.01739899999995</v>
      </c>
      <c r="AC10" s="123">
        <v>657.01739899999995</v>
      </c>
      <c r="AD10" s="123">
        <v>657.01739899999995</v>
      </c>
      <c r="AE10" s="123">
        <v>657.01739899999995</v>
      </c>
      <c r="AF10" s="123">
        <v>656.03997384000002</v>
      </c>
      <c r="AG10" s="123">
        <v>656.03997384000002</v>
      </c>
      <c r="AH10" s="123">
        <v>656.03997384000002</v>
      </c>
      <c r="AI10" s="123">
        <v>656.03997384000002</v>
      </c>
      <c r="AJ10" s="123">
        <v>656.03997384000002</v>
      </c>
    </row>
    <row r="11" spans="1:36" ht="14.4" thickBot="1" x14ac:dyDescent="0.35">
      <c r="A11" s="123" t="s">
        <v>95</v>
      </c>
      <c r="B11" s="123" t="s">
        <v>103</v>
      </c>
      <c r="C11" s="123" t="s">
        <v>103</v>
      </c>
      <c r="D11" s="123" t="s">
        <v>104</v>
      </c>
      <c r="E11" s="123" t="s">
        <v>94</v>
      </c>
      <c r="F11" s="123">
        <v>588.58905574000005</v>
      </c>
      <c r="G11" s="123">
        <v>607.41424940000002</v>
      </c>
      <c r="H11" s="123">
        <v>607.41424940000002</v>
      </c>
      <c r="I11" s="123">
        <v>607.41424940000002</v>
      </c>
      <c r="J11" s="123">
        <v>607.41424940000002</v>
      </c>
      <c r="K11" s="123">
        <v>610.81746827999996</v>
      </c>
      <c r="L11" s="123">
        <v>610.81746827999996</v>
      </c>
      <c r="M11" s="123">
        <v>610.81746827999996</v>
      </c>
      <c r="N11" s="123">
        <v>610.81746827999996</v>
      </c>
      <c r="O11" s="123">
        <v>610.81746827999996</v>
      </c>
      <c r="P11" s="123">
        <v>610.81746827999996</v>
      </c>
      <c r="Q11" s="123">
        <v>610.81746827999996</v>
      </c>
      <c r="R11" s="123">
        <v>625.47535444000005</v>
      </c>
      <c r="S11" s="123">
        <v>625.47535444000005</v>
      </c>
      <c r="T11" s="123">
        <v>625.47535444000005</v>
      </c>
      <c r="U11" s="123">
        <v>625.47535444000005</v>
      </c>
      <c r="V11" s="123">
        <v>625.47535444000005</v>
      </c>
      <c r="W11" s="123">
        <v>625.47535444000005</v>
      </c>
      <c r="X11" s="123">
        <v>625.47535444000005</v>
      </c>
      <c r="Y11" s="123">
        <v>641.59534969000003</v>
      </c>
      <c r="Z11" s="123">
        <v>641.59534969000003</v>
      </c>
      <c r="AA11" s="123">
        <v>641.59534969000003</v>
      </c>
      <c r="AB11" s="123">
        <v>641.59534969000003</v>
      </c>
      <c r="AC11" s="123">
        <v>641.59534969000003</v>
      </c>
      <c r="AD11" s="123">
        <v>641.59534969000003</v>
      </c>
      <c r="AE11" s="123">
        <v>641.59534969000003</v>
      </c>
      <c r="AF11" s="123">
        <v>640.66087849999997</v>
      </c>
      <c r="AG11" s="123">
        <v>640.66087849999997</v>
      </c>
      <c r="AH11" s="123">
        <v>640.66087849999997</v>
      </c>
      <c r="AI11" s="123">
        <v>640.66087849999997</v>
      </c>
      <c r="AJ11" s="123">
        <v>640.66087849999997</v>
      </c>
    </row>
    <row r="12" spans="1:36" ht="14.4" thickBot="1" x14ac:dyDescent="0.35">
      <c r="A12" s="123" t="s">
        <v>95</v>
      </c>
      <c r="B12" s="123" t="s">
        <v>105</v>
      </c>
      <c r="C12" s="123" t="s">
        <v>106</v>
      </c>
      <c r="D12" s="123" t="s">
        <v>106</v>
      </c>
      <c r="E12" s="123" t="s">
        <v>94</v>
      </c>
      <c r="F12" s="123">
        <v>589.52906666000001</v>
      </c>
      <c r="G12" s="123">
        <v>608.36838522000005</v>
      </c>
      <c r="H12" s="123">
        <v>608.36838522000005</v>
      </c>
      <c r="I12" s="123">
        <v>608.36838522000005</v>
      </c>
      <c r="J12" s="123">
        <v>608.36838522000005</v>
      </c>
      <c r="K12" s="123">
        <v>611.74550842999997</v>
      </c>
      <c r="L12" s="123">
        <v>611.74550842999997</v>
      </c>
      <c r="M12" s="123">
        <v>611.74550842999997</v>
      </c>
      <c r="N12" s="123">
        <v>611.74550842999997</v>
      </c>
      <c r="O12" s="123">
        <v>611.74550842999997</v>
      </c>
      <c r="P12" s="123">
        <v>611.74550842999997</v>
      </c>
      <c r="Q12" s="123">
        <v>611.74550842999997</v>
      </c>
      <c r="R12" s="123">
        <v>626.39480719000005</v>
      </c>
      <c r="S12" s="123">
        <v>626.39480719000005</v>
      </c>
      <c r="T12" s="123">
        <v>626.39480719000005</v>
      </c>
      <c r="U12" s="123">
        <v>626.39480719000005</v>
      </c>
      <c r="V12" s="123">
        <v>626.39480719000005</v>
      </c>
      <c r="W12" s="123">
        <v>626.39480719000005</v>
      </c>
      <c r="X12" s="123">
        <v>626.39480719000005</v>
      </c>
      <c r="Y12" s="123">
        <v>642.52744782000002</v>
      </c>
      <c r="Z12" s="123">
        <v>642.52744782000002</v>
      </c>
      <c r="AA12" s="123">
        <v>642.52744782000002</v>
      </c>
      <c r="AB12" s="123">
        <v>642.52744782000002</v>
      </c>
      <c r="AC12" s="123">
        <v>642.52744782000002</v>
      </c>
      <c r="AD12" s="123">
        <v>642.52744782000002</v>
      </c>
      <c r="AE12" s="123">
        <v>642.52744782000002</v>
      </c>
      <c r="AF12" s="123">
        <v>641.59313125999995</v>
      </c>
      <c r="AG12" s="123">
        <v>641.59313125999995</v>
      </c>
      <c r="AH12" s="123">
        <v>641.59313125999995</v>
      </c>
      <c r="AI12" s="123">
        <v>641.59313125999995</v>
      </c>
      <c r="AJ12" s="123">
        <v>641.59313125999995</v>
      </c>
    </row>
    <row r="13" spans="1:36" ht="14.4" thickBot="1" x14ac:dyDescent="0.35">
      <c r="A13" s="123" t="s">
        <v>95</v>
      </c>
      <c r="B13" s="123" t="s">
        <v>107</v>
      </c>
      <c r="C13" s="123" t="s">
        <v>107</v>
      </c>
      <c r="D13" s="123" t="s">
        <v>107</v>
      </c>
      <c r="E13" s="123" t="s">
        <v>94</v>
      </c>
      <c r="F13" s="123">
        <v>584.73695411999995</v>
      </c>
      <c r="G13" s="123">
        <v>603.50426488000005</v>
      </c>
      <c r="H13" s="123">
        <v>603.50426488000005</v>
      </c>
      <c r="I13" s="123">
        <v>603.50426488000005</v>
      </c>
      <c r="J13" s="123">
        <v>603.50426488000005</v>
      </c>
      <c r="K13" s="123">
        <v>607.01511559000005</v>
      </c>
      <c r="L13" s="123">
        <v>607.01511559000005</v>
      </c>
      <c r="M13" s="123">
        <v>607.01511559000005</v>
      </c>
      <c r="N13" s="123">
        <v>607.01511559000005</v>
      </c>
      <c r="O13" s="123">
        <v>607.01511559000005</v>
      </c>
      <c r="P13" s="123">
        <v>607.01511559000005</v>
      </c>
      <c r="Q13" s="123">
        <v>607.01511559000005</v>
      </c>
      <c r="R13" s="123">
        <v>621.70749882999996</v>
      </c>
      <c r="S13" s="123">
        <v>621.70749882999996</v>
      </c>
      <c r="T13" s="123">
        <v>621.70749882999996</v>
      </c>
      <c r="U13" s="123">
        <v>621.70749882999996</v>
      </c>
      <c r="V13" s="123">
        <v>621.70749882999996</v>
      </c>
      <c r="W13" s="123">
        <v>621.70749882999996</v>
      </c>
      <c r="X13" s="123">
        <v>621.70749882999996</v>
      </c>
      <c r="Y13" s="123">
        <v>637.77567414999999</v>
      </c>
      <c r="Z13" s="123">
        <v>637.77567414999999</v>
      </c>
      <c r="AA13" s="123">
        <v>637.77567414999999</v>
      </c>
      <c r="AB13" s="123">
        <v>637.77567414999999</v>
      </c>
      <c r="AC13" s="123">
        <v>637.77567414999999</v>
      </c>
      <c r="AD13" s="123">
        <v>637.77567414999999</v>
      </c>
      <c r="AE13" s="123">
        <v>637.77567414999999</v>
      </c>
      <c r="AF13" s="123">
        <v>636.84056929999997</v>
      </c>
      <c r="AG13" s="123">
        <v>636.84056929999997</v>
      </c>
      <c r="AH13" s="123">
        <v>636.84056929999997</v>
      </c>
      <c r="AI13" s="123">
        <v>636.84056929999997</v>
      </c>
      <c r="AJ13" s="123">
        <v>636.84056929999997</v>
      </c>
    </row>
    <row r="14" spans="1:36" ht="14.4" thickBot="1" x14ac:dyDescent="0.35">
      <c r="A14" s="123" t="s">
        <v>108</v>
      </c>
      <c r="B14" s="123" t="s">
        <v>109</v>
      </c>
      <c r="C14" s="123" t="s">
        <v>110</v>
      </c>
      <c r="D14" s="123" t="s">
        <v>110</v>
      </c>
      <c r="E14" s="123" t="s">
        <v>94</v>
      </c>
      <c r="F14" s="123">
        <v>671.15840832000004</v>
      </c>
      <c r="G14" s="123">
        <v>671.15840832000004</v>
      </c>
      <c r="H14" s="123">
        <v>692.16877011999998</v>
      </c>
      <c r="I14" s="123">
        <v>692.16877011999998</v>
      </c>
      <c r="J14" s="123">
        <v>673.89451861999999</v>
      </c>
      <c r="K14" s="123">
        <v>673.89451861999999</v>
      </c>
      <c r="L14" s="123">
        <v>673.89451861999999</v>
      </c>
      <c r="M14" s="123">
        <v>673.89451861999999</v>
      </c>
      <c r="N14" s="123">
        <v>690.74139272000002</v>
      </c>
      <c r="O14" s="123">
        <v>690.74139272000002</v>
      </c>
      <c r="P14" s="123">
        <v>690.74139272000002</v>
      </c>
      <c r="Q14" s="123">
        <v>690.74139272000002</v>
      </c>
      <c r="R14" s="123">
        <v>690.74139272000002</v>
      </c>
      <c r="S14" s="123">
        <v>690.74139272000002</v>
      </c>
      <c r="T14" s="123">
        <v>690.74139272000002</v>
      </c>
      <c r="U14" s="123">
        <v>690.74139272000002</v>
      </c>
      <c r="V14" s="123">
        <v>721.57245908000004</v>
      </c>
      <c r="W14" s="123">
        <v>721.57245908000004</v>
      </c>
      <c r="X14" s="123">
        <v>721.57245908000004</v>
      </c>
      <c r="Y14" s="123">
        <v>721.57245908000004</v>
      </c>
      <c r="Z14" s="123">
        <v>721.57245908000004</v>
      </c>
      <c r="AA14" s="123">
        <v>721.57245908000004</v>
      </c>
      <c r="AB14" s="123">
        <v>722.68486094000002</v>
      </c>
      <c r="AC14" s="123">
        <v>722.68486094000002</v>
      </c>
      <c r="AD14" s="123">
        <v>722.68486094000002</v>
      </c>
      <c r="AE14" s="123">
        <v>722.68486094000002</v>
      </c>
      <c r="AF14" s="123">
        <v>722.68486094000002</v>
      </c>
      <c r="AG14" s="123">
        <v>722.68486094000002</v>
      </c>
      <c r="AH14" s="123">
        <v>722.68486094000002</v>
      </c>
      <c r="AI14" s="123">
        <v>722.68486094000002</v>
      </c>
      <c r="AJ14" s="123">
        <v>715.22958574999996</v>
      </c>
    </row>
    <row r="15" spans="1:36" ht="14.4" thickBot="1" x14ac:dyDescent="0.35">
      <c r="A15" s="123" t="s">
        <v>111</v>
      </c>
      <c r="B15" s="123" t="s">
        <v>112</v>
      </c>
      <c r="C15" s="123" t="s">
        <v>112</v>
      </c>
      <c r="D15" s="123" t="s">
        <v>2646</v>
      </c>
      <c r="E15" s="123" t="s">
        <v>68</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c r="V15" s="123">
        <v>0</v>
      </c>
      <c r="W15" s="123">
        <v>0</v>
      </c>
      <c r="X15" s="123">
        <v>0</v>
      </c>
      <c r="Y15" s="123">
        <v>0</v>
      </c>
      <c r="Z15" s="123">
        <v>0</v>
      </c>
      <c r="AA15" s="123">
        <v>0</v>
      </c>
      <c r="AB15" s="123">
        <v>0</v>
      </c>
      <c r="AC15" s="123">
        <v>0</v>
      </c>
      <c r="AD15" s="123">
        <v>0</v>
      </c>
      <c r="AE15" s="123">
        <v>0</v>
      </c>
      <c r="AF15" s="123">
        <v>0</v>
      </c>
      <c r="AG15" s="123">
        <v>0</v>
      </c>
      <c r="AH15" s="123">
        <v>0</v>
      </c>
      <c r="AI15" s="123">
        <v>0</v>
      </c>
      <c r="AJ15" s="123">
        <v>0</v>
      </c>
    </row>
    <row r="16" spans="1:36" ht="14.4" thickBot="1" x14ac:dyDescent="0.35">
      <c r="A16" s="123" t="s">
        <v>111</v>
      </c>
      <c r="B16" s="123" t="s">
        <v>112</v>
      </c>
      <c r="C16" s="123" t="s">
        <v>112</v>
      </c>
      <c r="D16" s="123" t="s">
        <v>113</v>
      </c>
      <c r="E16" s="123" t="s">
        <v>68</v>
      </c>
      <c r="F16" s="123">
        <v>381.45690999999999</v>
      </c>
      <c r="G16" s="123">
        <v>381.45690999999999</v>
      </c>
      <c r="H16" s="123">
        <v>381.45690999999999</v>
      </c>
      <c r="I16" s="123">
        <v>381.45690999999999</v>
      </c>
      <c r="J16" s="123">
        <v>381.45690999999999</v>
      </c>
      <c r="K16" s="123">
        <v>381.45690999999999</v>
      </c>
      <c r="L16" s="123">
        <v>381.45690999999999</v>
      </c>
      <c r="M16" s="123">
        <v>381.45690999999999</v>
      </c>
      <c r="N16" s="123">
        <v>381.45690999999999</v>
      </c>
      <c r="O16" s="123">
        <v>381.45690999999999</v>
      </c>
      <c r="P16" s="123">
        <v>381.45690999999999</v>
      </c>
      <c r="Q16" s="123">
        <v>381.45690999999999</v>
      </c>
      <c r="R16" s="123">
        <v>381.45690999999999</v>
      </c>
      <c r="S16" s="123">
        <v>381.45690999999999</v>
      </c>
      <c r="T16" s="123">
        <v>381.45690999999999</v>
      </c>
      <c r="U16" s="123">
        <v>381.45690999999999</v>
      </c>
      <c r="V16" s="123">
        <v>381.45690999999999</v>
      </c>
      <c r="W16" s="123">
        <v>381.45690999999999</v>
      </c>
      <c r="X16" s="123">
        <v>381.45690999999999</v>
      </c>
      <c r="Y16" s="123">
        <v>381.45690999999999</v>
      </c>
      <c r="Z16" s="123">
        <v>381.45690999999999</v>
      </c>
      <c r="AA16" s="123">
        <v>381.45690999999999</v>
      </c>
      <c r="AB16" s="123">
        <v>381.45690999999999</v>
      </c>
      <c r="AC16" s="123">
        <v>381.45690999999999</v>
      </c>
      <c r="AD16" s="123">
        <v>381.45690999999999</v>
      </c>
      <c r="AE16" s="123">
        <v>381.45690999999999</v>
      </c>
      <c r="AF16" s="123">
        <v>381.45690999999999</v>
      </c>
      <c r="AG16" s="123">
        <v>381.45690999999999</v>
      </c>
      <c r="AH16" s="123">
        <v>381.45690999999999</v>
      </c>
      <c r="AI16" s="123">
        <v>381.45690999999999</v>
      </c>
      <c r="AJ16" s="123">
        <v>381.45690999999999</v>
      </c>
    </row>
    <row r="17" spans="1:36" ht="14.4" thickBot="1" x14ac:dyDescent="0.35">
      <c r="A17" s="123" t="s">
        <v>111</v>
      </c>
      <c r="B17" s="123" t="s">
        <v>112</v>
      </c>
      <c r="C17" s="123" t="s">
        <v>112</v>
      </c>
      <c r="D17" s="123" t="s">
        <v>114</v>
      </c>
      <c r="E17" s="123" t="s">
        <v>68</v>
      </c>
      <c r="F17" s="123">
        <v>99.615350000000007</v>
      </c>
      <c r="G17" s="123">
        <v>99.615350000000007</v>
      </c>
      <c r="H17" s="123">
        <v>99.615350000000007</v>
      </c>
      <c r="I17" s="123">
        <v>99.615350000000007</v>
      </c>
      <c r="J17" s="123">
        <v>99.615350000000007</v>
      </c>
      <c r="K17" s="123">
        <v>99.615350000000007</v>
      </c>
      <c r="L17" s="123">
        <v>99.615350000000007</v>
      </c>
      <c r="M17" s="123">
        <v>99.615350000000007</v>
      </c>
      <c r="N17" s="123">
        <v>99.615350000000007</v>
      </c>
      <c r="O17" s="123">
        <v>99.615350000000007</v>
      </c>
      <c r="P17" s="123">
        <v>99.615350000000007</v>
      </c>
      <c r="Q17" s="123">
        <v>99.615350000000007</v>
      </c>
      <c r="R17" s="123">
        <v>99.615350000000007</v>
      </c>
      <c r="S17" s="123">
        <v>99.615350000000007</v>
      </c>
      <c r="T17" s="123">
        <v>99.615350000000007</v>
      </c>
      <c r="U17" s="123">
        <v>99.615350000000007</v>
      </c>
      <c r="V17" s="123">
        <v>99.615350000000007</v>
      </c>
      <c r="W17" s="123">
        <v>99.615350000000007</v>
      </c>
      <c r="X17" s="123">
        <v>99.615350000000007</v>
      </c>
      <c r="Y17" s="123">
        <v>99.615350000000007</v>
      </c>
      <c r="Z17" s="123">
        <v>99.615350000000007</v>
      </c>
      <c r="AA17" s="123">
        <v>99.615350000000007</v>
      </c>
      <c r="AB17" s="123">
        <v>99.615350000000007</v>
      </c>
      <c r="AC17" s="123">
        <v>99.615350000000007</v>
      </c>
      <c r="AD17" s="123">
        <v>99.615350000000007</v>
      </c>
      <c r="AE17" s="123">
        <v>99.615350000000007</v>
      </c>
      <c r="AF17" s="123">
        <v>99.615350000000007</v>
      </c>
      <c r="AG17" s="123">
        <v>99.615350000000007</v>
      </c>
      <c r="AH17" s="123">
        <v>99.615350000000007</v>
      </c>
      <c r="AI17" s="123">
        <v>99.615350000000007</v>
      </c>
      <c r="AJ17" s="123">
        <v>99.615350000000007</v>
      </c>
    </row>
    <row r="18" spans="1:36" ht="14.4" thickBot="1" x14ac:dyDescent="0.35">
      <c r="A18" s="123" t="s">
        <v>111</v>
      </c>
      <c r="B18" s="123" t="s">
        <v>112</v>
      </c>
      <c r="C18" s="123" t="s">
        <v>112</v>
      </c>
      <c r="D18" s="123" t="s">
        <v>115</v>
      </c>
      <c r="E18" s="123" t="s">
        <v>68</v>
      </c>
      <c r="F18" s="123">
        <v>365.39100000000002</v>
      </c>
      <c r="G18" s="123">
        <v>365.49295999999998</v>
      </c>
      <c r="H18" s="123">
        <v>365.49295999999998</v>
      </c>
      <c r="I18" s="123">
        <v>365.49295999999998</v>
      </c>
      <c r="J18" s="123">
        <v>365.60109</v>
      </c>
      <c r="K18" s="123">
        <v>365.60109</v>
      </c>
      <c r="L18" s="123">
        <v>365.60109</v>
      </c>
      <c r="M18" s="123">
        <v>365.60109</v>
      </c>
      <c r="N18" s="123">
        <v>365.60109</v>
      </c>
      <c r="O18" s="123">
        <v>365.60109</v>
      </c>
      <c r="P18" s="123">
        <v>365.60109</v>
      </c>
      <c r="Q18" s="123">
        <v>363.90589999999997</v>
      </c>
      <c r="R18" s="123">
        <v>363.90589999999997</v>
      </c>
      <c r="S18" s="123">
        <v>363.90589999999997</v>
      </c>
      <c r="T18" s="123">
        <v>363.90589999999997</v>
      </c>
      <c r="U18" s="123">
        <v>363.90589999999997</v>
      </c>
      <c r="V18" s="123">
        <v>363.52874000000003</v>
      </c>
      <c r="W18" s="123">
        <v>363.52874000000003</v>
      </c>
      <c r="X18" s="123">
        <v>363.21521999999999</v>
      </c>
      <c r="Y18" s="123">
        <v>363.21521999999999</v>
      </c>
      <c r="Z18" s="123">
        <v>363.21521999999999</v>
      </c>
      <c r="AA18" s="123">
        <v>363.21521999999999</v>
      </c>
      <c r="AB18" s="123">
        <v>363.21521999999999</v>
      </c>
      <c r="AC18" s="123">
        <v>363.21521999999999</v>
      </c>
      <c r="AD18" s="123">
        <v>363.21521999999999</v>
      </c>
      <c r="AE18" s="123">
        <v>363.21521999999999</v>
      </c>
      <c r="AF18" s="123">
        <v>362.62232</v>
      </c>
      <c r="AG18" s="123">
        <v>362.62232</v>
      </c>
      <c r="AH18" s="123">
        <v>362.62232</v>
      </c>
      <c r="AI18" s="123">
        <v>362.62232</v>
      </c>
      <c r="AJ18" s="123">
        <v>362.62232</v>
      </c>
    </row>
    <row r="19" spans="1:36" ht="14.4" thickBot="1" x14ac:dyDescent="0.35">
      <c r="A19" s="123" t="s">
        <v>111</v>
      </c>
      <c r="B19" s="123" t="s">
        <v>112</v>
      </c>
      <c r="C19" s="123" t="s">
        <v>112</v>
      </c>
      <c r="D19" s="123" t="s">
        <v>116</v>
      </c>
      <c r="E19" s="123" t="s">
        <v>94</v>
      </c>
      <c r="F19" s="123">
        <v>503.85721896000001</v>
      </c>
      <c r="G19" s="123">
        <v>503.85721896000001</v>
      </c>
      <c r="H19" s="123">
        <v>503.85721896000001</v>
      </c>
      <c r="I19" s="123">
        <v>503.85721896000001</v>
      </c>
      <c r="J19" s="123">
        <v>503.85721896000001</v>
      </c>
      <c r="K19" s="123">
        <v>515.35119781000003</v>
      </c>
      <c r="L19" s="123">
        <v>515.35119781000003</v>
      </c>
      <c r="M19" s="123">
        <v>515.35119781000003</v>
      </c>
      <c r="N19" s="123">
        <v>515.35119781000003</v>
      </c>
      <c r="O19" s="123">
        <v>515.35119781000003</v>
      </c>
      <c r="P19" s="123">
        <v>515.35119781000003</v>
      </c>
      <c r="Q19" s="123">
        <v>515.35119781000003</v>
      </c>
      <c r="R19" s="123">
        <v>517.05515366999998</v>
      </c>
      <c r="S19" s="123">
        <v>517.05515366999998</v>
      </c>
      <c r="T19" s="123">
        <v>517.05515366999998</v>
      </c>
      <c r="U19" s="123">
        <v>517.05515366999998</v>
      </c>
      <c r="V19" s="123">
        <v>517.05515366999998</v>
      </c>
      <c r="W19" s="123">
        <v>517.05515366999998</v>
      </c>
      <c r="X19" s="123">
        <v>517.05515366999998</v>
      </c>
      <c r="Y19" s="123">
        <v>515.61207086000002</v>
      </c>
      <c r="Z19" s="123">
        <v>515.61207086000002</v>
      </c>
      <c r="AA19" s="123">
        <v>515.61207086000002</v>
      </c>
      <c r="AB19" s="123">
        <v>515.61207086000002</v>
      </c>
      <c r="AC19" s="123">
        <v>515.61207086000002</v>
      </c>
      <c r="AD19" s="123">
        <v>515.61207086000002</v>
      </c>
      <c r="AE19" s="123">
        <v>515.61207086000002</v>
      </c>
      <c r="AF19" s="123">
        <v>521.01518069999997</v>
      </c>
      <c r="AG19" s="123">
        <v>521.01518069999997</v>
      </c>
      <c r="AH19" s="123">
        <v>521.01518069999997</v>
      </c>
      <c r="AI19" s="123">
        <v>521.01518069999997</v>
      </c>
      <c r="AJ19" s="123">
        <v>521.01518069999997</v>
      </c>
    </row>
    <row r="20" spans="1:36" ht="14.4" thickBot="1" x14ac:dyDescent="0.35">
      <c r="A20" s="123" t="s">
        <v>111</v>
      </c>
      <c r="B20" s="123" t="s">
        <v>112</v>
      </c>
      <c r="C20" s="123" t="s">
        <v>112</v>
      </c>
      <c r="D20" s="123" t="s">
        <v>2647</v>
      </c>
      <c r="E20" s="123" t="s">
        <v>68</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c r="AF20" s="123">
        <v>0</v>
      </c>
      <c r="AG20" s="123">
        <v>0</v>
      </c>
      <c r="AH20" s="123">
        <v>0</v>
      </c>
      <c r="AI20" s="123">
        <v>0</v>
      </c>
      <c r="AJ20" s="123">
        <v>0</v>
      </c>
    </row>
    <row r="21" spans="1:36" ht="14.4" thickBot="1" x14ac:dyDescent="0.35">
      <c r="A21" s="123" t="s">
        <v>111</v>
      </c>
      <c r="B21" s="123" t="s">
        <v>112</v>
      </c>
      <c r="C21" s="123" t="s">
        <v>112</v>
      </c>
      <c r="D21" s="123" t="s">
        <v>117</v>
      </c>
      <c r="E21" s="123" t="s">
        <v>68</v>
      </c>
      <c r="F21" s="123">
        <v>381.45690999999999</v>
      </c>
      <c r="G21" s="123">
        <v>381.45690999999999</v>
      </c>
      <c r="H21" s="123">
        <v>381.45690999999999</v>
      </c>
      <c r="I21" s="123">
        <v>381.45690999999999</v>
      </c>
      <c r="J21" s="123">
        <v>381.45690999999999</v>
      </c>
      <c r="K21" s="123">
        <v>381.45690999999999</v>
      </c>
      <c r="L21" s="123">
        <v>381.45690999999999</v>
      </c>
      <c r="M21" s="123">
        <v>381.45690999999999</v>
      </c>
      <c r="N21" s="123">
        <v>381.45690999999999</v>
      </c>
      <c r="O21" s="123">
        <v>381.45690999999999</v>
      </c>
      <c r="P21" s="123">
        <v>381.45690999999999</v>
      </c>
      <c r="Q21" s="123">
        <v>381.45690999999999</v>
      </c>
      <c r="R21" s="123">
        <v>381.45690999999999</v>
      </c>
      <c r="S21" s="123">
        <v>381.45690999999999</v>
      </c>
      <c r="T21" s="123">
        <v>381.45690999999999</v>
      </c>
      <c r="U21" s="123">
        <v>381.45690999999999</v>
      </c>
      <c r="V21" s="123">
        <v>381.45690999999999</v>
      </c>
      <c r="W21" s="123">
        <v>381.45690999999999</v>
      </c>
      <c r="X21" s="123">
        <v>381.45690999999999</v>
      </c>
      <c r="Y21" s="123">
        <v>381.45690999999999</v>
      </c>
      <c r="Z21" s="123">
        <v>381.45690999999999</v>
      </c>
      <c r="AA21" s="123">
        <v>381.45690999999999</v>
      </c>
      <c r="AB21" s="123">
        <v>381.45690999999999</v>
      </c>
      <c r="AC21" s="123">
        <v>381.45690999999999</v>
      </c>
      <c r="AD21" s="123">
        <v>381.45690999999999</v>
      </c>
      <c r="AE21" s="123">
        <v>381.45690999999999</v>
      </c>
      <c r="AF21" s="123">
        <v>381.45690999999999</v>
      </c>
      <c r="AG21" s="123">
        <v>381.45690999999999</v>
      </c>
      <c r="AH21" s="123">
        <v>381.45690999999999</v>
      </c>
      <c r="AI21" s="123">
        <v>381.45690999999999</v>
      </c>
      <c r="AJ21" s="123">
        <v>381.45690999999999</v>
      </c>
    </row>
    <row r="22" spans="1:36" ht="14.4" thickBot="1" x14ac:dyDescent="0.35">
      <c r="A22" s="123" t="s">
        <v>111</v>
      </c>
      <c r="B22" s="123" t="s">
        <v>112</v>
      </c>
      <c r="C22" s="123" t="s">
        <v>112</v>
      </c>
      <c r="D22" s="123" t="s">
        <v>118</v>
      </c>
      <c r="E22" s="123" t="s">
        <v>68</v>
      </c>
      <c r="F22" s="123">
        <v>99.615350000000007</v>
      </c>
      <c r="G22" s="123">
        <v>99.615350000000007</v>
      </c>
      <c r="H22" s="123">
        <v>99.615350000000007</v>
      </c>
      <c r="I22" s="123">
        <v>99.615350000000007</v>
      </c>
      <c r="J22" s="123">
        <v>99.615350000000007</v>
      </c>
      <c r="K22" s="123">
        <v>99.615350000000007</v>
      </c>
      <c r="L22" s="123">
        <v>99.615350000000007</v>
      </c>
      <c r="M22" s="123">
        <v>99.615350000000007</v>
      </c>
      <c r="N22" s="123">
        <v>99.615350000000007</v>
      </c>
      <c r="O22" s="123">
        <v>99.615350000000007</v>
      </c>
      <c r="P22" s="123">
        <v>99.615350000000007</v>
      </c>
      <c r="Q22" s="123">
        <v>99.615350000000007</v>
      </c>
      <c r="R22" s="123">
        <v>99.615350000000007</v>
      </c>
      <c r="S22" s="123">
        <v>99.615350000000007</v>
      </c>
      <c r="T22" s="123">
        <v>99.615350000000007</v>
      </c>
      <c r="U22" s="123">
        <v>99.615350000000007</v>
      </c>
      <c r="V22" s="123">
        <v>99.615350000000007</v>
      </c>
      <c r="W22" s="123">
        <v>99.615350000000007</v>
      </c>
      <c r="X22" s="123">
        <v>99.615350000000007</v>
      </c>
      <c r="Y22" s="123">
        <v>99.615350000000007</v>
      </c>
      <c r="Z22" s="123">
        <v>99.615350000000007</v>
      </c>
      <c r="AA22" s="123">
        <v>99.615350000000007</v>
      </c>
      <c r="AB22" s="123">
        <v>99.615350000000007</v>
      </c>
      <c r="AC22" s="123">
        <v>99.615350000000007</v>
      </c>
      <c r="AD22" s="123">
        <v>99.615350000000007</v>
      </c>
      <c r="AE22" s="123">
        <v>99.615350000000007</v>
      </c>
      <c r="AF22" s="123">
        <v>99.615350000000007</v>
      </c>
      <c r="AG22" s="123">
        <v>99.615350000000007</v>
      </c>
      <c r="AH22" s="123">
        <v>99.615350000000007</v>
      </c>
      <c r="AI22" s="123">
        <v>99.615350000000007</v>
      </c>
      <c r="AJ22" s="123">
        <v>99.615350000000007</v>
      </c>
    </row>
    <row r="23" spans="1:36" ht="14.4" thickBot="1" x14ac:dyDescent="0.35">
      <c r="A23" s="123" t="s">
        <v>111</v>
      </c>
      <c r="B23" s="123" t="s">
        <v>112</v>
      </c>
      <c r="C23" s="123" t="s">
        <v>112</v>
      </c>
      <c r="D23" s="123" t="s">
        <v>119</v>
      </c>
      <c r="E23" s="123" t="s">
        <v>68</v>
      </c>
      <c r="F23" s="123">
        <v>365.39100000000002</v>
      </c>
      <c r="G23" s="123">
        <v>365.49295999999998</v>
      </c>
      <c r="H23" s="123">
        <v>365.49295999999998</v>
      </c>
      <c r="I23" s="123">
        <v>365.49295999999998</v>
      </c>
      <c r="J23" s="123">
        <v>365.60109</v>
      </c>
      <c r="K23" s="123">
        <v>365.60109</v>
      </c>
      <c r="L23" s="123">
        <v>365.60109</v>
      </c>
      <c r="M23" s="123">
        <v>365.60109</v>
      </c>
      <c r="N23" s="123">
        <v>365.60109</v>
      </c>
      <c r="O23" s="123">
        <v>365.60109</v>
      </c>
      <c r="P23" s="123">
        <v>365.60109</v>
      </c>
      <c r="Q23" s="123">
        <v>363.90589999999997</v>
      </c>
      <c r="R23" s="123">
        <v>363.90589999999997</v>
      </c>
      <c r="S23" s="123">
        <v>363.90589999999997</v>
      </c>
      <c r="T23" s="123">
        <v>363.90589999999997</v>
      </c>
      <c r="U23" s="123">
        <v>363.90589999999997</v>
      </c>
      <c r="V23" s="123">
        <v>363.52874000000003</v>
      </c>
      <c r="W23" s="123">
        <v>363.52874000000003</v>
      </c>
      <c r="X23" s="123">
        <v>363.21521999999999</v>
      </c>
      <c r="Y23" s="123">
        <v>363.21521999999999</v>
      </c>
      <c r="Z23" s="123">
        <v>363.21521999999999</v>
      </c>
      <c r="AA23" s="123">
        <v>363.21521999999999</v>
      </c>
      <c r="AB23" s="123">
        <v>363.21521999999999</v>
      </c>
      <c r="AC23" s="123">
        <v>363.21521999999999</v>
      </c>
      <c r="AD23" s="123">
        <v>363.21521999999999</v>
      </c>
      <c r="AE23" s="123">
        <v>363.21521999999999</v>
      </c>
      <c r="AF23" s="123">
        <v>362.62232</v>
      </c>
      <c r="AG23" s="123">
        <v>362.62232</v>
      </c>
      <c r="AH23" s="123">
        <v>362.62232</v>
      </c>
      <c r="AI23" s="123">
        <v>362.62232</v>
      </c>
      <c r="AJ23" s="123">
        <v>362.62232</v>
      </c>
    </row>
    <row r="24" spans="1:36" ht="14.4" thickBot="1" x14ac:dyDescent="0.35">
      <c r="A24" s="123" t="s">
        <v>111</v>
      </c>
      <c r="B24" s="123" t="s">
        <v>112</v>
      </c>
      <c r="C24" s="123" t="s">
        <v>112</v>
      </c>
      <c r="D24" s="123" t="s">
        <v>120</v>
      </c>
      <c r="E24" s="123" t="s">
        <v>94</v>
      </c>
      <c r="F24" s="123">
        <v>503.85721896000001</v>
      </c>
      <c r="G24" s="123">
        <v>503.85721896000001</v>
      </c>
      <c r="H24" s="123">
        <v>503.85721896000001</v>
      </c>
      <c r="I24" s="123">
        <v>503.85721896000001</v>
      </c>
      <c r="J24" s="123">
        <v>503.85721896000001</v>
      </c>
      <c r="K24" s="123">
        <v>515.35119781000003</v>
      </c>
      <c r="L24" s="123">
        <v>515.35119781000003</v>
      </c>
      <c r="M24" s="123">
        <v>515.35119781000003</v>
      </c>
      <c r="N24" s="123">
        <v>515.35119781000003</v>
      </c>
      <c r="O24" s="123">
        <v>515.35119781000003</v>
      </c>
      <c r="P24" s="123">
        <v>515.35119781000003</v>
      </c>
      <c r="Q24" s="123">
        <v>515.35119781000003</v>
      </c>
      <c r="R24" s="123">
        <v>517.05515366999998</v>
      </c>
      <c r="S24" s="123">
        <v>517.05515366999998</v>
      </c>
      <c r="T24" s="123">
        <v>517.05515366999998</v>
      </c>
      <c r="U24" s="123">
        <v>517.05515366999998</v>
      </c>
      <c r="V24" s="123">
        <v>517.05515366999998</v>
      </c>
      <c r="W24" s="123">
        <v>517.05515366999998</v>
      </c>
      <c r="X24" s="123">
        <v>517.05515366999998</v>
      </c>
      <c r="Y24" s="123">
        <v>515.61207086000002</v>
      </c>
      <c r="Z24" s="123">
        <v>515.61207086000002</v>
      </c>
      <c r="AA24" s="123">
        <v>515.61207086000002</v>
      </c>
      <c r="AB24" s="123">
        <v>515.61207086000002</v>
      </c>
      <c r="AC24" s="123">
        <v>515.61207086000002</v>
      </c>
      <c r="AD24" s="123">
        <v>515.61207086000002</v>
      </c>
      <c r="AE24" s="123">
        <v>515.61207086000002</v>
      </c>
      <c r="AF24" s="123">
        <v>521.01518069999997</v>
      </c>
      <c r="AG24" s="123">
        <v>521.01518069999997</v>
      </c>
      <c r="AH24" s="123">
        <v>521.01518069999997</v>
      </c>
      <c r="AI24" s="123">
        <v>521.01518069999997</v>
      </c>
      <c r="AJ24" s="123">
        <v>521.01518069999997</v>
      </c>
    </row>
    <row r="25" spans="1:36" ht="14.4" thickBot="1" x14ac:dyDescent="0.35">
      <c r="A25" s="123" t="s">
        <v>111</v>
      </c>
      <c r="B25" s="123" t="s">
        <v>112</v>
      </c>
      <c r="C25" s="123" t="s">
        <v>112</v>
      </c>
      <c r="D25" s="123" t="s">
        <v>2648</v>
      </c>
      <c r="E25" s="123" t="s">
        <v>68</v>
      </c>
      <c r="F25" s="123">
        <v>0</v>
      </c>
      <c r="G25" s="123">
        <v>0</v>
      </c>
      <c r="H25" s="123">
        <v>0</v>
      </c>
      <c r="I25" s="123">
        <v>0</v>
      </c>
      <c r="J25" s="123">
        <v>0</v>
      </c>
      <c r="K25" s="123">
        <v>0</v>
      </c>
      <c r="L25" s="123">
        <v>0</v>
      </c>
      <c r="M25" s="123">
        <v>0</v>
      </c>
      <c r="N25" s="123">
        <v>0</v>
      </c>
      <c r="O25" s="123">
        <v>0</v>
      </c>
      <c r="P25" s="123">
        <v>0</v>
      </c>
      <c r="Q25" s="123">
        <v>0</v>
      </c>
      <c r="R25" s="123">
        <v>0</v>
      </c>
      <c r="S25" s="123">
        <v>0</v>
      </c>
      <c r="T25" s="123">
        <v>0</v>
      </c>
      <c r="U25" s="123">
        <v>0</v>
      </c>
      <c r="V25" s="123">
        <v>0</v>
      </c>
      <c r="W25" s="123">
        <v>0</v>
      </c>
      <c r="X25" s="123">
        <v>0</v>
      </c>
      <c r="Y25" s="123">
        <v>0</v>
      </c>
      <c r="Z25" s="123">
        <v>0</v>
      </c>
      <c r="AA25" s="123">
        <v>0</v>
      </c>
      <c r="AB25" s="123">
        <v>0</v>
      </c>
      <c r="AC25" s="123">
        <v>0</v>
      </c>
      <c r="AD25" s="123">
        <v>0</v>
      </c>
      <c r="AE25" s="123">
        <v>0</v>
      </c>
      <c r="AF25" s="123">
        <v>0</v>
      </c>
      <c r="AG25" s="123">
        <v>0</v>
      </c>
      <c r="AH25" s="123">
        <v>0</v>
      </c>
      <c r="AI25" s="123">
        <v>0</v>
      </c>
      <c r="AJ25" s="123">
        <v>0</v>
      </c>
    </row>
    <row r="26" spans="1:36" ht="14.4" thickBot="1" x14ac:dyDescent="0.35">
      <c r="A26" s="123" t="s">
        <v>111</v>
      </c>
      <c r="B26" s="123" t="s">
        <v>112</v>
      </c>
      <c r="C26" s="123" t="s">
        <v>112</v>
      </c>
      <c r="D26" s="123" t="s">
        <v>121</v>
      </c>
      <c r="E26" s="123" t="s">
        <v>68</v>
      </c>
      <c r="F26" s="123">
        <v>381.45690999999999</v>
      </c>
      <c r="G26" s="123">
        <v>381.45690999999999</v>
      </c>
      <c r="H26" s="123">
        <v>381.45690999999999</v>
      </c>
      <c r="I26" s="123">
        <v>381.45690999999999</v>
      </c>
      <c r="J26" s="123">
        <v>381.45690999999999</v>
      </c>
      <c r="K26" s="123">
        <v>381.45690999999999</v>
      </c>
      <c r="L26" s="123">
        <v>381.45690999999999</v>
      </c>
      <c r="M26" s="123">
        <v>381.45690999999999</v>
      </c>
      <c r="N26" s="123">
        <v>381.45690999999999</v>
      </c>
      <c r="O26" s="123">
        <v>381.45690999999999</v>
      </c>
      <c r="P26" s="123">
        <v>381.45690999999999</v>
      </c>
      <c r="Q26" s="123">
        <v>381.45690999999999</v>
      </c>
      <c r="R26" s="123">
        <v>381.45690999999999</v>
      </c>
      <c r="S26" s="123">
        <v>381.45690999999999</v>
      </c>
      <c r="T26" s="123">
        <v>381.45690999999999</v>
      </c>
      <c r="U26" s="123">
        <v>381.45690999999999</v>
      </c>
      <c r="V26" s="123">
        <v>381.45690999999999</v>
      </c>
      <c r="W26" s="123">
        <v>381.45690999999999</v>
      </c>
      <c r="X26" s="123">
        <v>381.45690999999999</v>
      </c>
      <c r="Y26" s="123">
        <v>381.45690999999999</v>
      </c>
      <c r="Z26" s="123">
        <v>381.45690999999999</v>
      </c>
      <c r="AA26" s="123">
        <v>381.45690999999999</v>
      </c>
      <c r="AB26" s="123">
        <v>381.45690999999999</v>
      </c>
      <c r="AC26" s="123">
        <v>381.45690999999999</v>
      </c>
      <c r="AD26" s="123">
        <v>381.45690999999999</v>
      </c>
      <c r="AE26" s="123">
        <v>381.45690999999999</v>
      </c>
      <c r="AF26" s="123">
        <v>381.45690999999999</v>
      </c>
      <c r="AG26" s="123">
        <v>381.45690999999999</v>
      </c>
      <c r="AH26" s="123">
        <v>381.45690999999999</v>
      </c>
      <c r="AI26" s="123">
        <v>381.45690999999999</v>
      </c>
      <c r="AJ26" s="123">
        <v>381.45690999999999</v>
      </c>
    </row>
    <row r="27" spans="1:36" ht="14.4" thickBot="1" x14ac:dyDescent="0.35">
      <c r="A27" s="123" t="s">
        <v>111</v>
      </c>
      <c r="B27" s="123" t="s">
        <v>112</v>
      </c>
      <c r="C27" s="123" t="s">
        <v>112</v>
      </c>
      <c r="D27" s="123" t="s">
        <v>122</v>
      </c>
      <c r="E27" s="123" t="s">
        <v>68</v>
      </c>
      <c r="F27" s="123">
        <v>99.615350000000007</v>
      </c>
      <c r="G27" s="123">
        <v>99.615350000000007</v>
      </c>
      <c r="H27" s="123">
        <v>99.615350000000007</v>
      </c>
      <c r="I27" s="123">
        <v>99.615350000000007</v>
      </c>
      <c r="J27" s="123">
        <v>99.615350000000007</v>
      </c>
      <c r="K27" s="123">
        <v>99.615350000000007</v>
      </c>
      <c r="L27" s="123">
        <v>99.615350000000007</v>
      </c>
      <c r="M27" s="123">
        <v>99.615350000000007</v>
      </c>
      <c r="N27" s="123">
        <v>99.615350000000007</v>
      </c>
      <c r="O27" s="123">
        <v>99.615350000000007</v>
      </c>
      <c r="P27" s="123">
        <v>99.615350000000007</v>
      </c>
      <c r="Q27" s="123">
        <v>99.615350000000007</v>
      </c>
      <c r="R27" s="123">
        <v>99.615350000000007</v>
      </c>
      <c r="S27" s="123">
        <v>99.615350000000007</v>
      </c>
      <c r="T27" s="123">
        <v>99.615350000000007</v>
      </c>
      <c r="U27" s="123">
        <v>99.615350000000007</v>
      </c>
      <c r="V27" s="123">
        <v>99.615350000000007</v>
      </c>
      <c r="W27" s="123">
        <v>99.615350000000007</v>
      </c>
      <c r="X27" s="123">
        <v>99.615350000000007</v>
      </c>
      <c r="Y27" s="123">
        <v>99.615350000000007</v>
      </c>
      <c r="Z27" s="123">
        <v>99.615350000000007</v>
      </c>
      <c r="AA27" s="123">
        <v>99.615350000000007</v>
      </c>
      <c r="AB27" s="123">
        <v>99.615350000000007</v>
      </c>
      <c r="AC27" s="123">
        <v>99.615350000000007</v>
      </c>
      <c r="AD27" s="123">
        <v>99.615350000000007</v>
      </c>
      <c r="AE27" s="123">
        <v>99.615350000000007</v>
      </c>
      <c r="AF27" s="123">
        <v>99.615350000000007</v>
      </c>
      <c r="AG27" s="123">
        <v>99.615350000000007</v>
      </c>
      <c r="AH27" s="123">
        <v>99.615350000000007</v>
      </c>
      <c r="AI27" s="123">
        <v>99.615350000000007</v>
      </c>
      <c r="AJ27" s="123">
        <v>99.615350000000007</v>
      </c>
    </row>
    <row r="28" spans="1:36" ht="14.4" thickBot="1" x14ac:dyDescent="0.35">
      <c r="A28" s="123" t="s">
        <v>111</v>
      </c>
      <c r="B28" s="123" t="s">
        <v>112</v>
      </c>
      <c r="C28" s="123" t="s">
        <v>112</v>
      </c>
      <c r="D28" s="123" t="s">
        <v>123</v>
      </c>
      <c r="E28" s="123" t="s">
        <v>68</v>
      </c>
      <c r="F28" s="123">
        <v>365.39100000000002</v>
      </c>
      <c r="G28" s="123">
        <v>365.49295999999998</v>
      </c>
      <c r="H28" s="123">
        <v>365.49295999999998</v>
      </c>
      <c r="I28" s="123">
        <v>365.49295999999998</v>
      </c>
      <c r="J28" s="123">
        <v>365.60109</v>
      </c>
      <c r="K28" s="123">
        <v>365.60109</v>
      </c>
      <c r="L28" s="123">
        <v>365.60109</v>
      </c>
      <c r="M28" s="123">
        <v>365.60109</v>
      </c>
      <c r="N28" s="123">
        <v>365.60109</v>
      </c>
      <c r="O28" s="123">
        <v>365.60109</v>
      </c>
      <c r="P28" s="123">
        <v>365.60109</v>
      </c>
      <c r="Q28" s="123">
        <v>363.90589999999997</v>
      </c>
      <c r="R28" s="123">
        <v>363.90589999999997</v>
      </c>
      <c r="S28" s="123">
        <v>363.90589999999997</v>
      </c>
      <c r="T28" s="123">
        <v>363.90589999999997</v>
      </c>
      <c r="U28" s="123">
        <v>363.90589999999997</v>
      </c>
      <c r="V28" s="123">
        <v>363.52874000000003</v>
      </c>
      <c r="W28" s="123">
        <v>363.52874000000003</v>
      </c>
      <c r="X28" s="123">
        <v>363.21521999999999</v>
      </c>
      <c r="Y28" s="123">
        <v>363.21521999999999</v>
      </c>
      <c r="Z28" s="123">
        <v>363.21521999999999</v>
      </c>
      <c r="AA28" s="123">
        <v>363.21521999999999</v>
      </c>
      <c r="AB28" s="123">
        <v>363.21521999999999</v>
      </c>
      <c r="AC28" s="123">
        <v>363.21521999999999</v>
      </c>
      <c r="AD28" s="123">
        <v>363.21521999999999</v>
      </c>
      <c r="AE28" s="123">
        <v>363.21521999999999</v>
      </c>
      <c r="AF28" s="123">
        <v>362.62232</v>
      </c>
      <c r="AG28" s="123">
        <v>362.62232</v>
      </c>
      <c r="AH28" s="123">
        <v>362.62232</v>
      </c>
      <c r="AI28" s="123">
        <v>362.62232</v>
      </c>
      <c r="AJ28" s="123">
        <v>362.62232</v>
      </c>
    </row>
    <row r="29" spans="1:36" ht="14.4" thickBot="1" x14ac:dyDescent="0.35">
      <c r="A29" s="123" t="s">
        <v>111</v>
      </c>
      <c r="B29" s="123" t="s">
        <v>112</v>
      </c>
      <c r="C29" s="123" t="s">
        <v>112</v>
      </c>
      <c r="D29" s="123" t="s">
        <v>124</v>
      </c>
      <c r="E29" s="123" t="s">
        <v>94</v>
      </c>
      <c r="F29" s="123">
        <v>503.85721896000001</v>
      </c>
      <c r="G29" s="123">
        <v>503.85721896000001</v>
      </c>
      <c r="H29" s="123">
        <v>503.85721896000001</v>
      </c>
      <c r="I29" s="123">
        <v>503.85721896000001</v>
      </c>
      <c r="J29" s="123">
        <v>503.85721896000001</v>
      </c>
      <c r="K29" s="123">
        <v>515.35119781000003</v>
      </c>
      <c r="L29" s="123">
        <v>515.35119781000003</v>
      </c>
      <c r="M29" s="123">
        <v>515.35119781000003</v>
      </c>
      <c r="N29" s="123">
        <v>515.35119781000003</v>
      </c>
      <c r="O29" s="123">
        <v>515.35119781000003</v>
      </c>
      <c r="P29" s="123">
        <v>515.35119781000003</v>
      </c>
      <c r="Q29" s="123">
        <v>515.35119781000003</v>
      </c>
      <c r="R29" s="123">
        <v>517.05515366999998</v>
      </c>
      <c r="S29" s="123">
        <v>517.05515366999998</v>
      </c>
      <c r="T29" s="123">
        <v>517.05515366999998</v>
      </c>
      <c r="U29" s="123">
        <v>517.05515366999998</v>
      </c>
      <c r="V29" s="123">
        <v>517.05515366999998</v>
      </c>
      <c r="W29" s="123">
        <v>517.05515366999998</v>
      </c>
      <c r="X29" s="123">
        <v>517.05515366999998</v>
      </c>
      <c r="Y29" s="123">
        <v>515.61207086000002</v>
      </c>
      <c r="Z29" s="123">
        <v>515.61207086000002</v>
      </c>
      <c r="AA29" s="123">
        <v>515.61207086000002</v>
      </c>
      <c r="AB29" s="123">
        <v>515.61207086000002</v>
      </c>
      <c r="AC29" s="123">
        <v>515.61207086000002</v>
      </c>
      <c r="AD29" s="123">
        <v>515.61207086000002</v>
      </c>
      <c r="AE29" s="123">
        <v>515.61207086000002</v>
      </c>
      <c r="AF29" s="123">
        <v>521.01518069999997</v>
      </c>
      <c r="AG29" s="123">
        <v>521.01518069999997</v>
      </c>
      <c r="AH29" s="123">
        <v>521.01518069999997</v>
      </c>
      <c r="AI29" s="123">
        <v>521.01518069999997</v>
      </c>
      <c r="AJ29" s="123">
        <v>521.01518069999997</v>
      </c>
    </row>
    <row r="30" spans="1:36" ht="14.4" thickBot="1" x14ac:dyDescent="0.35">
      <c r="A30" s="123" t="s">
        <v>111</v>
      </c>
      <c r="B30" s="123" t="s">
        <v>112</v>
      </c>
      <c r="C30" s="123" t="s">
        <v>112</v>
      </c>
      <c r="D30" s="123" t="s">
        <v>2649</v>
      </c>
      <c r="E30" s="123" t="s">
        <v>68</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c r="AF30" s="123">
        <v>0</v>
      </c>
      <c r="AG30" s="123">
        <v>0</v>
      </c>
      <c r="AH30" s="123">
        <v>0</v>
      </c>
      <c r="AI30" s="123">
        <v>0</v>
      </c>
      <c r="AJ30" s="123">
        <v>0</v>
      </c>
    </row>
    <row r="31" spans="1:36" ht="14.4" thickBot="1" x14ac:dyDescent="0.35">
      <c r="A31" s="123" t="s">
        <v>111</v>
      </c>
      <c r="B31" s="123" t="s">
        <v>112</v>
      </c>
      <c r="C31" s="123" t="s">
        <v>112</v>
      </c>
      <c r="D31" s="123" t="s">
        <v>125</v>
      </c>
      <c r="E31" s="123" t="s">
        <v>68</v>
      </c>
      <c r="F31" s="123">
        <v>381.45690999999999</v>
      </c>
      <c r="G31" s="123">
        <v>381.45690999999999</v>
      </c>
      <c r="H31" s="123">
        <v>381.45690999999999</v>
      </c>
      <c r="I31" s="123">
        <v>381.45690999999999</v>
      </c>
      <c r="J31" s="123">
        <v>381.45690999999999</v>
      </c>
      <c r="K31" s="123">
        <v>381.45690999999999</v>
      </c>
      <c r="L31" s="123">
        <v>381.45690999999999</v>
      </c>
      <c r="M31" s="123">
        <v>381.45690999999999</v>
      </c>
      <c r="N31" s="123">
        <v>381.45690999999999</v>
      </c>
      <c r="O31" s="123">
        <v>381.45690999999999</v>
      </c>
      <c r="P31" s="123">
        <v>381.45690999999999</v>
      </c>
      <c r="Q31" s="123">
        <v>381.45690999999999</v>
      </c>
      <c r="R31" s="123">
        <v>381.45690999999999</v>
      </c>
      <c r="S31" s="123">
        <v>381.45690999999999</v>
      </c>
      <c r="T31" s="123">
        <v>381.45690999999999</v>
      </c>
      <c r="U31" s="123">
        <v>381.45690999999999</v>
      </c>
      <c r="V31" s="123">
        <v>381.45690999999999</v>
      </c>
      <c r="W31" s="123">
        <v>381.45690999999999</v>
      </c>
      <c r="X31" s="123">
        <v>381.45690999999999</v>
      </c>
      <c r="Y31" s="123">
        <v>381.45690999999999</v>
      </c>
      <c r="Z31" s="123">
        <v>381.45690999999999</v>
      </c>
      <c r="AA31" s="123">
        <v>381.45690999999999</v>
      </c>
      <c r="AB31" s="123">
        <v>381.45690999999999</v>
      </c>
      <c r="AC31" s="123">
        <v>381.45690999999999</v>
      </c>
      <c r="AD31" s="123">
        <v>381.45690999999999</v>
      </c>
      <c r="AE31" s="123">
        <v>381.45690999999999</v>
      </c>
      <c r="AF31" s="123">
        <v>381.45690999999999</v>
      </c>
      <c r="AG31" s="123">
        <v>381.45690999999999</v>
      </c>
      <c r="AH31" s="123">
        <v>381.45690999999999</v>
      </c>
      <c r="AI31" s="123">
        <v>381.45690999999999</v>
      </c>
      <c r="AJ31" s="123">
        <v>381.45690999999999</v>
      </c>
    </row>
    <row r="32" spans="1:36" ht="14.4" thickBot="1" x14ac:dyDescent="0.35">
      <c r="A32" s="123" t="s">
        <v>111</v>
      </c>
      <c r="B32" s="123" t="s">
        <v>112</v>
      </c>
      <c r="C32" s="123" t="s">
        <v>112</v>
      </c>
      <c r="D32" s="123" t="s">
        <v>126</v>
      </c>
      <c r="E32" s="123" t="s">
        <v>68</v>
      </c>
      <c r="F32" s="123">
        <v>99.615350000000007</v>
      </c>
      <c r="G32" s="123">
        <v>99.615350000000007</v>
      </c>
      <c r="H32" s="123">
        <v>99.615350000000007</v>
      </c>
      <c r="I32" s="123">
        <v>99.615350000000007</v>
      </c>
      <c r="J32" s="123">
        <v>99.615350000000007</v>
      </c>
      <c r="K32" s="123">
        <v>99.615350000000007</v>
      </c>
      <c r="L32" s="123">
        <v>99.615350000000007</v>
      </c>
      <c r="M32" s="123">
        <v>99.615350000000007</v>
      </c>
      <c r="N32" s="123">
        <v>99.615350000000007</v>
      </c>
      <c r="O32" s="123">
        <v>99.615350000000007</v>
      </c>
      <c r="P32" s="123">
        <v>99.615350000000007</v>
      </c>
      <c r="Q32" s="123">
        <v>99.615350000000007</v>
      </c>
      <c r="R32" s="123">
        <v>99.615350000000007</v>
      </c>
      <c r="S32" s="123">
        <v>99.615350000000007</v>
      </c>
      <c r="T32" s="123">
        <v>99.615350000000007</v>
      </c>
      <c r="U32" s="123">
        <v>99.615350000000007</v>
      </c>
      <c r="V32" s="123">
        <v>99.615350000000007</v>
      </c>
      <c r="W32" s="123">
        <v>99.615350000000007</v>
      </c>
      <c r="X32" s="123">
        <v>99.615350000000007</v>
      </c>
      <c r="Y32" s="123">
        <v>99.615350000000007</v>
      </c>
      <c r="Z32" s="123">
        <v>99.615350000000007</v>
      </c>
      <c r="AA32" s="123">
        <v>99.615350000000007</v>
      </c>
      <c r="AB32" s="123">
        <v>99.615350000000007</v>
      </c>
      <c r="AC32" s="123">
        <v>99.615350000000007</v>
      </c>
      <c r="AD32" s="123">
        <v>99.615350000000007</v>
      </c>
      <c r="AE32" s="123">
        <v>99.615350000000007</v>
      </c>
      <c r="AF32" s="123">
        <v>99.615350000000007</v>
      </c>
      <c r="AG32" s="123">
        <v>99.615350000000007</v>
      </c>
      <c r="AH32" s="123">
        <v>99.615350000000007</v>
      </c>
      <c r="AI32" s="123">
        <v>99.615350000000007</v>
      </c>
      <c r="AJ32" s="123">
        <v>99.615350000000007</v>
      </c>
    </row>
    <row r="33" spans="1:36" ht="14.4" thickBot="1" x14ac:dyDescent="0.35">
      <c r="A33" s="123" t="s">
        <v>111</v>
      </c>
      <c r="B33" s="123" t="s">
        <v>112</v>
      </c>
      <c r="C33" s="123" t="s">
        <v>112</v>
      </c>
      <c r="D33" s="123" t="s">
        <v>127</v>
      </c>
      <c r="E33" s="123" t="s">
        <v>68</v>
      </c>
      <c r="F33" s="123">
        <v>365.39100000000002</v>
      </c>
      <c r="G33" s="123">
        <v>365.49295999999998</v>
      </c>
      <c r="H33" s="123">
        <v>365.49295999999998</v>
      </c>
      <c r="I33" s="123">
        <v>365.49295999999998</v>
      </c>
      <c r="J33" s="123">
        <v>365.60109</v>
      </c>
      <c r="K33" s="123">
        <v>365.60109</v>
      </c>
      <c r="L33" s="123">
        <v>365.60109</v>
      </c>
      <c r="M33" s="123">
        <v>365.60109</v>
      </c>
      <c r="N33" s="123">
        <v>365.60109</v>
      </c>
      <c r="O33" s="123">
        <v>365.60109</v>
      </c>
      <c r="P33" s="123">
        <v>365.60109</v>
      </c>
      <c r="Q33" s="123">
        <v>363.90589999999997</v>
      </c>
      <c r="R33" s="123">
        <v>363.90589999999997</v>
      </c>
      <c r="S33" s="123">
        <v>363.90589999999997</v>
      </c>
      <c r="T33" s="123">
        <v>363.90589999999997</v>
      </c>
      <c r="U33" s="123">
        <v>363.90589999999997</v>
      </c>
      <c r="V33" s="123">
        <v>363.52874000000003</v>
      </c>
      <c r="W33" s="123">
        <v>363.52874000000003</v>
      </c>
      <c r="X33" s="123">
        <v>363.21521999999999</v>
      </c>
      <c r="Y33" s="123">
        <v>363.21521999999999</v>
      </c>
      <c r="Z33" s="123">
        <v>363.21521999999999</v>
      </c>
      <c r="AA33" s="123">
        <v>363.21521999999999</v>
      </c>
      <c r="AB33" s="123">
        <v>363.21521999999999</v>
      </c>
      <c r="AC33" s="123">
        <v>363.21521999999999</v>
      </c>
      <c r="AD33" s="123">
        <v>363.21521999999999</v>
      </c>
      <c r="AE33" s="123">
        <v>363.21521999999999</v>
      </c>
      <c r="AF33" s="123">
        <v>362.62232</v>
      </c>
      <c r="AG33" s="123">
        <v>362.62232</v>
      </c>
      <c r="AH33" s="123">
        <v>362.62232</v>
      </c>
      <c r="AI33" s="123">
        <v>362.62232</v>
      </c>
      <c r="AJ33" s="123">
        <v>362.62232</v>
      </c>
    </row>
    <row r="34" spans="1:36" ht="14.4" thickBot="1" x14ac:dyDescent="0.35">
      <c r="A34" s="123" t="s">
        <v>111</v>
      </c>
      <c r="B34" s="123" t="s">
        <v>112</v>
      </c>
      <c r="C34" s="123" t="s">
        <v>112</v>
      </c>
      <c r="D34" s="123" t="s">
        <v>128</v>
      </c>
      <c r="E34" s="123" t="s">
        <v>94</v>
      </c>
      <c r="F34" s="123">
        <v>503.85721896000001</v>
      </c>
      <c r="G34" s="123">
        <v>503.85721896000001</v>
      </c>
      <c r="H34" s="123">
        <v>503.85721896000001</v>
      </c>
      <c r="I34" s="123">
        <v>503.85721896000001</v>
      </c>
      <c r="J34" s="123">
        <v>503.85721896000001</v>
      </c>
      <c r="K34" s="123">
        <v>515.35119781000003</v>
      </c>
      <c r="L34" s="123">
        <v>515.35119781000003</v>
      </c>
      <c r="M34" s="123">
        <v>515.35119781000003</v>
      </c>
      <c r="N34" s="123">
        <v>515.35119781000003</v>
      </c>
      <c r="O34" s="123">
        <v>515.35119781000003</v>
      </c>
      <c r="P34" s="123">
        <v>515.35119781000003</v>
      </c>
      <c r="Q34" s="123">
        <v>515.35119781000003</v>
      </c>
      <c r="R34" s="123">
        <v>517.05515366999998</v>
      </c>
      <c r="S34" s="123">
        <v>517.05515366999998</v>
      </c>
      <c r="T34" s="123">
        <v>517.05515366999998</v>
      </c>
      <c r="U34" s="123">
        <v>517.05515366999998</v>
      </c>
      <c r="V34" s="123">
        <v>517.05515366999998</v>
      </c>
      <c r="W34" s="123">
        <v>517.05515366999998</v>
      </c>
      <c r="X34" s="123">
        <v>517.05515366999998</v>
      </c>
      <c r="Y34" s="123">
        <v>515.61207086000002</v>
      </c>
      <c r="Z34" s="123">
        <v>515.61207086000002</v>
      </c>
      <c r="AA34" s="123">
        <v>515.61207086000002</v>
      </c>
      <c r="AB34" s="123">
        <v>515.61207086000002</v>
      </c>
      <c r="AC34" s="123">
        <v>515.61207086000002</v>
      </c>
      <c r="AD34" s="123">
        <v>515.61207086000002</v>
      </c>
      <c r="AE34" s="123">
        <v>515.61207086000002</v>
      </c>
      <c r="AF34" s="123">
        <v>521.01518069999997</v>
      </c>
      <c r="AG34" s="123">
        <v>521.01518069999997</v>
      </c>
      <c r="AH34" s="123">
        <v>521.01518069999997</v>
      </c>
      <c r="AI34" s="123">
        <v>521.01518069999997</v>
      </c>
      <c r="AJ34" s="123">
        <v>521.01518069999997</v>
      </c>
    </row>
    <row r="35" spans="1:36" ht="14.4" thickBot="1" x14ac:dyDescent="0.35">
      <c r="A35" s="123" t="s">
        <v>111</v>
      </c>
      <c r="B35" s="123" t="s">
        <v>112</v>
      </c>
      <c r="C35" s="123" t="s">
        <v>112</v>
      </c>
      <c r="D35" s="123" t="s">
        <v>2650</v>
      </c>
      <c r="E35" s="123" t="s">
        <v>68</v>
      </c>
      <c r="F35" s="123">
        <v>0</v>
      </c>
      <c r="G35" s="123">
        <v>0</v>
      </c>
      <c r="H35" s="123">
        <v>0</v>
      </c>
      <c r="I35" s="123">
        <v>0</v>
      </c>
      <c r="J35" s="123">
        <v>0</v>
      </c>
      <c r="K35" s="123">
        <v>0</v>
      </c>
      <c r="L35" s="123">
        <v>0</v>
      </c>
      <c r="M35" s="123">
        <v>0</v>
      </c>
      <c r="N35" s="123">
        <v>0</v>
      </c>
      <c r="O35" s="123">
        <v>0</v>
      </c>
      <c r="P35" s="123">
        <v>0</v>
      </c>
      <c r="Q35" s="123">
        <v>0</v>
      </c>
      <c r="R35" s="123">
        <v>0</v>
      </c>
      <c r="S35" s="123">
        <v>0</v>
      </c>
      <c r="T35" s="123">
        <v>0</v>
      </c>
      <c r="U35" s="123">
        <v>0</v>
      </c>
      <c r="V35" s="123">
        <v>0</v>
      </c>
      <c r="W35" s="123">
        <v>0</v>
      </c>
      <c r="X35" s="123">
        <v>0</v>
      </c>
      <c r="Y35" s="123">
        <v>0</v>
      </c>
      <c r="Z35" s="123">
        <v>0</v>
      </c>
      <c r="AA35" s="123">
        <v>0</v>
      </c>
      <c r="AB35" s="123">
        <v>0</v>
      </c>
      <c r="AC35" s="123">
        <v>0</v>
      </c>
      <c r="AD35" s="123">
        <v>0</v>
      </c>
      <c r="AE35" s="123">
        <v>0</v>
      </c>
      <c r="AF35" s="123">
        <v>0</v>
      </c>
      <c r="AG35" s="123">
        <v>0</v>
      </c>
      <c r="AH35" s="123">
        <v>0</v>
      </c>
      <c r="AI35" s="123">
        <v>0</v>
      </c>
      <c r="AJ35" s="123">
        <v>0</v>
      </c>
    </row>
    <row r="36" spans="1:36" ht="14.4" thickBot="1" x14ac:dyDescent="0.35">
      <c r="A36" s="123" t="s">
        <v>111</v>
      </c>
      <c r="B36" s="123" t="s">
        <v>112</v>
      </c>
      <c r="C36" s="123" t="s">
        <v>112</v>
      </c>
      <c r="D36" s="123" t="s">
        <v>129</v>
      </c>
      <c r="E36" s="123" t="s">
        <v>68</v>
      </c>
      <c r="F36" s="123">
        <v>381.45690999999999</v>
      </c>
      <c r="G36" s="123">
        <v>381.45690999999999</v>
      </c>
      <c r="H36" s="123">
        <v>381.45690999999999</v>
      </c>
      <c r="I36" s="123">
        <v>381.45690999999999</v>
      </c>
      <c r="J36" s="123">
        <v>381.45690999999999</v>
      </c>
      <c r="K36" s="123">
        <v>381.45690999999999</v>
      </c>
      <c r="L36" s="123">
        <v>381.45690999999999</v>
      </c>
      <c r="M36" s="123">
        <v>381.45690999999999</v>
      </c>
      <c r="N36" s="123">
        <v>381.45690999999999</v>
      </c>
      <c r="O36" s="123">
        <v>381.45690999999999</v>
      </c>
      <c r="P36" s="123">
        <v>381.45690999999999</v>
      </c>
      <c r="Q36" s="123">
        <v>381.45690999999999</v>
      </c>
      <c r="R36" s="123">
        <v>381.45690999999999</v>
      </c>
      <c r="S36" s="123">
        <v>381.45690999999999</v>
      </c>
      <c r="T36" s="123">
        <v>381.45690999999999</v>
      </c>
      <c r="U36" s="123">
        <v>381.45690999999999</v>
      </c>
      <c r="V36" s="123">
        <v>381.45690999999999</v>
      </c>
      <c r="W36" s="123">
        <v>381.45690999999999</v>
      </c>
      <c r="X36" s="123">
        <v>381.45690999999999</v>
      </c>
      <c r="Y36" s="123">
        <v>381.45690999999999</v>
      </c>
      <c r="Z36" s="123">
        <v>381.45690999999999</v>
      </c>
      <c r="AA36" s="123">
        <v>381.45690999999999</v>
      </c>
      <c r="AB36" s="123">
        <v>381.45690999999999</v>
      </c>
      <c r="AC36" s="123">
        <v>381.45690999999999</v>
      </c>
      <c r="AD36" s="123">
        <v>381.45690999999999</v>
      </c>
      <c r="AE36" s="123">
        <v>381.45690999999999</v>
      </c>
      <c r="AF36" s="123">
        <v>381.45690999999999</v>
      </c>
      <c r="AG36" s="123">
        <v>381.45690999999999</v>
      </c>
      <c r="AH36" s="123">
        <v>381.45690999999999</v>
      </c>
      <c r="AI36" s="123">
        <v>381.45690999999999</v>
      </c>
      <c r="AJ36" s="123">
        <v>381.45690999999999</v>
      </c>
    </row>
    <row r="37" spans="1:36" ht="14.4" thickBot="1" x14ac:dyDescent="0.35">
      <c r="A37" s="123" t="s">
        <v>111</v>
      </c>
      <c r="B37" s="123" t="s">
        <v>112</v>
      </c>
      <c r="C37" s="123" t="s">
        <v>112</v>
      </c>
      <c r="D37" s="123" t="s">
        <v>130</v>
      </c>
      <c r="E37" s="123" t="s">
        <v>68</v>
      </c>
      <c r="F37" s="123">
        <v>99.615350000000007</v>
      </c>
      <c r="G37" s="123">
        <v>99.615350000000007</v>
      </c>
      <c r="H37" s="123">
        <v>99.615350000000007</v>
      </c>
      <c r="I37" s="123">
        <v>99.615350000000007</v>
      </c>
      <c r="J37" s="123">
        <v>99.615350000000007</v>
      </c>
      <c r="K37" s="123">
        <v>99.615350000000007</v>
      </c>
      <c r="L37" s="123">
        <v>99.615350000000007</v>
      </c>
      <c r="M37" s="123">
        <v>99.615350000000007</v>
      </c>
      <c r="N37" s="123">
        <v>99.615350000000007</v>
      </c>
      <c r="O37" s="123">
        <v>99.615350000000007</v>
      </c>
      <c r="P37" s="123">
        <v>99.615350000000007</v>
      </c>
      <c r="Q37" s="123">
        <v>99.615350000000007</v>
      </c>
      <c r="R37" s="123">
        <v>99.615350000000007</v>
      </c>
      <c r="S37" s="123">
        <v>99.615350000000007</v>
      </c>
      <c r="T37" s="123">
        <v>99.615350000000007</v>
      </c>
      <c r="U37" s="123">
        <v>99.615350000000007</v>
      </c>
      <c r="V37" s="123">
        <v>99.615350000000007</v>
      </c>
      <c r="W37" s="123">
        <v>99.615350000000007</v>
      </c>
      <c r="X37" s="123">
        <v>99.615350000000007</v>
      </c>
      <c r="Y37" s="123">
        <v>99.615350000000007</v>
      </c>
      <c r="Z37" s="123">
        <v>99.615350000000007</v>
      </c>
      <c r="AA37" s="123">
        <v>99.615350000000007</v>
      </c>
      <c r="AB37" s="123">
        <v>99.615350000000007</v>
      </c>
      <c r="AC37" s="123">
        <v>99.615350000000007</v>
      </c>
      <c r="AD37" s="123">
        <v>99.615350000000007</v>
      </c>
      <c r="AE37" s="123">
        <v>99.615350000000007</v>
      </c>
      <c r="AF37" s="123">
        <v>99.615350000000007</v>
      </c>
      <c r="AG37" s="123">
        <v>99.615350000000007</v>
      </c>
      <c r="AH37" s="123">
        <v>99.615350000000007</v>
      </c>
      <c r="AI37" s="123">
        <v>99.615350000000007</v>
      </c>
      <c r="AJ37" s="123">
        <v>99.615350000000007</v>
      </c>
    </row>
    <row r="38" spans="1:36" ht="14.4" thickBot="1" x14ac:dyDescent="0.35">
      <c r="A38" s="123" t="s">
        <v>111</v>
      </c>
      <c r="B38" s="123" t="s">
        <v>112</v>
      </c>
      <c r="C38" s="123" t="s">
        <v>112</v>
      </c>
      <c r="D38" s="123" t="s">
        <v>131</v>
      </c>
      <c r="E38" s="123" t="s">
        <v>68</v>
      </c>
      <c r="F38" s="123">
        <v>365.39100000000002</v>
      </c>
      <c r="G38" s="123">
        <v>365.49295999999998</v>
      </c>
      <c r="H38" s="123">
        <v>365.49295999999998</v>
      </c>
      <c r="I38" s="123">
        <v>365.49295999999998</v>
      </c>
      <c r="J38" s="123">
        <v>365.60109</v>
      </c>
      <c r="K38" s="123">
        <v>365.60109</v>
      </c>
      <c r="L38" s="123">
        <v>365.60109</v>
      </c>
      <c r="M38" s="123">
        <v>365.60109</v>
      </c>
      <c r="N38" s="123">
        <v>365.60109</v>
      </c>
      <c r="O38" s="123">
        <v>365.60109</v>
      </c>
      <c r="P38" s="123">
        <v>365.60109</v>
      </c>
      <c r="Q38" s="123">
        <v>363.90589999999997</v>
      </c>
      <c r="R38" s="123">
        <v>363.90589999999997</v>
      </c>
      <c r="S38" s="123">
        <v>363.90589999999997</v>
      </c>
      <c r="T38" s="123">
        <v>363.90589999999997</v>
      </c>
      <c r="U38" s="123">
        <v>363.90589999999997</v>
      </c>
      <c r="V38" s="123">
        <v>363.52874000000003</v>
      </c>
      <c r="W38" s="123">
        <v>363.52874000000003</v>
      </c>
      <c r="X38" s="123">
        <v>363.21521999999999</v>
      </c>
      <c r="Y38" s="123">
        <v>363.21521999999999</v>
      </c>
      <c r="Z38" s="123">
        <v>363.21521999999999</v>
      </c>
      <c r="AA38" s="123">
        <v>363.21521999999999</v>
      </c>
      <c r="AB38" s="123">
        <v>363.21521999999999</v>
      </c>
      <c r="AC38" s="123">
        <v>363.21521999999999</v>
      </c>
      <c r="AD38" s="123">
        <v>363.21521999999999</v>
      </c>
      <c r="AE38" s="123">
        <v>363.21521999999999</v>
      </c>
      <c r="AF38" s="123">
        <v>362.62232</v>
      </c>
      <c r="AG38" s="123">
        <v>362.62232</v>
      </c>
      <c r="AH38" s="123">
        <v>362.62232</v>
      </c>
      <c r="AI38" s="123">
        <v>362.62232</v>
      </c>
      <c r="AJ38" s="123">
        <v>362.62232</v>
      </c>
    </row>
    <row r="39" spans="1:36" ht="14.4" thickBot="1" x14ac:dyDescent="0.35">
      <c r="A39" s="123" t="s">
        <v>111</v>
      </c>
      <c r="B39" s="123" t="s">
        <v>112</v>
      </c>
      <c r="C39" s="123" t="s">
        <v>112</v>
      </c>
      <c r="D39" s="123" t="s">
        <v>132</v>
      </c>
      <c r="E39" s="123" t="s">
        <v>94</v>
      </c>
      <c r="F39" s="123">
        <v>503.85721896000001</v>
      </c>
      <c r="G39" s="123">
        <v>503.85721896000001</v>
      </c>
      <c r="H39" s="123">
        <v>503.85721896000001</v>
      </c>
      <c r="I39" s="123">
        <v>503.85721896000001</v>
      </c>
      <c r="J39" s="123">
        <v>503.85721896000001</v>
      </c>
      <c r="K39" s="123">
        <v>515.35119781000003</v>
      </c>
      <c r="L39" s="123">
        <v>515.35119781000003</v>
      </c>
      <c r="M39" s="123">
        <v>515.35119781000003</v>
      </c>
      <c r="N39" s="123">
        <v>515.35119781000003</v>
      </c>
      <c r="O39" s="123">
        <v>515.35119781000003</v>
      </c>
      <c r="P39" s="123">
        <v>515.35119781000003</v>
      </c>
      <c r="Q39" s="123">
        <v>515.35119781000003</v>
      </c>
      <c r="R39" s="123">
        <v>517.05515366999998</v>
      </c>
      <c r="S39" s="123">
        <v>517.05515366999998</v>
      </c>
      <c r="T39" s="123">
        <v>517.05515366999998</v>
      </c>
      <c r="U39" s="123">
        <v>517.05515366999998</v>
      </c>
      <c r="V39" s="123">
        <v>517.05515366999998</v>
      </c>
      <c r="W39" s="123">
        <v>517.05515366999998</v>
      </c>
      <c r="X39" s="123">
        <v>517.05515366999998</v>
      </c>
      <c r="Y39" s="123">
        <v>515.61207086000002</v>
      </c>
      <c r="Z39" s="123">
        <v>515.61207086000002</v>
      </c>
      <c r="AA39" s="123">
        <v>515.61207086000002</v>
      </c>
      <c r="AB39" s="123">
        <v>515.61207086000002</v>
      </c>
      <c r="AC39" s="123">
        <v>515.61207086000002</v>
      </c>
      <c r="AD39" s="123">
        <v>515.61207086000002</v>
      </c>
      <c r="AE39" s="123">
        <v>515.61207086000002</v>
      </c>
      <c r="AF39" s="123">
        <v>521.01518069999997</v>
      </c>
      <c r="AG39" s="123">
        <v>521.01518069999997</v>
      </c>
      <c r="AH39" s="123">
        <v>521.01518069999997</v>
      </c>
      <c r="AI39" s="123">
        <v>521.01518069999997</v>
      </c>
      <c r="AJ39" s="123">
        <v>521.01518069999997</v>
      </c>
    </row>
    <row r="40" spans="1:36" ht="14.4" thickBot="1" x14ac:dyDescent="0.35">
      <c r="A40" s="123" t="s">
        <v>133</v>
      </c>
      <c r="B40" s="123" t="s">
        <v>134</v>
      </c>
      <c r="C40" s="123" t="s">
        <v>135</v>
      </c>
      <c r="D40" s="123" t="s">
        <v>135</v>
      </c>
      <c r="E40" s="123" t="s">
        <v>94</v>
      </c>
      <c r="F40" s="123">
        <v>634.41</v>
      </c>
      <c r="G40" s="123">
        <v>634.41</v>
      </c>
      <c r="H40" s="123">
        <v>634.41</v>
      </c>
      <c r="I40" s="123">
        <v>634.41</v>
      </c>
      <c r="J40" s="123">
        <v>634.41</v>
      </c>
      <c r="K40" s="123">
        <v>634.41</v>
      </c>
      <c r="L40" s="123">
        <v>634.41</v>
      </c>
      <c r="M40" s="123">
        <v>634.41</v>
      </c>
      <c r="N40" s="123">
        <v>630.64</v>
      </c>
      <c r="O40" s="123">
        <v>630.64</v>
      </c>
      <c r="P40" s="123">
        <v>630.64</v>
      </c>
      <c r="Q40" s="123">
        <v>630.64</v>
      </c>
      <c r="R40" s="123">
        <v>630.64</v>
      </c>
      <c r="S40" s="123">
        <v>630.64</v>
      </c>
      <c r="T40" s="123">
        <v>630.64</v>
      </c>
      <c r="U40" s="123">
        <v>653.35</v>
      </c>
      <c r="V40" s="123">
        <v>653.35</v>
      </c>
      <c r="W40" s="123">
        <v>653.35</v>
      </c>
      <c r="X40" s="123">
        <v>653.35</v>
      </c>
      <c r="Y40" s="123">
        <v>653.35</v>
      </c>
      <c r="Z40" s="123">
        <v>653.35</v>
      </c>
      <c r="AA40" s="123">
        <v>653.35</v>
      </c>
      <c r="AB40" s="123">
        <v>659.05</v>
      </c>
      <c r="AC40" s="123">
        <v>659.05</v>
      </c>
      <c r="AD40" s="123">
        <v>659.05</v>
      </c>
      <c r="AE40" s="123">
        <v>659.05</v>
      </c>
      <c r="AF40" s="123">
        <v>659.05</v>
      </c>
      <c r="AG40" s="123">
        <v>659.05</v>
      </c>
      <c r="AH40" s="123">
        <v>659.05</v>
      </c>
      <c r="AI40" s="123">
        <v>664.9</v>
      </c>
      <c r="AJ40" s="123">
        <v>664.9</v>
      </c>
    </row>
    <row r="41" spans="1:36" ht="14.4" thickBot="1" x14ac:dyDescent="0.35">
      <c r="A41" s="123" t="s">
        <v>136</v>
      </c>
      <c r="B41" s="123" t="s">
        <v>137</v>
      </c>
      <c r="C41" s="123" t="s">
        <v>137</v>
      </c>
      <c r="D41" s="123" t="s">
        <v>40</v>
      </c>
      <c r="E41" s="123" t="s">
        <v>68</v>
      </c>
      <c r="F41" s="123">
        <v>479.08031273</v>
      </c>
      <c r="G41" s="123">
        <v>479.08031273</v>
      </c>
      <c r="H41" s="123">
        <v>479.08031273</v>
      </c>
      <c r="I41" s="123">
        <v>479.08031273</v>
      </c>
      <c r="J41" s="123">
        <v>479.08031273</v>
      </c>
      <c r="K41" s="123">
        <v>479.08031273</v>
      </c>
      <c r="L41" s="123">
        <v>479.08031273</v>
      </c>
      <c r="M41" s="123">
        <v>479.08031273</v>
      </c>
      <c r="N41" s="123">
        <v>479.08031273</v>
      </c>
      <c r="O41" s="123">
        <v>479.08031273</v>
      </c>
      <c r="P41" s="123">
        <v>479.08031273</v>
      </c>
      <c r="Q41" s="123">
        <v>479.08031273</v>
      </c>
      <c r="R41" s="123">
        <v>479.08031273</v>
      </c>
      <c r="S41" s="123">
        <v>479.08031273</v>
      </c>
      <c r="T41" s="123">
        <v>479.08031273</v>
      </c>
      <c r="U41" s="123">
        <v>479.08031273</v>
      </c>
      <c r="V41" s="123">
        <v>479.08031273</v>
      </c>
      <c r="W41" s="123">
        <v>479.08031273</v>
      </c>
      <c r="X41" s="123">
        <v>479.08031273</v>
      </c>
      <c r="Y41" s="123">
        <v>479.08031273</v>
      </c>
      <c r="Z41" s="123">
        <v>479.08031273</v>
      </c>
      <c r="AA41" s="123">
        <v>479.08031273</v>
      </c>
      <c r="AB41" s="123">
        <v>479.08031273</v>
      </c>
      <c r="AC41" s="123">
        <v>479.08031273</v>
      </c>
      <c r="AD41" s="123">
        <v>479.08031273</v>
      </c>
      <c r="AE41" s="123">
        <v>479.08031273</v>
      </c>
      <c r="AF41" s="123">
        <v>479.08031273</v>
      </c>
      <c r="AG41" s="123">
        <v>479.08031273</v>
      </c>
      <c r="AH41" s="123">
        <v>479.08031273</v>
      </c>
      <c r="AI41" s="123">
        <v>479.08031273</v>
      </c>
      <c r="AJ41" s="123">
        <v>479.08031273</v>
      </c>
    </row>
    <row r="42" spans="1:36" ht="14.4" thickBot="1" x14ac:dyDescent="0.35">
      <c r="A42" s="123" t="s">
        <v>136</v>
      </c>
      <c r="B42" s="123" t="s">
        <v>137</v>
      </c>
      <c r="C42" s="123" t="s">
        <v>137</v>
      </c>
      <c r="D42" s="123" t="s">
        <v>39</v>
      </c>
      <c r="E42" s="123" t="s">
        <v>68</v>
      </c>
      <c r="F42" s="123">
        <v>516.32982000000004</v>
      </c>
      <c r="G42" s="123">
        <v>516.32982000000004</v>
      </c>
      <c r="H42" s="123">
        <v>516.32982000000004</v>
      </c>
      <c r="I42" s="123">
        <v>516.32982000000004</v>
      </c>
      <c r="J42" s="123">
        <v>516.32982000000004</v>
      </c>
      <c r="K42" s="123">
        <v>516.32982000000004</v>
      </c>
      <c r="L42" s="123">
        <v>516.32982000000004</v>
      </c>
      <c r="M42" s="123">
        <v>516.32982000000004</v>
      </c>
      <c r="N42" s="123">
        <v>516.32982000000004</v>
      </c>
      <c r="O42" s="123">
        <v>516.32982000000004</v>
      </c>
      <c r="P42" s="123">
        <v>516.32982000000004</v>
      </c>
      <c r="Q42" s="123">
        <v>516.32982000000004</v>
      </c>
      <c r="R42" s="123">
        <v>516.32982000000004</v>
      </c>
      <c r="S42" s="123">
        <v>516.32982000000004</v>
      </c>
      <c r="T42" s="123">
        <v>516.32982000000004</v>
      </c>
      <c r="U42" s="123">
        <v>516.32982000000004</v>
      </c>
      <c r="V42" s="123">
        <v>516.32982000000004</v>
      </c>
      <c r="W42" s="123">
        <v>516.32982000000004</v>
      </c>
      <c r="X42" s="123">
        <v>516.32982000000004</v>
      </c>
      <c r="Y42" s="123">
        <v>516.32982000000004</v>
      </c>
      <c r="Z42" s="123">
        <v>516.32982000000004</v>
      </c>
      <c r="AA42" s="123">
        <v>516.32982000000004</v>
      </c>
      <c r="AB42" s="123">
        <v>516.32982000000004</v>
      </c>
      <c r="AC42" s="123">
        <v>516.32982000000004</v>
      </c>
      <c r="AD42" s="123">
        <v>516.32982000000004</v>
      </c>
      <c r="AE42" s="123">
        <v>516.32982000000004</v>
      </c>
      <c r="AF42" s="123">
        <v>516.32982000000004</v>
      </c>
      <c r="AG42" s="123">
        <v>516.32982000000004</v>
      </c>
      <c r="AH42" s="123">
        <v>516.32982000000004</v>
      </c>
      <c r="AI42" s="123">
        <v>516.32982000000004</v>
      </c>
      <c r="AJ42" s="123">
        <v>516.32982000000004</v>
      </c>
    </row>
    <row r="43" spans="1:36" ht="14.4" thickBot="1" x14ac:dyDescent="0.35">
      <c r="A43" s="123" t="s">
        <v>136</v>
      </c>
      <c r="B43" s="123" t="s">
        <v>137</v>
      </c>
      <c r="C43" s="123" t="s">
        <v>137</v>
      </c>
      <c r="D43" s="123" t="s">
        <v>63</v>
      </c>
      <c r="E43" s="123" t="s">
        <v>68</v>
      </c>
      <c r="F43" s="123">
        <v>324.55016999999998</v>
      </c>
      <c r="G43" s="123">
        <v>324.55016999999998</v>
      </c>
      <c r="H43" s="123">
        <v>324.55016999999998</v>
      </c>
      <c r="I43" s="123">
        <v>324.55016999999998</v>
      </c>
      <c r="J43" s="123">
        <v>324.55016999999998</v>
      </c>
      <c r="K43" s="123">
        <v>324.55016999999998</v>
      </c>
      <c r="L43" s="123">
        <v>324.55016999999998</v>
      </c>
      <c r="M43" s="123">
        <v>324.55016999999998</v>
      </c>
      <c r="N43" s="123">
        <v>324.55016999999998</v>
      </c>
      <c r="O43" s="123">
        <v>324.55016999999998</v>
      </c>
      <c r="P43" s="123">
        <v>324.55016999999998</v>
      </c>
      <c r="Q43" s="123">
        <v>324.55016999999998</v>
      </c>
      <c r="R43" s="123">
        <v>324.55016999999998</v>
      </c>
      <c r="S43" s="123">
        <v>324.55016999999998</v>
      </c>
      <c r="T43" s="123">
        <v>324.55016999999998</v>
      </c>
      <c r="U43" s="123">
        <v>324.55016999999998</v>
      </c>
      <c r="V43" s="123">
        <v>324.55016999999998</v>
      </c>
      <c r="W43" s="123">
        <v>324.55016999999998</v>
      </c>
      <c r="X43" s="123">
        <v>324.55016999999998</v>
      </c>
      <c r="Y43" s="123">
        <v>324.55016999999998</v>
      </c>
      <c r="Z43" s="123">
        <v>324.55016999999998</v>
      </c>
      <c r="AA43" s="123">
        <v>324.55016999999998</v>
      </c>
      <c r="AB43" s="123">
        <v>324.55016999999998</v>
      </c>
      <c r="AC43" s="123">
        <v>324.55016999999998</v>
      </c>
      <c r="AD43" s="123">
        <v>324.55016999999998</v>
      </c>
      <c r="AE43" s="123">
        <v>324.55016999999998</v>
      </c>
      <c r="AF43" s="123">
        <v>324.55016999999998</v>
      </c>
      <c r="AG43" s="123">
        <v>324.55016999999998</v>
      </c>
      <c r="AH43" s="123">
        <v>324.55016999999998</v>
      </c>
      <c r="AI43" s="123">
        <v>324.55016999999998</v>
      </c>
      <c r="AJ43" s="123">
        <v>324.55016999999998</v>
      </c>
    </row>
    <row r="44" spans="1:36" ht="14.4" thickBot="1" x14ac:dyDescent="0.35">
      <c r="A44" s="123" t="s">
        <v>136</v>
      </c>
      <c r="B44" s="123" t="s">
        <v>137</v>
      </c>
      <c r="C44" s="123" t="s">
        <v>137</v>
      </c>
      <c r="D44" s="123" t="s">
        <v>138</v>
      </c>
      <c r="E44" s="123" t="s">
        <v>94</v>
      </c>
      <c r="F44" s="123">
        <v>591.51593845000002</v>
      </c>
      <c r="G44" s="123">
        <v>591.51593845000002</v>
      </c>
      <c r="H44" s="123">
        <v>591.51593845000002</v>
      </c>
      <c r="I44" s="123">
        <v>591.51593845000002</v>
      </c>
      <c r="J44" s="123">
        <v>591.51593845000002</v>
      </c>
      <c r="K44" s="123">
        <v>591.51593845000002</v>
      </c>
      <c r="L44" s="123">
        <v>591.51593845000002</v>
      </c>
      <c r="M44" s="123">
        <v>591.51593845000002</v>
      </c>
      <c r="N44" s="123">
        <v>591.51593845000002</v>
      </c>
      <c r="O44" s="123">
        <v>591.51593845000002</v>
      </c>
      <c r="P44" s="123">
        <v>591.51593845000002</v>
      </c>
      <c r="Q44" s="123">
        <v>591.51593845000002</v>
      </c>
      <c r="R44" s="123">
        <v>591.51593845000002</v>
      </c>
      <c r="S44" s="123">
        <v>591.51593845000002</v>
      </c>
      <c r="T44" s="123">
        <v>591.51593845000002</v>
      </c>
      <c r="U44" s="123">
        <v>591.51593845000002</v>
      </c>
      <c r="V44" s="123">
        <v>591.51593845000002</v>
      </c>
      <c r="W44" s="123">
        <v>591.51593845000002</v>
      </c>
      <c r="X44" s="123">
        <v>591.51593845000002</v>
      </c>
      <c r="Y44" s="123">
        <v>591.51593845000002</v>
      </c>
      <c r="Z44" s="123">
        <v>591.51593845000002</v>
      </c>
      <c r="AA44" s="123">
        <v>591.51593845000002</v>
      </c>
      <c r="AB44" s="123">
        <v>591.51593845000002</v>
      </c>
      <c r="AC44" s="123">
        <v>591.51593845000002</v>
      </c>
      <c r="AD44" s="123">
        <v>591.51593845000002</v>
      </c>
      <c r="AE44" s="123">
        <v>591.51593845000002</v>
      </c>
      <c r="AF44" s="123">
        <v>627.51275648000001</v>
      </c>
      <c r="AG44" s="123">
        <v>627.51275648000001</v>
      </c>
      <c r="AH44" s="123">
        <v>627.51275648000001</v>
      </c>
      <c r="AI44" s="123">
        <v>627.51275648000001</v>
      </c>
      <c r="AJ44" s="123">
        <v>627.51275648000001</v>
      </c>
    </row>
    <row r="45" spans="1:36" ht="14.4" thickBot="1" x14ac:dyDescent="0.35">
      <c r="A45" s="123" t="s">
        <v>136</v>
      </c>
      <c r="B45" s="123" t="s">
        <v>139</v>
      </c>
      <c r="C45" s="123" t="s">
        <v>139</v>
      </c>
      <c r="D45" s="123" t="s">
        <v>139</v>
      </c>
      <c r="E45" s="123" t="s">
        <v>94</v>
      </c>
      <c r="F45" s="123">
        <v>602.89233801</v>
      </c>
      <c r="G45" s="123">
        <v>602.89233801</v>
      </c>
      <c r="H45" s="123">
        <v>602.89233801</v>
      </c>
      <c r="I45" s="123">
        <v>602.89233801</v>
      </c>
      <c r="J45" s="123">
        <v>602.89233801</v>
      </c>
      <c r="K45" s="123">
        <v>602.89233801</v>
      </c>
      <c r="L45" s="123">
        <v>602.89233801</v>
      </c>
      <c r="M45" s="123">
        <v>602.89233801</v>
      </c>
      <c r="N45" s="123">
        <v>602.89233801</v>
      </c>
      <c r="O45" s="123">
        <v>602.89233801</v>
      </c>
      <c r="P45" s="123">
        <v>602.89233801</v>
      </c>
      <c r="Q45" s="123">
        <v>602.89233801</v>
      </c>
      <c r="R45" s="123">
        <v>602.89233801</v>
      </c>
      <c r="S45" s="123">
        <v>602.89233801</v>
      </c>
      <c r="T45" s="123">
        <v>602.89233801</v>
      </c>
      <c r="U45" s="123">
        <v>602.89233801</v>
      </c>
      <c r="V45" s="123">
        <v>602.89233801</v>
      </c>
      <c r="W45" s="123">
        <v>602.89233801</v>
      </c>
      <c r="X45" s="123">
        <v>602.89233801</v>
      </c>
      <c r="Y45" s="123">
        <v>602.89233801</v>
      </c>
      <c r="Z45" s="123">
        <v>602.89233801</v>
      </c>
      <c r="AA45" s="123">
        <v>602.89233801</v>
      </c>
      <c r="AB45" s="123">
        <v>602.89233801</v>
      </c>
      <c r="AC45" s="123">
        <v>602.89233801</v>
      </c>
      <c r="AD45" s="123">
        <v>602.89233801</v>
      </c>
      <c r="AE45" s="123">
        <v>602.89233801</v>
      </c>
      <c r="AF45" s="123">
        <v>638.57569926999997</v>
      </c>
      <c r="AG45" s="123">
        <v>638.57569926999997</v>
      </c>
      <c r="AH45" s="123">
        <v>638.57569926999997</v>
      </c>
      <c r="AI45" s="123">
        <v>638.57569926999997</v>
      </c>
      <c r="AJ45" s="123">
        <v>638.57569926999997</v>
      </c>
    </row>
    <row r="46" spans="1:36" ht="14.4" thickBot="1" x14ac:dyDescent="0.35">
      <c r="A46" s="123" t="s">
        <v>136</v>
      </c>
      <c r="B46" s="123" t="s">
        <v>140</v>
      </c>
      <c r="C46" s="123" t="s">
        <v>141</v>
      </c>
      <c r="D46" s="123" t="s">
        <v>140</v>
      </c>
      <c r="E46" s="123" t="s">
        <v>94</v>
      </c>
      <c r="F46" s="123">
        <v>607.07673883999996</v>
      </c>
      <c r="G46" s="123">
        <v>607.07673883999996</v>
      </c>
      <c r="H46" s="123">
        <v>607.07673883999996</v>
      </c>
      <c r="I46" s="123">
        <v>607.07673883999996</v>
      </c>
      <c r="J46" s="123">
        <v>607.07673883999996</v>
      </c>
      <c r="K46" s="123">
        <v>607.07673883999996</v>
      </c>
      <c r="L46" s="123">
        <v>607.07673883999996</v>
      </c>
      <c r="M46" s="123">
        <v>607.07673883999996</v>
      </c>
      <c r="N46" s="123">
        <v>607.07673883999996</v>
      </c>
      <c r="O46" s="123">
        <v>607.07673883999996</v>
      </c>
      <c r="P46" s="123">
        <v>607.07673883999996</v>
      </c>
      <c r="Q46" s="123">
        <v>607.07673883999996</v>
      </c>
      <c r="R46" s="123">
        <v>607.07673883999996</v>
      </c>
      <c r="S46" s="123">
        <v>607.07673883999996</v>
      </c>
      <c r="T46" s="123">
        <v>607.07673883999996</v>
      </c>
      <c r="U46" s="123">
        <v>607.07673883999996</v>
      </c>
      <c r="V46" s="123">
        <v>607.07673883999996</v>
      </c>
      <c r="W46" s="123">
        <v>607.07673883999996</v>
      </c>
      <c r="X46" s="123">
        <v>607.07673883999996</v>
      </c>
      <c r="Y46" s="123">
        <v>607.07673883999996</v>
      </c>
      <c r="Z46" s="123">
        <v>607.07673883999996</v>
      </c>
      <c r="AA46" s="123">
        <v>607.07673883999996</v>
      </c>
      <c r="AB46" s="123">
        <v>607.07673883999996</v>
      </c>
      <c r="AC46" s="123">
        <v>607.07673883999996</v>
      </c>
      <c r="AD46" s="123">
        <v>607.07673883999996</v>
      </c>
      <c r="AE46" s="123">
        <v>607.07673883999996</v>
      </c>
      <c r="AF46" s="123">
        <v>642.67961968999998</v>
      </c>
      <c r="AG46" s="123">
        <v>642.67961968999998</v>
      </c>
      <c r="AH46" s="123">
        <v>642.67961968999998</v>
      </c>
      <c r="AI46" s="123">
        <v>642.67961968999998</v>
      </c>
      <c r="AJ46" s="123">
        <v>642.67961968999998</v>
      </c>
    </row>
    <row r="47" spans="1:36" ht="14.4" thickBot="1" x14ac:dyDescent="0.35">
      <c r="A47" s="123" t="s">
        <v>142</v>
      </c>
      <c r="B47" s="123" t="s">
        <v>143</v>
      </c>
      <c r="C47" s="123" t="s">
        <v>143</v>
      </c>
      <c r="D47" s="123" t="s">
        <v>143</v>
      </c>
      <c r="E47" s="123" t="s">
        <v>144</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c r="AF47" s="123">
        <v>0</v>
      </c>
      <c r="AG47" s="123">
        <v>0</v>
      </c>
      <c r="AH47" s="123">
        <v>0</v>
      </c>
      <c r="AI47" s="123">
        <v>0</v>
      </c>
      <c r="AJ47" s="123">
        <v>0</v>
      </c>
    </row>
    <row r="48" spans="1:36" ht="14.4" thickBot="1" x14ac:dyDescent="0.35">
      <c r="A48" s="123" t="s">
        <v>2651</v>
      </c>
      <c r="B48" s="123" t="s">
        <v>2652</v>
      </c>
      <c r="C48" s="123" t="s">
        <v>2652</v>
      </c>
      <c r="D48" s="123" t="s">
        <v>2652</v>
      </c>
      <c r="E48" s="123" t="s">
        <v>94</v>
      </c>
      <c r="F48" s="123">
        <v>0</v>
      </c>
      <c r="G48" s="123">
        <v>623.39930573000004</v>
      </c>
      <c r="H48" s="123">
        <v>637.20593735</v>
      </c>
      <c r="I48" s="123">
        <v>637.20593735</v>
      </c>
      <c r="J48" s="123">
        <v>637.20593735</v>
      </c>
      <c r="K48" s="123">
        <v>637.20593735</v>
      </c>
      <c r="L48" s="123">
        <v>637.20593735</v>
      </c>
      <c r="M48" s="123">
        <v>637.20593735</v>
      </c>
      <c r="N48" s="123">
        <v>637.20593735</v>
      </c>
      <c r="O48" s="123">
        <v>639.30948035999995</v>
      </c>
      <c r="P48" s="123">
        <v>639.30948035999995</v>
      </c>
      <c r="Q48" s="123">
        <v>639.30948035999995</v>
      </c>
      <c r="R48" s="123">
        <v>639.30948035999995</v>
      </c>
      <c r="S48" s="123">
        <v>639.30948035999995</v>
      </c>
      <c r="T48" s="123">
        <v>639.30948035999995</v>
      </c>
      <c r="U48" s="123">
        <v>639.30948035999995</v>
      </c>
      <c r="V48" s="123">
        <v>639.30948035999995</v>
      </c>
      <c r="W48" s="123">
        <v>639.30948035999995</v>
      </c>
      <c r="X48" s="123">
        <v>639.30948035999995</v>
      </c>
      <c r="Y48" s="123">
        <v>639.30948035999995</v>
      </c>
      <c r="Z48" s="123">
        <v>639.30948035999995</v>
      </c>
      <c r="AA48" s="123">
        <v>639.30948035999995</v>
      </c>
      <c r="AB48" s="123">
        <v>639.30948035999995</v>
      </c>
      <c r="AC48" s="123">
        <v>672.06782543999998</v>
      </c>
      <c r="AD48" s="123">
        <v>672.06782543999998</v>
      </c>
      <c r="AE48" s="123">
        <v>672.06782543999998</v>
      </c>
      <c r="AF48" s="123">
        <v>672.06782543999998</v>
      </c>
      <c r="AG48" s="123">
        <v>672.06782543999998</v>
      </c>
      <c r="AH48" s="123">
        <v>672.06782543999998</v>
      </c>
      <c r="AI48" s="123">
        <v>672.06782543999998</v>
      </c>
      <c r="AJ48" s="123">
        <v>665.27956386999995</v>
      </c>
    </row>
    <row r="49" spans="1:36" ht="14.4" thickBot="1" x14ac:dyDescent="0.35">
      <c r="A49" s="123" t="s">
        <v>145</v>
      </c>
      <c r="B49" s="123" t="s">
        <v>146</v>
      </c>
      <c r="C49" s="123" t="s">
        <v>146</v>
      </c>
      <c r="D49" s="123" t="s">
        <v>146</v>
      </c>
      <c r="E49" s="123" t="s">
        <v>18</v>
      </c>
      <c r="F49" s="123">
        <v>10.971683219999999</v>
      </c>
      <c r="G49" s="123">
        <v>10.971683219999999</v>
      </c>
      <c r="H49" s="123">
        <v>10.971683219999999</v>
      </c>
      <c r="I49" s="123">
        <v>10.971683219999999</v>
      </c>
      <c r="J49" s="123">
        <v>10.971683219999999</v>
      </c>
      <c r="K49" s="123">
        <v>10.971683219999999</v>
      </c>
      <c r="L49" s="123">
        <v>10.971683219999999</v>
      </c>
      <c r="M49" s="123">
        <v>10.971683219999999</v>
      </c>
      <c r="N49" s="123">
        <v>10.971683219999999</v>
      </c>
      <c r="O49" s="123">
        <v>10.971683219999999</v>
      </c>
      <c r="P49" s="123">
        <v>10.971683219999999</v>
      </c>
      <c r="Q49" s="123">
        <v>10.971683219999999</v>
      </c>
      <c r="R49" s="123">
        <v>10.971683219999999</v>
      </c>
      <c r="S49" s="123">
        <v>10.971683219999999</v>
      </c>
      <c r="T49" s="123">
        <v>10.971683219999999</v>
      </c>
      <c r="U49" s="123">
        <v>10.971683219999999</v>
      </c>
      <c r="V49" s="123">
        <v>10.971683219999999</v>
      </c>
      <c r="W49" s="123">
        <v>10.971683219999999</v>
      </c>
      <c r="X49" s="123">
        <v>10.971683219999999</v>
      </c>
      <c r="Y49" s="123">
        <v>10.971683219999999</v>
      </c>
      <c r="Z49" s="123">
        <v>10.971683219999999</v>
      </c>
      <c r="AA49" s="123">
        <v>10.971683219999999</v>
      </c>
      <c r="AB49" s="123">
        <v>10.971683219999999</v>
      </c>
      <c r="AC49" s="123">
        <v>10.971683219999999</v>
      </c>
      <c r="AD49" s="123">
        <v>10.971683219999999</v>
      </c>
      <c r="AE49" s="123">
        <v>10.971683219999999</v>
      </c>
      <c r="AF49" s="123">
        <v>10.971683219999999</v>
      </c>
      <c r="AG49" s="123">
        <v>10.971683219999999</v>
      </c>
      <c r="AH49" s="123">
        <v>10.971683219999999</v>
      </c>
      <c r="AI49" s="123">
        <v>10.971683219999999</v>
      </c>
      <c r="AJ49" s="123">
        <v>10.971683219999999</v>
      </c>
    </row>
    <row r="50" spans="1:36" ht="14.4" thickBot="1" x14ac:dyDescent="0.35">
      <c r="A50" s="123" t="s">
        <v>145</v>
      </c>
      <c r="B50" s="123" t="s">
        <v>147</v>
      </c>
      <c r="C50" s="123" t="s">
        <v>147</v>
      </c>
      <c r="D50" s="123" t="s">
        <v>147</v>
      </c>
      <c r="E50" s="123" t="s">
        <v>18</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c r="AF50" s="123">
        <v>0</v>
      </c>
      <c r="AG50" s="123">
        <v>0</v>
      </c>
      <c r="AH50" s="123">
        <v>0</v>
      </c>
      <c r="AI50" s="123">
        <v>0</v>
      </c>
      <c r="AJ50" s="123">
        <v>0</v>
      </c>
    </row>
    <row r="51" spans="1:36" ht="14.4" thickBot="1" x14ac:dyDescent="0.35">
      <c r="A51" s="123" t="s">
        <v>145</v>
      </c>
      <c r="B51" s="123" t="s">
        <v>148</v>
      </c>
      <c r="C51" s="123" t="s">
        <v>148</v>
      </c>
      <c r="D51" s="123" t="s">
        <v>148</v>
      </c>
      <c r="E51" s="123" t="s">
        <v>94</v>
      </c>
      <c r="F51" s="123">
        <v>605.19528333999995</v>
      </c>
      <c r="G51" s="123">
        <v>629.08573296999998</v>
      </c>
      <c r="H51" s="123">
        <v>629.08573296999998</v>
      </c>
      <c r="I51" s="123">
        <v>629.08573296999998</v>
      </c>
      <c r="J51" s="123">
        <v>629.08573296999998</v>
      </c>
      <c r="K51" s="123">
        <v>625.64382020999994</v>
      </c>
      <c r="L51" s="123">
        <v>625.64382020999994</v>
      </c>
      <c r="M51" s="123">
        <v>625.64382020999994</v>
      </c>
      <c r="N51" s="123">
        <v>625.64382020999994</v>
      </c>
      <c r="O51" s="123">
        <v>625.64382020999994</v>
      </c>
      <c r="P51" s="123">
        <v>625.64382020999994</v>
      </c>
      <c r="Q51" s="123">
        <v>625.64382020999994</v>
      </c>
      <c r="R51" s="123">
        <v>648.73135645000002</v>
      </c>
      <c r="S51" s="123">
        <v>648.73135645000002</v>
      </c>
      <c r="T51" s="123">
        <v>648.73135645000002</v>
      </c>
      <c r="U51" s="123">
        <v>648.73135645000002</v>
      </c>
      <c r="V51" s="123">
        <v>648.73135645000002</v>
      </c>
      <c r="W51" s="123">
        <v>648.73135645000002</v>
      </c>
      <c r="X51" s="123">
        <v>648.73135645000002</v>
      </c>
      <c r="Y51" s="123">
        <v>648.73135645000002</v>
      </c>
      <c r="Z51" s="123">
        <v>648.73135645000002</v>
      </c>
      <c r="AA51" s="123">
        <v>648.73135645000002</v>
      </c>
      <c r="AB51" s="123">
        <v>654.50307983000005</v>
      </c>
      <c r="AC51" s="123">
        <v>654.50307983000005</v>
      </c>
      <c r="AD51" s="123">
        <v>654.50307983000005</v>
      </c>
      <c r="AE51" s="123">
        <v>654.50307983000005</v>
      </c>
      <c r="AF51" s="123">
        <v>660.26709362999998</v>
      </c>
      <c r="AG51" s="123">
        <v>660.26709362999998</v>
      </c>
      <c r="AH51" s="123">
        <v>660.26709362999998</v>
      </c>
      <c r="AI51" s="123">
        <v>660.26709362999998</v>
      </c>
      <c r="AJ51" s="123">
        <v>660.26709362999998</v>
      </c>
    </row>
    <row r="52" spans="1:36" ht="14.4" thickBot="1" x14ac:dyDescent="0.35">
      <c r="A52" s="123" t="s">
        <v>145</v>
      </c>
      <c r="B52" s="123" t="s">
        <v>149</v>
      </c>
      <c r="C52" s="123" t="s">
        <v>149</v>
      </c>
      <c r="D52" s="123" t="s">
        <v>149</v>
      </c>
      <c r="E52" s="123" t="s">
        <v>18</v>
      </c>
      <c r="F52" s="123">
        <v>23.363470159999999</v>
      </c>
      <c r="G52" s="123">
        <v>23.363470159999999</v>
      </c>
      <c r="H52" s="123">
        <v>23.363470159999999</v>
      </c>
      <c r="I52" s="123">
        <v>23.363470159999999</v>
      </c>
      <c r="J52" s="123">
        <v>23.363470159999999</v>
      </c>
      <c r="K52" s="123">
        <v>23.363470159999999</v>
      </c>
      <c r="L52" s="123">
        <v>23.363470159999999</v>
      </c>
      <c r="M52" s="123">
        <v>23.363470159999999</v>
      </c>
      <c r="N52" s="123">
        <v>23.363470159999999</v>
      </c>
      <c r="O52" s="123">
        <v>23.363470159999999</v>
      </c>
      <c r="P52" s="123">
        <v>23.363470159999999</v>
      </c>
      <c r="Q52" s="123">
        <v>23.363470159999999</v>
      </c>
      <c r="R52" s="123">
        <v>23.363470159999999</v>
      </c>
      <c r="S52" s="123">
        <v>23.363470159999999</v>
      </c>
      <c r="T52" s="123">
        <v>23.363470159999999</v>
      </c>
      <c r="U52" s="123">
        <v>23.363470159999999</v>
      </c>
      <c r="V52" s="123">
        <v>23.363470159999999</v>
      </c>
      <c r="W52" s="123">
        <v>23.363470159999999</v>
      </c>
      <c r="X52" s="123">
        <v>23.363470159999999</v>
      </c>
      <c r="Y52" s="123">
        <v>23.363470159999999</v>
      </c>
      <c r="Z52" s="123">
        <v>23.363470159999999</v>
      </c>
      <c r="AA52" s="123">
        <v>23.363470159999999</v>
      </c>
      <c r="AB52" s="123">
        <v>23.363470159999999</v>
      </c>
      <c r="AC52" s="123">
        <v>23.363470159999999</v>
      </c>
      <c r="AD52" s="123">
        <v>23.363470159999999</v>
      </c>
      <c r="AE52" s="123">
        <v>23.363470159999999</v>
      </c>
      <c r="AF52" s="123">
        <v>23.363470159999999</v>
      </c>
      <c r="AG52" s="123">
        <v>23.363470159999999</v>
      </c>
      <c r="AH52" s="123">
        <v>23.363470159999999</v>
      </c>
      <c r="AI52" s="123">
        <v>23.363470159999999</v>
      </c>
      <c r="AJ52" s="123">
        <v>23.363470159999999</v>
      </c>
    </row>
    <row r="53" spans="1:36" ht="14.4" thickBot="1" x14ac:dyDescent="0.35">
      <c r="A53" s="123" t="s">
        <v>159</v>
      </c>
      <c r="B53" s="123" t="s">
        <v>160</v>
      </c>
      <c r="C53" s="123" t="s">
        <v>160</v>
      </c>
      <c r="D53" s="123" t="s">
        <v>161</v>
      </c>
      <c r="E53" s="123" t="s">
        <v>94</v>
      </c>
      <c r="F53" s="123">
        <v>621.96915660000002</v>
      </c>
      <c r="G53" s="123">
        <v>647.00011734999998</v>
      </c>
      <c r="H53" s="123">
        <v>647.00011734999998</v>
      </c>
      <c r="I53" s="123">
        <v>647.00011734999998</v>
      </c>
      <c r="J53" s="123">
        <v>647.00011734999998</v>
      </c>
      <c r="K53" s="123">
        <v>647.00011734999998</v>
      </c>
      <c r="L53" s="123">
        <v>647.00011734999998</v>
      </c>
      <c r="M53" s="123">
        <v>647.00011734999998</v>
      </c>
      <c r="N53" s="123">
        <v>647.00011734999998</v>
      </c>
      <c r="O53" s="123">
        <v>642.24370838000004</v>
      </c>
      <c r="P53" s="123">
        <v>642.24370838000004</v>
      </c>
      <c r="Q53" s="123">
        <v>642.24370838000004</v>
      </c>
      <c r="R53" s="123">
        <v>642.24370838000004</v>
      </c>
      <c r="S53" s="123">
        <v>642.24370838000004</v>
      </c>
      <c r="T53" s="123">
        <v>642.24370838000004</v>
      </c>
      <c r="U53" s="123">
        <v>667.54</v>
      </c>
      <c r="V53" s="123">
        <v>667.54</v>
      </c>
      <c r="W53" s="123">
        <v>667.54</v>
      </c>
      <c r="X53" s="123">
        <v>667.54</v>
      </c>
      <c r="Y53" s="123">
        <v>667.54</v>
      </c>
      <c r="Z53" s="123">
        <v>667.54</v>
      </c>
      <c r="AA53" s="123">
        <v>667.54</v>
      </c>
      <c r="AB53" s="123">
        <v>667.54</v>
      </c>
      <c r="AC53" s="123">
        <v>667.54</v>
      </c>
      <c r="AD53" s="123">
        <v>687.19874192999998</v>
      </c>
      <c r="AE53" s="123">
        <v>687.19874192999998</v>
      </c>
      <c r="AF53" s="123">
        <v>687.19874192999998</v>
      </c>
      <c r="AG53" s="123">
        <v>687.19874192999998</v>
      </c>
      <c r="AH53" s="123">
        <v>687.19874192999998</v>
      </c>
      <c r="AI53" s="123">
        <v>679.56853609999996</v>
      </c>
      <c r="AJ53" s="123">
        <v>679.56853609999996</v>
      </c>
    </row>
    <row r="54" spans="1:36" ht="14.4" thickBot="1" x14ac:dyDescent="0.35">
      <c r="A54" s="123" t="s">
        <v>162</v>
      </c>
      <c r="B54" s="123" t="s">
        <v>163</v>
      </c>
      <c r="C54" s="123" t="s">
        <v>163</v>
      </c>
      <c r="D54" s="123" t="s">
        <v>163</v>
      </c>
      <c r="E54" s="123" t="s">
        <v>18</v>
      </c>
      <c r="F54" s="123">
        <v>23.481267249999998</v>
      </c>
      <c r="G54" s="123">
        <v>23.481267249999998</v>
      </c>
      <c r="H54" s="123">
        <v>23.481267249999998</v>
      </c>
      <c r="I54" s="123">
        <v>23.481267249999998</v>
      </c>
      <c r="J54" s="123">
        <v>23.481267249999998</v>
      </c>
      <c r="K54" s="123">
        <v>23.481267249999998</v>
      </c>
      <c r="L54" s="123">
        <v>23.481267249999998</v>
      </c>
      <c r="M54" s="123">
        <v>23.481267249999998</v>
      </c>
      <c r="N54" s="123">
        <v>23.481267249999998</v>
      </c>
      <c r="O54" s="123">
        <v>23.481267249999998</v>
      </c>
      <c r="P54" s="123">
        <v>23.481267249999998</v>
      </c>
      <c r="Q54" s="123">
        <v>23.481267249999998</v>
      </c>
      <c r="R54" s="123">
        <v>23.481267249999998</v>
      </c>
      <c r="S54" s="123">
        <v>23.481267249999998</v>
      </c>
      <c r="T54" s="123">
        <v>23.481267249999998</v>
      </c>
      <c r="U54" s="123">
        <v>23.481267249999998</v>
      </c>
      <c r="V54" s="123">
        <v>23.481267249999998</v>
      </c>
      <c r="W54" s="123">
        <v>23.481267249999998</v>
      </c>
      <c r="X54" s="123">
        <v>23.481267249999998</v>
      </c>
      <c r="Y54" s="123">
        <v>23.481267249999998</v>
      </c>
      <c r="Z54" s="123">
        <v>23.481267249999998</v>
      </c>
      <c r="AA54" s="123">
        <v>23.481267249999998</v>
      </c>
      <c r="AB54" s="123">
        <v>23.481267249999998</v>
      </c>
      <c r="AC54" s="123">
        <v>23.481267249999998</v>
      </c>
      <c r="AD54" s="123">
        <v>23.481267249999998</v>
      </c>
      <c r="AE54" s="123">
        <v>23.481267249999998</v>
      </c>
      <c r="AF54" s="123">
        <v>23.481267249999998</v>
      </c>
      <c r="AG54" s="123">
        <v>23.481267249999998</v>
      </c>
      <c r="AH54" s="123">
        <v>23.481267249999998</v>
      </c>
      <c r="AI54" s="123">
        <v>23.481267249999998</v>
      </c>
      <c r="AJ54" s="123">
        <v>23.481267249999998</v>
      </c>
    </row>
    <row r="55" spans="1:36" ht="14.4" thickBot="1" x14ac:dyDescent="0.35">
      <c r="A55" s="123" t="s">
        <v>164</v>
      </c>
      <c r="B55" s="123" t="s">
        <v>165</v>
      </c>
      <c r="C55" s="123" t="s">
        <v>165</v>
      </c>
      <c r="D55" s="123" t="s">
        <v>166</v>
      </c>
      <c r="E55" s="123" t="s">
        <v>94</v>
      </c>
      <c r="F55" s="123">
        <v>643.23025453000002</v>
      </c>
      <c r="G55" s="123">
        <v>643.23025453000002</v>
      </c>
      <c r="H55" s="123">
        <v>657.34760157999995</v>
      </c>
      <c r="I55" s="123">
        <v>657.34760157999995</v>
      </c>
      <c r="J55" s="123">
        <v>657.34760157999995</v>
      </c>
      <c r="K55" s="123">
        <v>657.34760157999995</v>
      </c>
      <c r="L55" s="123">
        <v>657.34760157999995</v>
      </c>
      <c r="M55" s="123">
        <v>657.34760157999995</v>
      </c>
      <c r="N55" s="123">
        <v>657.34760157999995</v>
      </c>
      <c r="O55" s="123">
        <v>659.10002040999996</v>
      </c>
      <c r="P55" s="123">
        <v>659.10002040999996</v>
      </c>
      <c r="Q55" s="123">
        <v>659.10002040999996</v>
      </c>
      <c r="R55" s="123">
        <v>659.10002040999996</v>
      </c>
      <c r="S55" s="123">
        <v>659.10002040999996</v>
      </c>
      <c r="T55" s="123">
        <v>659.10002040999996</v>
      </c>
      <c r="U55" s="123">
        <v>659.10002040999996</v>
      </c>
      <c r="V55" s="123">
        <v>659.10002040999996</v>
      </c>
      <c r="W55" s="123">
        <v>659.10002040999996</v>
      </c>
      <c r="X55" s="123">
        <v>659.10002040999996</v>
      </c>
      <c r="Y55" s="123">
        <v>659.10002040999996</v>
      </c>
      <c r="Z55" s="123">
        <v>659.10002040999996</v>
      </c>
      <c r="AA55" s="123">
        <v>659.10002040999996</v>
      </c>
      <c r="AB55" s="123">
        <v>659.10002040999996</v>
      </c>
      <c r="AC55" s="123">
        <v>692.13579243000004</v>
      </c>
      <c r="AD55" s="123">
        <v>692.13579243000004</v>
      </c>
      <c r="AE55" s="123">
        <v>692.13579243000004</v>
      </c>
      <c r="AF55" s="123">
        <v>692.13579243000004</v>
      </c>
      <c r="AG55" s="123">
        <v>692.13579243000004</v>
      </c>
      <c r="AH55" s="123">
        <v>692.13579243000004</v>
      </c>
      <c r="AI55" s="123">
        <v>692.13579243000004</v>
      </c>
      <c r="AJ55" s="123">
        <v>685.17815798000004</v>
      </c>
    </row>
    <row r="56" spans="1:36" ht="14.4" thickBot="1" x14ac:dyDescent="0.35">
      <c r="A56" s="123" t="s">
        <v>164</v>
      </c>
      <c r="B56" s="123" t="s">
        <v>165</v>
      </c>
      <c r="C56" s="123" t="s">
        <v>165</v>
      </c>
      <c r="D56" s="123" t="s">
        <v>167</v>
      </c>
      <c r="E56" s="123" t="s">
        <v>94</v>
      </c>
      <c r="F56" s="123">
        <v>643.23025453000002</v>
      </c>
      <c r="G56" s="123">
        <v>643.23025453000002</v>
      </c>
      <c r="H56" s="123">
        <v>657.34760157999995</v>
      </c>
      <c r="I56" s="123">
        <v>657.34760157999995</v>
      </c>
      <c r="J56" s="123">
        <v>657.34760157999995</v>
      </c>
      <c r="K56" s="123">
        <v>657.34760157999995</v>
      </c>
      <c r="L56" s="123">
        <v>657.34760157999995</v>
      </c>
      <c r="M56" s="123">
        <v>657.34760157999995</v>
      </c>
      <c r="N56" s="123">
        <v>657.34760157999995</v>
      </c>
      <c r="O56" s="123">
        <v>659.10002040999996</v>
      </c>
      <c r="P56" s="123">
        <v>659.10002040999996</v>
      </c>
      <c r="Q56" s="123">
        <v>659.10002040999996</v>
      </c>
      <c r="R56" s="123">
        <v>659.10002040999996</v>
      </c>
      <c r="S56" s="123">
        <v>659.10002040999996</v>
      </c>
      <c r="T56" s="123">
        <v>659.10002040999996</v>
      </c>
      <c r="U56" s="123">
        <v>659.10002040999996</v>
      </c>
      <c r="V56" s="123">
        <v>659.10002040999996</v>
      </c>
      <c r="W56" s="123">
        <v>659.10002040999996</v>
      </c>
      <c r="X56" s="123">
        <v>659.10002040999996</v>
      </c>
      <c r="Y56" s="123">
        <v>659.10002040999996</v>
      </c>
      <c r="Z56" s="123">
        <v>659.10002040999996</v>
      </c>
      <c r="AA56" s="123">
        <v>659.10002040999996</v>
      </c>
      <c r="AB56" s="123">
        <v>659.10002040999996</v>
      </c>
      <c r="AC56" s="123">
        <v>692.13579243000004</v>
      </c>
      <c r="AD56" s="123">
        <v>692.13579243000004</v>
      </c>
      <c r="AE56" s="123">
        <v>692.13579243000004</v>
      </c>
      <c r="AF56" s="123">
        <v>692.13579243000004</v>
      </c>
      <c r="AG56" s="123">
        <v>692.13579243000004</v>
      </c>
      <c r="AH56" s="123">
        <v>692.13579243000004</v>
      </c>
      <c r="AI56" s="123">
        <v>692.13579243000004</v>
      </c>
      <c r="AJ56" s="123">
        <v>685.17815798000004</v>
      </c>
    </row>
    <row r="57" spans="1:36" ht="14.4" thickBot="1" x14ac:dyDescent="0.35">
      <c r="A57" s="123" t="s">
        <v>164</v>
      </c>
      <c r="B57" s="123" t="s">
        <v>168</v>
      </c>
      <c r="C57" s="123" t="s">
        <v>168</v>
      </c>
      <c r="D57" s="123" t="s">
        <v>169</v>
      </c>
      <c r="E57" s="123" t="s">
        <v>94</v>
      </c>
      <c r="F57" s="123">
        <v>643.23025453000002</v>
      </c>
      <c r="G57" s="123">
        <v>643.23025453000002</v>
      </c>
      <c r="H57" s="123">
        <v>657.34760157999995</v>
      </c>
      <c r="I57" s="123">
        <v>657.34760157999995</v>
      </c>
      <c r="J57" s="123">
        <v>657.34760157999995</v>
      </c>
      <c r="K57" s="123">
        <v>657.34760157999995</v>
      </c>
      <c r="L57" s="123">
        <v>657.34760157999995</v>
      </c>
      <c r="M57" s="123">
        <v>657.34760157999995</v>
      </c>
      <c r="N57" s="123">
        <v>657.34760157999995</v>
      </c>
      <c r="O57" s="123">
        <v>659.10002040999996</v>
      </c>
      <c r="P57" s="123">
        <v>659.10002040999996</v>
      </c>
      <c r="Q57" s="123">
        <v>659.10002040999996</v>
      </c>
      <c r="R57" s="123">
        <v>659.10002040999996</v>
      </c>
      <c r="S57" s="123">
        <v>659.10002040999996</v>
      </c>
      <c r="T57" s="123">
        <v>659.10002040999996</v>
      </c>
      <c r="U57" s="123">
        <v>659.10002040999996</v>
      </c>
      <c r="V57" s="123">
        <v>659.10002040999996</v>
      </c>
      <c r="W57" s="123">
        <v>659.10002040999996</v>
      </c>
      <c r="X57" s="123">
        <v>659.10002040999996</v>
      </c>
      <c r="Y57" s="123">
        <v>659.10002040999996</v>
      </c>
      <c r="Z57" s="123">
        <v>659.10002040999996</v>
      </c>
      <c r="AA57" s="123">
        <v>659.10002040999996</v>
      </c>
      <c r="AB57" s="123">
        <v>659.10002040999996</v>
      </c>
      <c r="AC57" s="123">
        <v>692.13579243000004</v>
      </c>
      <c r="AD57" s="123">
        <v>692.13579243000004</v>
      </c>
      <c r="AE57" s="123">
        <v>692.13579243000004</v>
      </c>
      <c r="AF57" s="123">
        <v>692.13579243000004</v>
      </c>
      <c r="AG57" s="123">
        <v>692.13579243000004</v>
      </c>
      <c r="AH57" s="123">
        <v>692.13579243000004</v>
      </c>
      <c r="AI57" s="123">
        <v>692.13579243000004</v>
      </c>
      <c r="AJ57" s="123">
        <v>685.17815798000004</v>
      </c>
    </row>
    <row r="58" spans="1:36" ht="14.4" thickBot="1" x14ac:dyDescent="0.35">
      <c r="A58" s="123" t="s">
        <v>73</v>
      </c>
      <c r="B58" s="123" t="s">
        <v>170</v>
      </c>
      <c r="C58" s="123" t="s">
        <v>170</v>
      </c>
      <c r="D58" s="123" t="s">
        <v>170</v>
      </c>
      <c r="E58" s="123" t="s">
        <v>18</v>
      </c>
      <c r="F58" s="123">
        <v>28.95990128</v>
      </c>
      <c r="G58" s="123">
        <v>28.95990128</v>
      </c>
      <c r="H58" s="123">
        <v>28.95990128</v>
      </c>
      <c r="I58" s="123">
        <v>28.95990128</v>
      </c>
      <c r="J58" s="123">
        <v>28.95990128</v>
      </c>
      <c r="K58" s="123">
        <v>28.95990128</v>
      </c>
      <c r="L58" s="123">
        <v>28.95990128</v>
      </c>
      <c r="M58" s="123">
        <v>28.95990128</v>
      </c>
      <c r="N58" s="123">
        <v>28.95990128</v>
      </c>
      <c r="O58" s="123">
        <v>28.95990128</v>
      </c>
      <c r="P58" s="123">
        <v>28.95990128</v>
      </c>
      <c r="Q58" s="123">
        <v>28.95990128</v>
      </c>
      <c r="R58" s="123">
        <v>28.95990128</v>
      </c>
      <c r="S58" s="123">
        <v>28.95990128</v>
      </c>
      <c r="T58" s="123">
        <v>28.95990128</v>
      </c>
      <c r="U58" s="123">
        <v>28.95990128</v>
      </c>
      <c r="V58" s="123">
        <v>28.95990128</v>
      </c>
      <c r="W58" s="123">
        <v>28.95990128</v>
      </c>
      <c r="X58" s="123">
        <v>28.95990128</v>
      </c>
      <c r="Y58" s="123">
        <v>28.95990128</v>
      </c>
      <c r="Z58" s="123">
        <v>28.95990128</v>
      </c>
      <c r="AA58" s="123">
        <v>28.95990128</v>
      </c>
      <c r="AB58" s="123">
        <v>28.95990128</v>
      </c>
      <c r="AC58" s="123">
        <v>28.95990128</v>
      </c>
      <c r="AD58" s="123">
        <v>28.95990128</v>
      </c>
      <c r="AE58" s="123">
        <v>28.95990128</v>
      </c>
      <c r="AF58" s="123">
        <v>28.95990128</v>
      </c>
      <c r="AG58" s="123">
        <v>28.95990128</v>
      </c>
      <c r="AH58" s="123">
        <v>28.95990128</v>
      </c>
      <c r="AI58" s="123">
        <v>28.95990128</v>
      </c>
      <c r="AJ58" s="123">
        <v>28.95990128</v>
      </c>
    </row>
    <row r="59" spans="1:36" ht="14.4" thickBot="1" x14ac:dyDescent="0.35">
      <c r="A59" s="123" t="s">
        <v>171</v>
      </c>
      <c r="B59" s="123" t="s">
        <v>171</v>
      </c>
      <c r="C59" s="123" t="s">
        <v>172</v>
      </c>
      <c r="D59" s="123" t="s">
        <v>173</v>
      </c>
      <c r="E59" s="123" t="s">
        <v>94</v>
      </c>
      <c r="F59" s="123">
        <v>699.70993420000002</v>
      </c>
      <c r="G59" s="123">
        <v>699.70993420000002</v>
      </c>
      <c r="H59" s="123">
        <v>699.70993420000002</v>
      </c>
      <c r="I59" s="123">
        <v>699.70993420000002</v>
      </c>
      <c r="J59" s="123">
        <v>699.70993420000002</v>
      </c>
      <c r="K59" s="123">
        <v>693.71599586000002</v>
      </c>
      <c r="L59" s="123">
        <v>693.71599586000002</v>
      </c>
      <c r="M59" s="123">
        <v>693.71599586000002</v>
      </c>
      <c r="N59" s="123">
        <v>693.71599586000002</v>
      </c>
      <c r="O59" s="123">
        <v>693.71599586000002</v>
      </c>
      <c r="P59" s="123">
        <v>693.71599586000002</v>
      </c>
      <c r="Q59" s="123">
        <v>693.71599586000002</v>
      </c>
      <c r="R59" s="123">
        <v>684.34615316999998</v>
      </c>
      <c r="S59" s="123">
        <v>684.34615316999998</v>
      </c>
      <c r="T59" s="123">
        <v>684.34615316999998</v>
      </c>
      <c r="U59" s="123">
        <v>684.34615316999998</v>
      </c>
      <c r="V59" s="123">
        <v>684.34615316999998</v>
      </c>
      <c r="W59" s="123">
        <v>684.34615316999998</v>
      </c>
      <c r="X59" s="123">
        <v>684.34615316999998</v>
      </c>
      <c r="Y59" s="123">
        <v>679.57</v>
      </c>
      <c r="Z59" s="123">
        <v>679.57</v>
      </c>
      <c r="AA59" s="123">
        <v>679.57</v>
      </c>
      <c r="AB59" s="123">
        <v>679.57</v>
      </c>
      <c r="AC59" s="123">
        <v>679.57</v>
      </c>
      <c r="AD59" s="123">
        <v>679.57</v>
      </c>
      <c r="AE59" s="123">
        <v>679.57</v>
      </c>
      <c r="AF59" s="123">
        <v>679.57</v>
      </c>
      <c r="AG59" s="123">
        <v>679.57</v>
      </c>
      <c r="AH59" s="123">
        <v>679.57</v>
      </c>
      <c r="AI59" s="123">
        <v>677.64887239999996</v>
      </c>
      <c r="AJ59" s="123">
        <v>677.64887239999996</v>
      </c>
    </row>
    <row r="60" spans="1:36" ht="14.4" thickBot="1" x14ac:dyDescent="0.35">
      <c r="A60" s="123" t="s">
        <v>171</v>
      </c>
      <c r="B60" s="123" t="s">
        <v>171</v>
      </c>
      <c r="C60" s="123" t="s">
        <v>172</v>
      </c>
      <c r="D60" s="123" t="s">
        <v>172</v>
      </c>
      <c r="E60" s="123" t="s">
        <v>94</v>
      </c>
      <c r="F60" s="123">
        <v>699.70993420000002</v>
      </c>
      <c r="G60" s="123">
        <v>699.70993420000002</v>
      </c>
      <c r="H60" s="123">
        <v>699.70993420000002</v>
      </c>
      <c r="I60" s="123">
        <v>699.70993420000002</v>
      </c>
      <c r="J60" s="123">
        <v>699.70993420000002</v>
      </c>
      <c r="K60" s="123">
        <v>693.71599586000002</v>
      </c>
      <c r="L60" s="123">
        <v>693.71599586000002</v>
      </c>
      <c r="M60" s="123">
        <v>693.71599586000002</v>
      </c>
      <c r="N60" s="123">
        <v>693.71599586000002</v>
      </c>
      <c r="O60" s="123">
        <v>693.71599586000002</v>
      </c>
      <c r="P60" s="123">
        <v>693.71599586000002</v>
      </c>
      <c r="Q60" s="123">
        <v>693.71599586000002</v>
      </c>
      <c r="R60" s="123">
        <v>684.34615316999998</v>
      </c>
      <c r="S60" s="123">
        <v>684.34615316999998</v>
      </c>
      <c r="T60" s="123">
        <v>684.34615316999998</v>
      </c>
      <c r="U60" s="123">
        <v>684.34615316999998</v>
      </c>
      <c r="V60" s="123">
        <v>684.34615316999998</v>
      </c>
      <c r="W60" s="123">
        <v>684.34615316999998</v>
      </c>
      <c r="X60" s="123">
        <v>684.34615316999998</v>
      </c>
      <c r="Y60" s="123">
        <v>679.57</v>
      </c>
      <c r="Z60" s="123">
        <v>679.57</v>
      </c>
      <c r="AA60" s="123">
        <v>679.57</v>
      </c>
      <c r="AB60" s="123">
        <v>679.57</v>
      </c>
      <c r="AC60" s="123">
        <v>679.57</v>
      </c>
      <c r="AD60" s="123">
        <v>679.57</v>
      </c>
      <c r="AE60" s="123">
        <v>679.57</v>
      </c>
      <c r="AF60" s="123">
        <v>679.57</v>
      </c>
      <c r="AG60" s="123">
        <v>679.57</v>
      </c>
      <c r="AH60" s="123">
        <v>679.57</v>
      </c>
      <c r="AI60" s="123">
        <v>677.64887239999996</v>
      </c>
      <c r="AJ60" s="123">
        <v>677.64887239999996</v>
      </c>
    </row>
    <row r="61" spans="1:36" ht="14.4" thickBot="1" x14ac:dyDescent="0.35">
      <c r="A61" s="123" t="s">
        <v>174</v>
      </c>
      <c r="B61" s="123" t="s">
        <v>175</v>
      </c>
      <c r="C61" s="123" t="s">
        <v>176</v>
      </c>
      <c r="D61" s="123" t="s">
        <v>176</v>
      </c>
      <c r="E61" s="123" t="s">
        <v>94</v>
      </c>
      <c r="F61" s="123">
        <v>661.55</v>
      </c>
      <c r="G61" s="123">
        <v>661.55</v>
      </c>
      <c r="H61" s="123">
        <v>661.55</v>
      </c>
      <c r="I61" s="123">
        <v>661.55</v>
      </c>
      <c r="J61" s="123">
        <v>661.55</v>
      </c>
      <c r="K61" s="123">
        <v>661.55</v>
      </c>
      <c r="L61" s="123">
        <v>661.55</v>
      </c>
      <c r="M61" s="123">
        <v>661.55</v>
      </c>
      <c r="N61" s="123">
        <v>678.83</v>
      </c>
      <c r="O61" s="123">
        <v>678.83</v>
      </c>
      <c r="P61" s="123">
        <v>678.83</v>
      </c>
      <c r="Q61" s="123">
        <v>678.83</v>
      </c>
      <c r="R61" s="123">
        <v>693.32050955</v>
      </c>
      <c r="S61" s="123">
        <v>693.32050955</v>
      </c>
      <c r="T61" s="123">
        <v>693.32050955</v>
      </c>
      <c r="U61" s="123">
        <v>693.32050955</v>
      </c>
      <c r="V61" s="123">
        <v>693.32050955</v>
      </c>
      <c r="W61" s="123">
        <v>693.32050955</v>
      </c>
      <c r="X61" s="123">
        <v>693.32050955</v>
      </c>
      <c r="Y61" s="123">
        <v>693.32050955</v>
      </c>
      <c r="Z61" s="123">
        <v>693.32050955</v>
      </c>
      <c r="AA61" s="123">
        <v>693.32050955</v>
      </c>
      <c r="AB61" s="123">
        <v>710.54432153000005</v>
      </c>
      <c r="AC61" s="123">
        <v>710.54432153000005</v>
      </c>
      <c r="AD61" s="123">
        <v>710.54432153000005</v>
      </c>
      <c r="AE61" s="123">
        <v>710.54432153000005</v>
      </c>
      <c r="AF61" s="123">
        <v>710.54432153000005</v>
      </c>
      <c r="AG61" s="123">
        <v>710.54432153000005</v>
      </c>
      <c r="AH61" s="123">
        <v>710.54432153000005</v>
      </c>
      <c r="AI61" s="123">
        <v>710.54432153000005</v>
      </c>
      <c r="AJ61" s="123">
        <v>710.54432153000005</v>
      </c>
    </row>
    <row r="62" spans="1:36" ht="14.4" thickBot="1" x14ac:dyDescent="0.35">
      <c r="A62" s="123" t="s">
        <v>174</v>
      </c>
      <c r="B62" s="123" t="s">
        <v>175</v>
      </c>
      <c r="C62" s="123" t="s">
        <v>177</v>
      </c>
      <c r="D62" s="123" t="s">
        <v>177</v>
      </c>
      <c r="E62" s="123" t="s">
        <v>94</v>
      </c>
      <c r="F62" s="123">
        <v>661.55</v>
      </c>
      <c r="G62" s="123">
        <v>661.55</v>
      </c>
      <c r="H62" s="123">
        <v>661.55</v>
      </c>
      <c r="I62" s="123">
        <v>661.55</v>
      </c>
      <c r="J62" s="123">
        <v>661.55</v>
      </c>
      <c r="K62" s="123">
        <v>661.55</v>
      </c>
      <c r="L62" s="123">
        <v>661.55</v>
      </c>
      <c r="M62" s="123">
        <v>661.55</v>
      </c>
      <c r="N62" s="123">
        <v>678.83</v>
      </c>
      <c r="O62" s="123">
        <v>678.83</v>
      </c>
      <c r="P62" s="123">
        <v>678.83</v>
      </c>
      <c r="Q62" s="123">
        <v>678.83</v>
      </c>
      <c r="R62" s="123">
        <v>693.32050955</v>
      </c>
      <c r="S62" s="123">
        <v>693.32050955</v>
      </c>
      <c r="T62" s="123">
        <v>693.32050955</v>
      </c>
      <c r="U62" s="123">
        <v>693.32050955</v>
      </c>
      <c r="V62" s="123">
        <v>693.32050955</v>
      </c>
      <c r="W62" s="123">
        <v>693.32050955</v>
      </c>
      <c r="X62" s="123">
        <v>693.32050955</v>
      </c>
      <c r="Y62" s="123">
        <v>693.32050955</v>
      </c>
      <c r="Z62" s="123">
        <v>693.32050955</v>
      </c>
      <c r="AA62" s="123">
        <v>693.32050955</v>
      </c>
      <c r="AB62" s="123">
        <v>710.54432153000005</v>
      </c>
      <c r="AC62" s="123">
        <v>710.54432153000005</v>
      </c>
      <c r="AD62" s="123">
        <v>710.54432153000005</v>
      </c>
      <c r="AE62" s="123">
        <v>710.54432153000005</v>
      </c>
      <c r="AF62" s="123">
        <v>710.54432153000005</v>
      </c>
      <c r="AG62" s="123">
        <v>710.54432153000005</v>
      </c>
      <c r="AH62" s="123">
        <v>710.54432153000005</v>
      </c>
      <c r="AI62" s="123">
        <v>710.54432153000005</v>
      </c>
      <c r="AJ62" s="123">
        <v>710.54432153000005</v>
      </c>
    </row>
    <row r="63" spans="1:36" ht="14.4" thickBot="1" x14ac:dyDescent="0.35">
      <c r="A63" s="123" t="s">
        <v>174</v>
      </c>
      <c r="B63" s="123" t="s">
        <v>174</v>
      </c>
      <c r="C63" s="123" t="s">
        <v>178</v>
      </c>
      <c r="D63" s="123" t="s">
        <v>178</v>
      </c>
      <c r="E63" s="123" t="s">
        <v>94</v>
      </c>
      <c r="F63" s="123">
        <v>661.55</v>
      </c>
      <c r="G63" s="123">
        <v>661.55</v>
      </c>
      <c r="H63" s="123">
        <v>661.55</v>
      </c>
      <c r="I63" s="123">
        <v>661.55</v>
      </c>
      <c r="J63" s="123">
        <v>661.55</v>
      </c>
      <c r="K63" s="123">
        <v>661.55</v>
      </c>
      <c r="L63" s="123">
        <v>661.55</v>
      </c>
      <c r="M63" s="123">
        <v>661.55</v>
      </c>
      <c r="N63" s="123">
        <v>678.83</v>
      </c>
      <c r="O63" s="123">
        <v>678.83</v>
      </c>
      <c r="P63" s="123">
        <v>678.83</v>
      </c>
      <c r="Q63" s="123">
        <v>678.83</v>
      </c>
      <c r="R63" s="123">
        <v>693.32050955</v>
      </c>
      <c r="S63" s="123">
        <v>693.32050955</v>
      </c>
      <c r="T63" s="123">
        <v>693.32050955</v>
      </c>
      <c r="U63" s="123">
        <v>693.32050955</v>
      </c>
      <c r="V63" s="123">
        <v>693.32050955</v>
      </c>
      <c r="W63" s="123">
        <v>693.32050955</v>
      </c>
      <c r="X63" s="123">
        <v>693.32050955</v>
      </c>
      <c r="Y63" s="123">
        <v>693.32050955</v>
      </c>
      <c r="Z63" s="123">
        <v>693.32050955</v>
      </c>
      <c r="AA63" s="123">
        <v>693.32050955</v>
      </c>
      <c r="AB63" s="123">
        <v>710.54432153000005</v>
      </c>
      <c r="AC63" s="123">
        <v>710.54432153000005</v>
      </c>
      <c r="AD63" s="123">
        <v>710.54432153000005</v>
      </c>
      <c r="AE63" s="123">
        <v>710.54432153000005</v>
      </c>
      <c r="AF63" s="123">
        <v>710.54432153000005</v>
      </c>
      <c r="AG63" s="123">
        <v>710.54432153000005</v>
      </c>
      <c r="AH63" s="123">
        <v>710.54432153000005</v>
      </c>
      <c r="AI63" s="123">
        <v>710.54432153000005</v>
      </c>
      <c r="AJ63" s="123">
        <v>710.54432153000005</v>
      </c>
    </row>
    <row r="64" spans="1:36" ht="14.4" thickBot="1" x14ac:dyDescent="0.35">
      <c r="A64" s="123" t="s">
        <v>174</v>
      </c>
      <c r="B64" s="123" t="s">
        <v>174</v>
      </c>
      <c r="C64" s="123" t="s">
        <v>179</v>
      </c>
      <c r="D64" s="123" t="s">
        <v>179</v>
      </c>
      <c r="E64" s="123" t="s">
        <v>94</v>
      </c>
      <c r="F64" s="123">
        <v>661.55</v>
      </c>
      <c r="G64" s="123">
        <v>661.55</v>
      </c>
      <c r="H64" s="123">
        <v>661.55</v>
      </c>
      <c r="I64" s="123">
        <v>661.55</v>
      </c>
      <c r="J64" s="123">
        <v>661.55</v>
      </c>
      <c r="K64" s="123">
        <v>661.55</v>
      </c>
      <c r="L64" s="123">
        <v>661.55</v>
      </c>
      <c r="M64" s="123">
        <v>661.55</v>
      </c>
      <c r="N64" s="123">
        <v>678.83</v>
      </c>
      <c r="O64" s="123">
        <v>678.83</v>
      </c>
      <c r="P64" s="123">
        <v>678.83</v>
      </c>
      <c r="Q64" s="123">
        <v>678.83</v>
      </c>
      <c r="R64" s="123">
        <v>693.32050955</v>
      </c>
      <c r="S64" s="123">
        <v>693.32050955</v>
      </c>
      <c r="T64" s="123">
        <v>693.32050955</v>
      </c>
      <c r="U64" s="123">
        <v>693.32050955</v>
      </c>
      <c r="V64" s="123">
        <v>693.32050955</v>
      </c>
      <c r="W64" s="123">
        <v>693.32050955</v>
      </c>
      <c r="X64" s="123">
        <v>693.32050955</v>
      </c>
      <c r="Y64" s="123">
        <v>693.32050955</v>
      </c>
      <c r="Z64" s="123">
        <v>693.32050955</v>
      </c>
      <c r="AA64" s="123">
        <v>693.32050955</v>
      </c>
      <c r="AB64" s="123">
        <v>710.54432153000005</v>
      </c>
      <c r="AC64" s="123">
        <v>710.54432153000005</v>
      </c>
      <c r="AD64" s="123">
        <v>710.54432153000005</v>
      </c>
      <c r="AE64" s="123">
        <v>710.54432153000005</v>
      </c>
      <c r="AF64" s="123">
        <v>710.54432153000005</v>
      </c>
      <c r="AG64" s="123">
        <v>710.54432153000005</v>
      </c>
      <c r="AH64" s="123">
        <v>710.54432153000005</v>
      </c>
      <c r="AI64" s="123">
        <v>710.54432153000005</v>
      </c>
      <c r="AJ64" s="123">
        <v>710.54432153000005</v>
      </c>
    </row>
    <row r="65" spans="1:36" ht="14.4" thickBot="1" x14ac:dyDescent="0.35">
      <c r="A65" s="123" t="s">
        <v>74</v>
      </c>
      <c r="B65" s="123" t="s">
        <v>180</v>
      </c>
      <c r="C65" s="123" t="s">
        <v>180</v>
      </c>
      <c r="D65" s="123" t="s">
        <v>180</v>
      </c>
      <c r="E65" s="123" t="s">
        <v>144</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c r="AF65" s="123">
        <v>0</v>
      </c>
      <c r="AG65" s="123">
        <v>0</v>
      </c>
      <c r="AH65" s="123">
        <v>0</v>
      </c>
      <c r="AI65" s="123">
        <v>0</v>
      </c>
      <c r="AJ65" s="123">
        <v>0</v>
      </c>
    </row>
    <row r="66" spans="1:36" ht="14.4" thickBot="1" x14ac:dyDescent="0.35">
      <c r="A66" s="123" t="s">
        <v>74</v>
      </c>
      <c r="B66" s="123" t="s">
        <v>181</v>
      </c>
      <c r="C66" s="123" t="s">
        <v>181</v>
      </c>
      <c r="D66" s="123" t="s">
        <v>181</v>
      </c>
      <c r="E66" s="123" t="s">
        <v>144</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c r="AF66" s="123">
        <v>0</v>
      </c>
      <c r="AG66" s="123">
        <v>0</v>
      </c>
      <c r="AH66" s="123">
        <v>0</v>
      </c>
      <c r="AI66" s="123">
        <v>0</v>
      </c>
      <c r="AJ66" s="123">
        <v>0</v>
      </c>
    </row>
    <row r="67" spans="1:36" ht="14.4" thickBot="1" x14ac:dyDescent="0.35">
      <c r="A67" s="123" t="s">
        <v>662</v>
      </c>
      <c r="B67" s="123" t="s">
        <v>663</v>
      </c>
      <c r="C67" s="123" t="s">
        <v>663</v>
      </c>
      <c r="D67" s="123" t="s">
        <v>664</v>
      </c>
      <c r="E67" s="123" t="s">
        <v>144</v>
      </c>
      <c r="F67" s="123">
        <v>687.41584939999996</v>
      </c>
      <c r="G67" s="123">
        <v>687.41584939999996</v>
      </c>
      <c r="H67" s="123">
        <v>687.41584939999996</v>
      </c>
      <c r="I67" s="123">
        <v>687.41584939999996</v>
      </c>
      <c r="J67" s="123">
        <v>687.41584939999996</v>
      </c>
      <c r="K67" s="123">
        <v>640.74339244999999</v>
      </c>
      <c r="L67" s="123">
        <v>640.74339244999999</v>
      </c>
      <c r="M67" s="123">
        <v>640.74339244999999</v>
      </c>
      <c r="N67" s="123">
        <v>640.74339244999999</v>
      </c>
      <c r="O67" s="123">
        <v>640.74339244999999</v>
      </c>
      <c r="P67" s="123">
        <v>640.74339244999999</v>
      </c>
      <c r="Q67" s="123">
        <v>640.74339244999999</v>
      </c>
      <c r="R67" s="123">
        <v>640.74339244999999</v>
      </c>
      <c r="S67" s="123">
        <v>640.74339244999999</v>
      </c>
      <c r="T67" s="123">
        <v>640.74339244999999</v>
      </c>
      <c r="U67" s="123">
        <v>640.74339244999999</v>
      </c>
      <c r="V67" s="123">
        <v>640.74339244999999</v>
      </c>
      <c r="W67" s="123">
        <v>640.74339244999999</v>
      </c>
      <c r="X67" s="123">
        <v>640.74339244999999</v>
      </c>
      <c r="Y67" s="123">
        <v>640.74339244999999</v>
      </c>
      <c r="Z67" s="123">
        <v>640.74339244999999</v>
      </c>
      <c r="AA67" s="123">
        <v>640.74339244999999</v>
      </c>
      <c r="AB67" s="123">
        <v>647.41088630000002</v>
      </c>
      <c r="AC67" s="123">
        <v>647.41088630000002</v>
      </c>
      <c r="AD67" s="123">
        <v>647.41088630000002</v>
      </c>
      <c r="AE67" s="123">
        <v>647.41088630000002</v>
      </c>
      <c r="AF67" s="123">
        <v>638.02290741000002</v>
      </c>
      <c r="AG67" s="123">
        <v>638.02290741000002</v>
      </c>
      <c r="AH67" s="123">
        <v>638.02290741000002</v>
      </c>
      <c r="AI67" s="123">
        <v>638.02290741000002</v>
      </c>
      <c r="AJ67" s="123">
        <v>638.02290741000002</v>
      </c>
    </row>
    <row r="68" spans="1:36" ht="14.4" thickBot="1" x14ac:dyDescent="0.35">
      <c r="A68" s="123" t="s">
        <v>37</v>
      </c>
      <c r="B68" s="123" t="s">
        <v>182</v>
      </c>
      <c r="C68" s="123" t="s">
        <v>37</v>
      </c>
      <c r="D68" s="123" t="s">
        <v>183</v>
      </c>
      <c r="E68" s="123" t="s">
        <v>94</v>
      </c>
      <c r="F68" s="123">
        <v>866.75206017999994</v>
      </c>
      <c r="G68" s="123">
        <v>866.75206017999994</v>
      </c>
      <c r="H68" s="123">
        <v>866.75206017999994</v>
      </c>
      <c r="I68" s="123">
        <v>866.75206017999994</v>
      </c>
      <c r="J68" s="123">
        <v>866.75206017999994</v>
      </c>
      <c r="K68" s="123">
        <v>852.00453306999998</v>
      </c>
      <c r="L68" s="123">
        <v>852.00453306999998</v>
      </c>
      <c r="M68" s="123">
        <v>852.00453306999998</v>
      </c>
      <c r="N68" s="123">
        <v>852.00453306999998</v>
      </c>
      <c r="O68" s="123">
        <v>852.00453306999998</v>
      </c>
      <c r="P68" s="123">
        <v>852.00453306999998</v>
      </c>
      <c r="Q68" s="123">
        <v>852.00453306999998</v>
      </c>
      <c r="R68" s="123">
        <v>852.00453306999998</v>
      </c>
      <c r="S68" s="123">
        <v>852.00453306999998</v>
      </c>
      <c r="T68" s="123">
        <v>852.00453306999998</v>
      </c>
      <c r="U68" s="123">
        <v>867.23458785000003</v>
      </c>
      <c r="V68" s="123">
        <v>867.23458785000003</v>
      </c>
      <c r="W68" s="123">
        <v>867.23458785000003</v>
      </c>
      <c r="X68" s="123">
        <v>867.23458785000003</v>
      </c>
      <c r="Y68" s="123">
        <v>872.38472894999995</v>
      </c>
      <c r="Z68" s="123">
        <v>872.38472894999995</v>
      </c>
      <c r="AA68" s="123">
        <v>872.38472894999995</v>
      </c>
      <c r="AB68" s="123">
        <v>872.38472894999995</v>
      </c>
      <c r="AC68" s="123">
        <v>872.38472894999995</v>
      </c>
      <c r="AD68" s="123">
        <v>872.38472894999995</v>
      </c>
      <c r="AE68" s="123">
        <v>872.38472894999995</v>
      </c>
      <c r="AF68" s="123">
        <v>872.38472894999995</v>
      </c>
      <c r="AG68" s="123">
        <v>872.38472894999995</v>
      </c>
      <c r="AH68" s="123">
        <v>872.38472894999995</v>
      </c>
      <c r="AI68" s="123">
        <v>881.36081320000005</v>
      </c>
      <c r="AJ68" s="123">
        <v>881.36081320000005</v>
      </c>
    </row>
    <row r="69" spans="1:36" ht="14.4" thickBot="1" x14ac:dyDescent="0.35">
      <c r="A69" s="123" t="s">
        <v>723</v>
      </c>
      <c r="B69" s="123" t="s">
        <v>80</v>
      </c>
      <c r="C69" s="123" t="s">
        <v>80</v>
      </c>
      <c r="D69" s="123" t="s">
        <v>80</v>
      </c>
      <c r="E69" s="123" t="s">
        <v>94</v>
      </c>
      <c r="F69" s="123">
        <v>637.42093011999998</v>
      </c>
      <c r="G69" s="123">
        <v>637.42093011999998</v>
      </c>
      <c r="H69" s="123">
        <v>651.14300620999995</v>
      </c>
      <c r="I69" s="123">
        <v>651.14300620999995</v>
      </c>
      <c r="J69" s="123">
        <v>651.14300620999995</v>
      </c>
      <c r="K69" s="123">
        <v>651.14300620999995</v>
      </c>
      <c r="L69" s="123">
        <v>651.14300620999995</v>
      </c>
      <c r="M69" s="123">
        <v>651.14300620999995</v>
      </c>
      <c r="N69" s="123">
        <v>651.14300620999995</v>
      </c>
      <c r="O69" s="123">
        <v>651.14300620999995</v>
      </c>
      <c r="P69" s="123">
        <v>651.14300620999995</v>
      </c>
      <c r="Q69" s="123">
        <v>651.14300620999995</v>
      </c>
      <c r="R69" s="123">
        <v>652.35185207999996</v>
      </c>
      <c r="S69" s="123">
        <v>652.35185207999996</v>
      </c>
      <c r="T69" s="123">
        <v>652.35185207999996</v>
      </c>
      <c r="U69" s="123">
        <v>672.83774764999998</v>
      </c>
      <c r="V69" s="123">
        <v>672.83774764999998</v>
      </c>
      <c r="W69" s="123">
        <v>682.69096132000004</v>
      </c>
      <c r="X69" s="123">
        <v>682.69096132000004</v>
      </c>
      <c r="Y69" s="123">
        <v>685.39937019000001</v>
      </c>
      <c r="Z69" s="123">
        <v>685.39937019000001</v>
      </c>
      <c r="AA69" s="123">
        <v>685.39937019000001</v>
      </c>
      <c r="AB69" s="123">
        <v>685.39937019000001</v>
      </c>
      <c r="AC69" s="123">
        <v>685.39937019000001</v>
      </c>
      <c r="AD69" s="123">
        <v>685.39937019000001</v>
      </c>
      <c r="AE69" s="123">
        <v>685.39937019000001</v>
      </c>
      <c r="AF69" s="123">
        <v>685.39937019000001</v>
      </c>
      <c r="AG69" s="123">
        <v>685.39937019000001</v>
      </c>
      <c r="AH69" s="123">
        <v>685.39937019000001</v>
      </c>
      <c r="AI69" s="123">
        <v>685.39937019000001</v>
      </c>
      <c r="AJ69" s="123">
        <v>687.07501873000001</v>
      </c>
    </row>
    <row r="70" spans="1:36" ht="14.4" thickBot="1" x14ac:dyDescent="0.35">
      <c r="A70" s="123" t="s">
        <v>723</v>
      </c>
      <c r="B70" s="123" t="s">
        <v>489</v>
      </c>
      <c r="C70" s="123" t="s">
        <v>489</v>
      </c>
      <c r="D70" s="123" t="s">
        <v>489</v>
      </c>
      <c r="E70" s="123" t="s">
        <v>94</v>
      </c>
      <c r="F70" s="123">
        <v>627.39188758</v>
      </c>
      <c r="G70" s="123">
        <v>627.39188758</v>
      </c>
      <c r="H70" s="123">
        <v>640.95951707999996</v>
      </c>
      <c r="I70" s="123">
        <v>640.95951707999996</v>
      </c>
      <c r="J70" s="123">
        <v>640.95951707999996</v>
      </c>
      <c r="K70" s="123">
        <v>640.95951707999996</v>
      </c>
      <c r="L70" s="123">
        <v>640.95951707999996</v>
      </c>
      <c r="M70" s="123">
        <v>640.95951707999996</v>
      </c>
      <c r="N70" s="123">
        <v>640.95951707999996</v>
      </c>
      <c r="O70" s="123">
        <v>640.95951707999996</v>
      </c>
      <c r="P70" s="123">
        <v>640.95951707999996</v>
      </c>
      <c r="Q70" s="123">
        <v>640.95951707999996</v>
      </c>
      <c r="R70" s="123">
        <v>642.42608032999999</v>
      </c>
      <c r="S70" s="123">
        <v>642.42608032999999</v>
      </c>
      <c r="T70" s="123">
        <v>642.42608032999999</v>
      </c>
      <c r="U70" s="123">
        <v>642.42608032999999</v>
      </c>
      <c r="V70" s="123">
        <v>642.42608032999999</v>
      </c>
      <c r="W70" s="123">
        <v>672.74561936999999</v>
      </c>
      <c r="X70" s="123">
        <v>672.74561936999999</v>
      </c>
      <c r="Y70" s="123">
        <v>672.74561936999999</v>
      </c>
      <c r="Z70" s="123">
        <v>672.74561936999999</v>
      </c>
      <c r="AA70" s="123">
        <v>672.74561936999999</v>
      </c>
      <c r="AB70" s="123">
        <v>674.46536500000002</v>
      </c>
      <c r="AC70" s="123">
        <v>674.46536500000002</v>
      </c>
      <c r="AD70" s="123">
        <v>674.46536500000002</v>
      </c>
      <c r="AE70" s="123">
        <v>674.46536500000002</v>
      </c>
      <c r="AF70" s="123">
        <v>674.46536500000002</v>
      </c>
      <c r="AG70" s="123">
        <v>674.46536500000002</v>
      </c>
      <c r="AH70" s="123">
        <v>674.46536500000002</v>
      </c>
      <c r="AI70" s="123">
        <v>674.46536500000002</v>
      </c>
      <c r="AJ70" s="123">
        <v>677.13460794000002</v>
      </c>
    </row>
    <row r="71" spans="1:36" ht="14.4" thickBot="1" x14ac:dyDescent="0.35">
      <c r="A71" s="123" t="s">
        <v>186</v>
      </c>
      <c r="B71" s="123" t="s">
        <v>186</v>
      </c>
      <c r="C71" s="123" t="s">
        <v>187</v>
      </c>
      <c r="D71" s="123" t="s">
        <v>187</v>
      </c>
      <c r="E71" s="123" t="s">
        <v>19</v>
      </c>
      <c r="F71" s="123">
        <v>94.918433500000006</v>
      </c>
      <c r="G71" s="123">
        <v>96.326810879999996</v>
      </c>
      <c r="H71" s="123">
        <v>96.326810879999996</v>
      </c>
      <c r="I71" s="123">
        <v>97.529447899999994</v>
      </c>
      <c r="J71" s="123">
        <v>97.529447899999994</v>
      </c>
      <c r="K71" s="123">
        <v>97.529447899999994</v>
      </c>
      <c r="L71" s="123">
        <v>97.529447899999994</v>
      </c>
      <c r="M71" s="123">
        <v>97.529447899999994</v>
      </c>
      <c r="N71" s="123">
        <v>97.529447899999994</v>
      </c>
      <c r="O71" s="123">
        <v>97.529447899999994</v>
      </c>
      <c r="P71" s="123">
        <v>99.143565629999998</v>
      </c>
      <c r="Q71" s="123">
        <v>99.143565629999998</v>
      </c>
      <c r="R71" s="123">
        <v>99.143565629999998</v>
      </c>
      <c r="S71" s="123">
        <v>99.143565629999998</v>
      </c>
      <c r="T71" s="123">
        <v>99.143565629999998</v>
      </c>
      <c r="U71" s="123">
        <v>99.143565629999998</v>
      </c>
      <c r="V71" s="123">
        <v>99.143565629999998</v>
      </c>
      <c r="W71" s="123">
        <v>99.143565629999998</v>
      </c>
      <c r="X71" s="123">
        <v>76.545917470000006</v>
      </c>
      <c r="Y71" s="123">
        <v>76.545917470000006</v>
      </c>
      <c r="Z71" s="123">
        <v>76.545917470000006</v>
      </c>
      <c r="AA71" s="123">
        <v>76.545917470000006</v>
      </c>
      <c r="AB71" s="123">
        <v>76.545917470000006</v>
      </c>
      <c r="AC71" s="123">
        <v>76.545917470000006</v>
      </c>
      <c r="AD71" s="123">
        <v>75.340031139999994</v>
      </c>
      <c r="AE71" s="123">
        <v>75.340031139999994</v>
      </c>
      <c r="AF71" s="123">
        <v>75.340031139999994</v>
      </c>
      <c r="AG71" s="123">
        <v>75.340031139999994</v>
      </c>
      <c r="AH71" s="123">
        <v>75.340031139999994</v>
      </c>
      <c r="AI71" s="123">
        <v>79.739690589999995</v>
      </c>
      <c r="AJ71" s="123">
        <v>79.739690589999995</v>
      </c>
    </row>
    <row r="72" spans="1:36" ht="14.4" thickBot="1" x14ac:dyDescent="0.35">
      <c r="A72" s="123" t="s">
        <v>186</v>
      </c>
      <c r="B72" s="123" t="s">
        <v>186</v>
      </c>
      <c r="C72" s="123" t="s">
        <v>188</v>
      </c>
      <c r="D72" s="123" t="s">
        <v>188</v>
      </c>
      <c r="E72" s="123" t="s">
        <v>19</v>
      </c>
      <c r="F72" s="123">
        <v>94.491363480000004</v>
      </c>
      <c r="G72" s="123">
        <v>94.974009640000006</v>
      </c>
      <c r="H72" s="123">
        <v>94.974009640000006</v>
      </c>
      <c r="I72" s="123">
        <v>96.700088399999999</v>
      </c>
      <c r="J72" s="123">
        <v>96.700088399999999</v>
      </c>
      <c r="K72" s="123">
        <v>96.700088399999999</v>
      </c>
      <c r="L72" s="123">
        <v>96.700088399999999</v>
      </c>
      <c r="M72" s="123">
        <v>96.700088399999999</v>
      </c>
      <c r="N72" s="123">
        <v>96.700088399999999</v>
      </c>
      <c r="O72" s="123">
        <v>96.700088399999999</v>
      </c>
      <c r="P72" s="123">
        <v>84.423756729999994</v>
      </c>
      <c r="Q72" s="123">
        <v>84.423756729999994</v>
      </c>
      <c r="R72" s="123">
        <v>84.423756729999994</v>
      </c>
      <c r="S72" s="123">
        <v>84.423756729999994</v>
      </c>
      <c r="T72" s="123">
        <v>84.423756729999994</v>
      </c>
      <c r="U72" s="123">
        <v>84.423756729999994</v>
      </c>
      <c r="V72" s="123">
        <v>84.423756729999994</v>
      </c>
      <c r="W72" s="123">
        <v>84.423756729999994</v>
      </c>
      <c r="X72" s="123">
        <v>82.535090319999995</v>
      </c>
      <c r="Y72" s="123">
        <v>82.535090319999995</v>
      </c>
      <c r="Z72" s="123">
        <v>82.535090319999995</v>
      </c>
      <c r="AA72" s="123">
        <v>82.535090319999995</v>
      </c>
      <c r="AB72" s="123">
        <v>82.535090319999995</v>
      </c>
      <c r="AC72" s="123">
        <v>82.535090319999995</v>
      </c>
      <c r="AD72" s="123">
        <v>83.365966060000005</v>
      </c>
      <c r="AE72" s="123">
        <v>83.365966060000005</v>
      </c>
      <c r="AF72" s="123">
        <v>83.365966060000005</v>
      </c>
      <c r="AG72" s="123">
        <v>83.365966060000005</v>
      </c>
      <c r="AH72" s="123">
        <v>83.365966060000005</v>
      </c>
      <c r="AI72" s="123">
        <v>80.701939940000003</v>
      </c>
      <c r="AJ72" s="123">
        <v>80.701939940000003</v>
      </c>
    </row>
    <row r="73" spans="1:36" ht="14.4" thickBot="1" x14ac:dyDescent="0.35">
      <c r="A73" s="123" t="s">
        <v>186</v>
      </c>
      <c r="B73" s="123" t="s">
        <v>186</v>
      </c>
      <c r="C73" s="123" t="s">
        <v>189</v>
      </c>
      <c r="D73" s="123" t="s">
        <v>189</v>
      </c>
      <c r="E73" s="123" t="s">
        <v>19</v>
      </c>
      <c r="F73" s="123">
        <v>94.469264839999994</v>
      </c>
      <c r="G73" s="123">
        <v>87.260259669999996</v>
      </c>
      <c r="H73" s="123">
        <v>87.260259669999996</v>
      </c>
      <c r="I73" s="123">
        <v>89.23009759</v>
      </c>
      <c r="J73" s="123">
        <v>89.23009759</v>
      </c>
      <c r="K73" s="123">
        <v>89.23009759</v>
      </c>
      <c r="L73" s="123">
        <v>89.23009759</v>
      </c>
      <c r="M73" s="123">
        <v>89.23009759</v>
      </c>
      <c r="N73" s="123">
        <v>89.23009759</v>
      </c>
      <c r="O73" s="123">
        <v>89.23009759</v>
      </c>
      <c r="P73" s="123">
        <v>74.843987979999994</v>
      </c>
      <c r="Q73" s="123">
        <v>74.843987979999994</v>
      </c>
      <c r="R73" s="123">
        <v>74.843987979999994</v>
      </c>
      <c r="S73" s="123">
        <v>74.843987979999994</v>
      </c>
      <c r="T73" s="123">
        <v>74.843987979999994</v>
      </c>
      <c r="U73" s="123">
        <v>74.843987979999994</v>
      </c>
      <c r="V73" s="123">
        <v>74.843987979999994</v>
      </c>
      <c r="W73" s="123">
        <v>74.843987979999994</v>
      </c>
      <c r="X73" s="123">
        <v>73.375200739999997</v>
      </c>
      <c r="Y73" s="123">
        <v>73.375200739999997</v>
      </c>
      <c r="Z73" s="123">
        <v>73.375200739999997</v>
      </c>
      <c r="AA73" s="123">
        <v>73.375200739999997</v>
      </c>
      <c r="AB73" s="123">
        <v>73.375200739999997</v>
      </c>
      <c r="AC73" s="123">
        <v>73.375200739999997</v>
      </c>
      <c r="AD73" s="123">
        <v>73.86636713</v>
      </c>
      <c r="AE73" s="123">
        <v>73.86636713</v>
      </c>
      <c r="AF73" s="123">
        <v>73.86636713</v>
      </c>
      <c r="AG73" s="123">
        <v>73.86636713</v>
      </c>
      <c r="AH73" s="123">
        <v>73.86636713</v>
      </c>
      <c r="AI73" s="123">
        <v>74.357533509999996</v>
      </c>
      <c r="AJ73" s="123">
        <v>74.357533509999996</v>
      </c>
    </row>
    <row r="74" spans="1:36" ht="14.4" thickBot="1" x14ac:dyDescent="0.35">
      <c r="A74" s="123" t="s">
        <v>186</v>
      </c>
      <c r="B74" s="123" t="s">
        <v>186</v>
      </c>
      <c r="C74" s="123" t="s">
        <v>190</v>
      </c>
      <c r="D74" s="123" t="s">
        <v>190</v>
      </c>
      <c r="E74" s="123" t="s">
        <v>19</v>
      </c>
      <c r="F74" s="123">
        <v>94.491363480000004</v>
      </c>
      <c r="G74" s="123">
        <v>94.974009640000006</v>
      </c>
      <c r="H74" s="123">
        <v>94.974009640000006</v>
      </c>
      <c r="I74" s="123">
        <v>96.700088399999999</v>
      </c>
      <c r="J74" s="123">
        <v>96.700088399999999</v>
      </c>
      <c r="K74" s="123">
        <v>96.700088399999999</v>
      </c>
      <c r="L74" s="123">
        <v>96.700088399999999</v>
      </c>
      <c r="M74" s="123">
        <v>96.700088399999999</v>
      </c>
      <c r="N74" s="123">
        <v>96.700088399999999</v>
      </c>
      <c r="O74" s="123">
        <v>96.700088399999999</v>
      </c>
      <c r="P74" s="123">
        <v>84.423756729999994</v>
      </c>
      <c r="Q74" s="123">
        <v>84.423756729999994</v>
      </c>
      <c r="R74" s="123">
        <v>84.423756729999994</v>
      </c>
      <c r="S74" s="123">
        <v>84.423756729999994</v>
      </c>
      <c r="T74" s="123">
        <v>84.423756729999994</v>
      </c>
      <c r="U74" s="123">
        <v>84.423756729999994</v>
      </c>
      <c r="V74" s="123">
        <v>84.423756729999994</v>
      </c>
      <c r="W74" s="123">
        <v>84.423756729999994</v>
      </c>
      <c r="X74" s="123">
        <v>82.535090319999995</v>
      </c>
      <c r="Y74" s="123">
        <v>82.535090319999995</v>
      </c>
      <c r="Z74" s="123">
        <v>82.535090319999995</v>
      </c>
      <c r="AA74" s="123">
        <v>82.535090319999995</v>
      </c>
      <c r="AB74" s="123">
        <v>82.535090319999995</v>
      </c>
      <c r="AC74" s="123">
        <v>82.535090319999995</v>
      </c>
      <c r="AD74" s="123">
        <v>83.258241400000003</v>
      </c>
      <c r="AE74" s="123">
        <v>83.258241400000003</v>
      </c>
      <c r="AF74" s="123">
        <v>83.258241400000003</v>
      </c>
      <c r="AG74" s="123">
        <v>83.258241400000003</v>
      </c>
      <c r="AH74" s="123">
        <v>83.258241400000003</v>
      </c>
      <c r="AI74" s="123">
        <v>83.581415390000004</v>
      </c>
      <c r="AJ74" s="123">
        <v>83.581415390000004</v>
      </c>
    </row>
    <row r="75" spans="1:36" ht="14.4" thickBot="1" x14ac:dyDescent="0.35">
      <c r="A75" s="123" t="s">
        <v>186</v>
      </c>
      <c r="B75" s="123" t="s">
        <v>186</v>
      </c>
      <c r="C75" s="123" t="s">
        <v>191</v>
      </c>
      <c r="D75" s="123" t="s">
        <v>191</v>
      </c>
      <c r="E75" s="123" t="s">
        <v>19</v>
      </c>
      <c r="F75" s="123">
        <v>94.491363480000004</v>
      </c>
      <c r="G75" s="123">
        <v>94.974009640000006</v>
      </c>
      <c r="H75" s="123">
        <v>94.974009640000006</v>
      </c>
      <c r="I75" s="123">
        <v>96.700088399999999</v>
      </c>
      <c r="J75" s="123">
        <v>96.700088399999999</v>
      </c>
      <c r="K75" s="123">
        <v>96.700088399999999</v>
      </c>
      <c r="L75" s="123">
        <v>96.700088399999999</v>
      </c>
      <c r="M75" s="123">
        <v>96.700088399999999</v>
      </c>
      <c r="N75" s="123">
        <v>96.700088399999999</v>
      </c>
      <c r="O75" s="123">
        <v>96.700088399999999</v>
      </c>
      <c r="P75" s="123">
        <v>84.423756729999994</v>
      </c>
      <c r="Q75" s="123">
        <v>84.423756729999994</v>
      </c>
      <c r="R75" s="123">
        <v>84.423756729999994</v>
      </c>
      <c r="S75" s="123">
        <v>84.423756729999994</v>
      </c>
      <c r="T75" s="123">
        <v>84.423756729999994</v>
      </c>
      <c r="U75" s="123">
        <v>84.423756729999994</v>
      </c>
      <c r="V75" s="123">
        <v>84.423756729999994</v>
      </c>
      <c r="W75" s="123">
        <v>84.423756729999994</v>
      </c>
      <c r="X75" s="123">
        <v>82.535090319999995</v>
      </c>
      <c r="Y75" s="123">
        <v>82.535090319999995</v>
      </c>
      <c r="Z75" s="123">
        <v>82.535090319999995</v>
      </c>
      <c r="AA75" s="123">
        <v>82.535090319999995</v>
      </c>
      <c r="AB75" s="123">
        <v>82.535090319999995</v>
      </c>
      <c r="AC75" s="123">
        <v>82.535090319999995</v>
      </c>
      <c r="AD75" s="123">
        <v>83.258241400000003</v>
      </c>
      <c r="AE75" s="123">
        <v>83.258241400000003</v>
      </c>
      <c r="AF75" s="123">
        <v>83.258241400000003</v>
      </c>
      <c r="AG75" s="123">
        <v>83.258241400000003</v>
      </c>
      <c r="AH75" s="123">
        <v>83.258241400000003</v>
      </c>
      <c r="AI75" s="123">
        <v>83.581415390000004</v>
      </c>
      <c r="AJ75" s="123">
        <v>83.581415390000004</v>
      </c>
    </row>
    <row r="76" spans="1:36" ht="14.4" thickBot="1" x14ac:dyDescent="0.35">
      <c r="A76" s="123" t="s">
        <v>192</v>
      </c>
      <c r="B76" s="123" t="s">
        <v>193</v>
      </c>
      <c r="C76" s="123" t="s">
        <v>194</v>
      </c>
      <c r="D76" s="123" t="s">
        <v>194</v>
      </c>
      <c r="E76" s="123" t="s">
        <v>25</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c r="AF76" s="123">
        <v>0</v>
      </c>
      <c r="AG76" s="123">
        <v>0</v>
      </c>
      <c r="AH76" s="123">
        <v>0</v>
      </c>
      <c r="AI76" s="123">
        <v>0</v>
      </c>
      <c r="AJ76" s="123">
        <v>0</v>
      </c>
    </row>
    <row r="77" spans="1:36" ht="14.4" thickBot="1" x14ac:dyDescent="0.35">
      <c r="A77" s="123" t="s">
        <v>192</v>
      </c>
      <c r="B77" s="123" t="s">
        <v>193</v>
      </c>
      <c r="C77" s="123" t="s">
        <v>195</v>
      </c>
      <c r="D77" s="123" t="s">
        <v>195</v>
      </c>
      <c r="E77" s="123" t="s">
        <v>25</v>
      </c>
      <c r="F77" s="123">
        <v>0</v>
      </c>
      <c r="G77" s="123">
        <v>0</v>
      </c>
      <c r="H77" s="123">
        <v>0</v>
      </c>
      <c r="I77" s="123">
        <v>0</v>
      </c>
      <c r="J77" s="123">
        <v>0</v>
      </c>
      <c r="K77" s="123">
        <v>0</v>
      </c>
      <c r="L77" s="123">
        <v>0</v>
      </c>
      <c r="M77" s="123">
        <v>0</v>
      </c>
      <c r="N77" s="123">
        <v>0</v>
      </c>
      <c r="O77" s="123">
        <v>0</v>
      </c>
      <c r="P77" s="123">
        <v>0</v>
      </c>
      <c r="Q77" s="123">
        <v>0</v>
      </c>
      <c r="R77" s="123">
        <v>0</v>
      </c>
      <c r="S77" s="123">
        <v>0</v>
      </c>
      <c r="T77" s="123">
        <v>0</v>
      </c>
      <c r="U77" s="123">
        <v>0</v>
      </c>
      <c r="V77" s="123">
        <v>0</v>
      </c>
      <c r="W77" s="123">
        <v>0</v>
      </c>
      <c r="X77" s="123">
        <v>0</v>
      </c>
      <c r="Y77" s="123">
        <v>0</v>
      </c>
      <c r="Z77" s="123">
        <v>0</v>
      </c>
      <c r="AA77" s="123">
        <v>0</v>
      </c>
      <c r="AB77" s="123">
        <v>0</v>
      </c>
      <c r="AC77" s="123">
        <v>0</v>
      </c>
      <c r="AD77" s="123">
        <v>0</v>
      </c>
      <c r="AE77" s="123">
        <v>0</v>
      </c>
      <c r="AF77" s="123">
        <v>0</v>
      </c>
      <c r="AG77" s="123">
        <v>0</v>
      </c>
      <c r="AH77" s="123">
        <v>0</v>
      </c>
      <c r="AI77" s="123">
        <v>0</v>
      </c>
      <c r="AJ77" s="123">
        <v>0</v>
      </c>
    </row>
    <row r="78" spans="1:36" ht="14.4" thickBot="1" x14ac:dyDescent="0.35">
      <c r="A78" s="123" t="s">
        <v>71</v>
      </c>
      <c r="B78" s="123" t="s">
        <v>196</v>
      </c>
      <c r="C78" s="123" t="s">
        <v>196</v>
      </c>
      <c r="D78" s="123" t="s">
        <v>196</v>
      </c>
      <c r="E78" s="123" t="s">
        <v>94</v>
      </c>
      <c r="F78" s="123">
        <v>633.00662908000004</v>
      </c>
      <c r="G78" s="123">
        <v>633.00662908000004</v>
      </c>
      <c r="H78" s="123">
        <v>646.67959066000003</v>
      </c>
      <c r="I78" s="123">
        <v>646.67959066000003</v>
      </c>
      <c r="J78" s="123">
        <v>646.67959066000003</v>
      </c>
      <c r="K78" s="123">
        <v>646.67959066000003</v>
      </c>
      <c r="L78" s="123">
        <v>646.67959066000003</v>
      </c>
      <c r="M78" s="123">
        <v>646.67959066000003</v>
      </c>
      <c r="N78" s="123">
        <v>646.67959066000003</v>
      </c>
      <c r="O78" s="123">
        <v>648.48070411000003</v>
      </c>
      <c r="P78" s="123">
        <v>648.48070411000003</v>
      </c>
      <c r="Q78" s="123">
        <v>648.48070411000003</v>
      </c>
      <c r="R78" s="123">
        <v>648.48070411000003</v>
      </c>
      <c r="S78" s="123">
        <v>648.48070411000003</v>
      </c>
      <c r="T78" s="123">
        <v>648.48070411000003</v>
      </c>
      <c r="U78" s="123">
        <v>648.48070411000003</v>
      </c>
      <c r="V78" s="123">
        <v>648.48070411000003</v>
      </c>
      <c r="W78" s="123">
        <v>648.48070411000003</v>
      </c>
      <c r="X78" s="123">
        <v>648.48070411000003</v>
      </c>
      <c r="Y78" s="123">
        <v>648.48070411000003</v>
      </c>
      <c r="Z78" s="123">
        <v>648.48070411000003</v>
      </c>
      <c r="AA78" s="123">
        <v>648.48070411000003</v>
      </c>
      <c r="AB78" s="123">
        <v>648.48070411000003</v>
      </c>
      <c r="AC78" s="123">
        <v>681.48341089999997</v>
      </c>
      <c r="AD78" s="123">
        <v>681.48341089999997</v>
      </c>
      <c r="AE78" s="123">
        <v>681.48341089999997</v>
      </c>
      <c r="AF78" s="123">
        <v>681.48341089999997</v>
      </c>
      <c r="AG78" s="123">
        <v>681.48341089999997</v>
      </c>
      <c r="AH78" s="123">
        <v>681.48341089999997</v>
      </c>
      <c r="AI78" s="123">
        <v>681.48341089999997</v>
      </c>
      <c r="AJ78" s="123">
        <v>674.57688237000002</v>
      </c>
    </row>
    <row r="79" spans="1:36" ht="14.4" thickBot="1" x14ac:dyDescent="0.35">
      <c r="A79" s="123" t="s">
        <v>197</v>
      </c>
      <c r="B79" s="123" t="s">
        <v>198</v>
      </c>
      <c r="C79" s="123" t="s">
        <v>198</v>
      </c>
      <c r="D79" s="123" t="s">
        <v>198</v>
      </c>
      <c r="E79" s="123" t="s">
        <v>94</v>
      </c>
      <c r="F79" s="123">
        <v>630.30129423000005</v>
      </c>
      <c r="G79" s="123">
        <v>643.47920194999995</v>
      </c>
      <c r="H79" s="123">
        <v>643.47920194999995</v>
      </c>
      <c r="I79" s="123">
        <v>643.47920194999995</v>
      </c>
      <c r="J79" s="123">
        <v>643.47920194999995</v>
      </c>
      <c r="K79" s="123">
        <v>639.59921607000001</v>
      </c>
      <c r="L79" s="123">
        <v>639.59921607000001</v>
      </c>
      <c r="M79" s="123">
        <v>639.59921607000001</v>
      </c>
      <c r="N79" s="123">
        <v>639.59921607000001</v>
      </c>
      <c r="O79" s="123">
        <v>639.59921607000001</v>
      </c>
      <c r="P79" s="123">
        <v>639.59921607000001</v>
      </c>
      <c r="Q79" s="123">
        <v>658.74847811999996</v>
      </c>
      <c r="R79" s="123">
        <v>658.74847811999996</v>
      </c>
      <c r="S79" s="123">
        <v>658.74847811999996</v>
      </c>
      <c r="T79" s="123">
        <v>658.74847811999996</v>
      </c>
      <c r="U79" s="123">
        <v>658.74847811999996</v>
      </c>
      <c r="V79" s="123">
        <v>658.74847811999996</v>
      </c>
      <c r="W79" s="123">
        <v>658.74847811999996</v>
      </c>
      <c r="X79" s="123">
        <v>658.74847811999996</v>
      </c>
      <c r="Y79" s="123">
        <v>668.61445118999995</v>
      </c>
      <c r="Z79" s="123">
        <v>668.61445118999995</v>
      </c>
      <c r="AA79" s="123">
        <v>668.61445118999995</v>
      </c>
      <c r="AB79" s="123">
        <v>668.61445118999995</v>
      </c>
      <c r="AC79" s="123">
        <v>668.61445118999995</v>
      </c>
      <c r="AD79" s="123">
        <v>668.61445118999995</v>
      </c>
      <c r="AE79" s="123">
        <v>677.07598489999998</v>
      </c>
      <c r="AF79" s="123">
        <v>677.07598489999998</v>
      </c>
      <c r="AG79" s="123">
        <v>677.07598489999998</v>
      </c>
      <c r="AH79" s="123">
        <v>677.07598489999998</v>
      </c>
      <c r="AI79" s="123">
        <v>677.07598489999998</v>
      </c>
      <c r="AJ79" s="123">
        <v>677.07598489999998</v>
      </c>
    </row>
    <row r="80" spans="1:36" ht="14.4" thickBot="1" x14ac:dyDescent="0.35">
      <c r="A80" s="123" t="s">
        <v>197</v>
      </c>
      <c r="B80" s="123" t="s">
        <v>199</v>
      </c>
      <c r="C80" s="123" t="s">
        <v>200</v>
      </c>
      <c r="D80" s="123" t="s">
        <v>200</v>
      </c>
      <c r="E80" s="123" t="s">
        <v>94</v>
      </c>
      <c r="F80" s="123">
        <v>619.23073238999996</v>
      </c>
      <c r="G80" s="123">
        <v>632.57030213999997</v>
      </c>
      <c r="H80" s="123">
        <v>632.57030213999997</v>
      </c>
      <c r="I80" s="123">
        <v>632.57030213999997</v>
      </c>
      <c r="J80" s="123">
        <v>632.57030213999997</v>
      </c>
      <c r="K80" s="123">
        <v>629.16718047999996</v>
      </c>
      <c r="L80" s="123">
        <v>629.16718047999996</v>
      </c>
      <c r="M80" s="123">
        <v>629.16718047999996</v>
      </c>
      <c r="N80" s="123">
        <v>629.16718047999996</v>
      </c>
      <c r="O80" s="123">
        <v>629.16718047999996</v>
      </c>
      <c r="P80" s="123">
        <v>629.16718047999996</v>
      </c>
      <c r="Q80" s="123">
        <v>648.10289298999999</v>
      </c>
      <c r="R80" s="123">
        <v>648.10289298999999</v>
      </c>
      <c r="S80" s="123">
        <v>648.10289298999999</v>
      </c>
      <c r="T80" s="123">
        <v>648.10289298999999</v>
      </c>
      <c r="U80" s="123">
        <v>648.10289298999999</v>
      </c>
      <c r="V80" s="123">
        <v>648.10289298999999</v>
      </c>
      <c r="W80" s="123">
        <v>648.10289298999999</v>
      </c>
      <c r="X80" s="123">
        <v>648.10289298999999</v>
      </c>
      <c r="Y80" s="123">
        <v>657.94912320000003</v>
      </c>
      <c r="Z80" s="123">
        <v>657.94912320000003</v>
      </c>
      <c r="AA80" s="123">
        <v>657.94912320000003</v>
      </c>
      <c r="AB80" s="123">
        <v>657.94912320000003</v>
      </c>
      <c r="AC80" s="123">
        <v>657.94912320000003</v>
      </c>
      <c r="AD80" s="123">
        <v>657.94912320000003</v>
      </c>
      <c r="AE80" s="123">
        <v>666.30499185999997</v>
      </c>
      <c r="AF80" s="123">
        <v>666.30499185999997</v>
      </c>
      <c r="AG80" s="123">
        <v>666.30499185999997</v>
      </c>
      <c r="AH80" s="123">
        <v>666.30499185999997</v>
      </c>
      <c r="AI80" s="123">
        <v>666.30499185999997</v>
      </c>
      <c r="AJ80" s="123">
        <v>666.30499185999997</v>
      </c>
    </row>
    <row r="81" spans="1:36" ht="14.4" thickBot="1" x14ac:dyDescent="0.35">
      <c r="A81" s="123" t="s">
        <v>197</v>
      </c>
      <c r="B81" s="123" t="s">
        <v>199</v>
      </c>
      <c r="C81" s="123" t="s">
        <v>201</v>
      </c>
      <c r="D81" s="123" t="s">
        <v>201</v>
      </c>
      <c r="E81" s="123" t="s">
        <v>94</v>
      </c>
      <c r="F81" s="123">
        <v>619.23073238999996</v>
      </c>
      <c r="G81" s="123">
        <v>632.57030213999997</v>
      </c>
      <c r="H81" s="123">
        <v>632.57030213999997</v>
      </c>
      <c r="I81" s="123">
        <v>632.57030213999997</v>
      </c>
      <c r="J81" s="123">
        <v>632.57030213999997</v>
      </c>
      <c r="K81" s="123">
        <v>629.16718047999996</v>
      </c>
      <c r="L81" s="123">
        <v>629.16718047999996</v>
      </c>
      <c r="M81" s="123">
        <v>629.16718047999996</v>
      </c>
      <c r="N81" s="123">
        <v>629.16718047999996</v>
      </c>
      <c r="O81" s="123">
        <v>629.16718047999996</v>
      </c>
      <c r="P81" s="123">
        <v>629.16718047999996</v>
      </c>
      <c r="Q81" s="123">
        <v>648.10289298999999</v>
      </c>
      <c r="R81" s="123">
        <v>648.10289298999999</v>
      </c>
      <c r="S81" s="123">
        <v>648.10289298999999</v>
      </c>
      <c r="T81" s="123">
        <v>648.10289298999999</v>
      </c>
      <c r="U81" s="123">
        <v>648.10289298999999</v>
      </c>
      <c r="V81" s="123">
        <v>648.10289298999999</v>
      </c>
      <c r="W81" s="123">
        <v>648.10289298999999</v>
      </c>
      <c r="X81" s="123">
        <v>648.10289298999999</v>
      </c>
      <c r="Y81" s="123">
        <v>657.94912320000003</v>
      </c>
      <c r="Z81" s="123">
        <v>657.94912320000003</v>
      </c>
      <c r="AA81" s="123">
        <v>657.94912320000003</v>
      </c>
      <c r="AB81" s="123">
        <v>657.94912320000003</v>
      </c>
      <c r="AC81" s="123">
        <v>657.94912320000003</v>
      </c>
      <c r="AD81" s="123">
        <v>657.94912320000003</v>
      </c>
      <c r="AE81" s="123">
        <v>666.30499185999997</v>
      </c>
      <c r="AF81" s="123">
        <v>666.30499185999997</v>
      </c>
      <c r="AG81" s="123">
        <v>666.30499185999997</v>
      </c>
      <c r="AH81" s="123">
        <v>666.30499185999997</v>
      </c>
      <c r="AI81" s="123">
        <v>666.30499185999997</v>
      </c>
      <c r="AJ81" s="123">
        <v>666.30499185999997</v>
      </c>
    </row>
    <row r="82" spans="1:36" ht="14.4" thickBot="1" x14ac:dyDescent="0.35">
      <c r="A82" s="123" t="s">
        <v>197</v>
      </c>
      <c r="B82" s="123" t="s">
        <v>202</v>
      </c>
      <c r="C82" s="123" t="s">
        <v>202</v>
      </c>
      <c r="D82" s="123" t="s">
        <v>203</v>
      </c>
      <c r="E82" s="123" t="s">
        <v>144</v>
      </c>
      <c r="F82" s="123">
        <v>307.51499999999999</v>
      </c>
      <c r="G82" s="123">
        <v>307.51499999999999</v>
      </c>
      <c r="H82" s="123">
        <v>307.51499999999999</v>
      </c>
      <c r="I82" s="123">
        <v>307.51499999999999</v>
      </c>
      <c r="J82" s="123">
        <v>307.51499999999999</v>
      </c>
      <c r="K82" s="123">
        <v>307.51499999999999</v>
      </c>
      <c r="L82" s="123">
        <v>307.51499999999999</v>
      </c>
      <c r="M82" s="123">
        <v>307.51499999999999</v>
      </c>
      <c r="N82" s="123">
        <v>307.51499999999999</v>
      </c>
      <c r="O82" s="123">
        <v>307.51499999999999</v>
      </c>
      <c r="P82" s="123">
        <v>307.51499999999999</v>
      </c>
      <c r="Q82" s="123">
        <v>307.51499999999999</v>
      </c>
      <c r="R82" s="123">
        <v>307.51499999999999</v>
      </c>
      <c r="S82" s="123">
        <v>307.51499999999999</v>
      </c>
      <c r="T82" s="123">
        <v>307.51499999999999</v>
      </c>
      <c r="U82" s="123">
        <v>307.51499999999999</v>
      </c>
      <c r="V82" s="123">
        <v>307.51499999999999</v>
      </c>
      <c r="W82" s="123">
        <v>307.51499999999999</v>
      </c>
      <c r="X82" s="123">
        <v>307.51499999999999</v>
      </c>
      <c r="Y82" s="123">
        <v>307.51499999999999</v>
      </c>
      <c r="Z82" s="123">
        <v>307.51499999999999</v>
      </c>
      <c r="AA82" s="123">
        <v>307.51499999999999</v>
      </c>
      <c r="AB82" s="123">
        <v>307.51499999999999</v>
      </c>
      <c r="AC82" s="123">
        <v>307.51499999999999</v>
      </c>
      <c r="AD82" s="123">
        <v>307.51499999999999</v>
      </c>
      <c r="AE82" s="123">
        <v>307.51499999999999</v>
      </c>
      <c r="AF82" s="123">
        <v>307.51499999999999</v>
      </c>
      <c r="AG82" s="123">
        <v>307.51499999999999</v>
      </c>
      <c r="AH82" s="123">
        <v>307.51499999999999</v>
      </c>
      <c r="AI82" s="123">
        <v>307.51499999999999</v>
      </c>
      <c r="AJ82" s="123">
        <v>307.51499999999999</v>
      </c>
    </row>
    <row r="83" spans="1:36" ht="14.4" thickBot="1" x14ac:dyDescent="0.35">
      <c r="A83" s="123" t="s">
        <v>197</v>
      </c>
      <c r="B83" s="123" t="s">
        <v>202</v>
      </c>
      <c r="C83" s="123" t="s">
        <v>202</v>
      </c>
      <c r="D83" s="123" t="s">
        <v>2653</v>
      </c>
      <c r="E83" s="123" t="s">
        <v>68</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c r="AF83" s="123">
        <v>0</v>
      </c>
      <c r="AG83" s="123">
        <v>0</v>
      </c>
      <c r="AH83" s="123">
        <v>0</v>
      </c>
      <c r="AI83" s="123">
        <v>0</v>
      </c>
      <c r="AJ83" s="123">
        <v>0</v>
      </c>
    </row>
    <row r="84" spans="1:36" ht="14.4" thickBot="1" x14ac:dyDescent="0.35">
      <c r="A84" s="123" t="s">
        <v>197</v>
      </c>
      <c r="B84" s="123" t="s">
        <v>202</v>
      </c>
      <c r="C84" s="123" t="s">
        <v>202</v>
      </c>
      <c r="D84" s="123" t="s">
        <v>204</v>
      </c>
      <c r="E84" s="123" t="s">
        <v>68</v>
      </c>
      <c r="F84" s="123">
        <v>225.62571881</v>
      </c>
      <c r="G84" s="123">
        <v>225.62571881</v>
      </c>
      <c r="H84" s="123">
        <v>225.62571881</v>
      </c>
      <c r="I84" s="123">
        <v>225.62571881</v>
      </c>
      <c r="J84" s="123">
        <v>225.62571881</v>
      </c>
      <c r="K84" s="123">
        <v>225.62571881</v>
      </c>
      <c r="L84" s="123">
        <v>225.62571881</v>
      </c>
      <c r="M84" s="123">
        <v>225.62571881</v>
      </c>
      <c r="N84" s="123">
        <v>225.62571881</v>
      </c>
      <c r="O84" s="123">
        <v>225.62571881</v>
      </c>
      <c r="P84" s="123">
        <v>225.62571881</v>
      </c>
      <c r="Q84" s="123">
        <v>225.62571881</v>
      </c>
      <c r="R84" s="123">
        <v>225.62571881</v>
      </c>
      <c r="S84" s="123">
        <v>225.62571881</v>
      </c>
      <c r="T84" s="123">
        <v>225.62571881</v>
      </c>
      <c r="U84" s="123">
        <v>225.62571881</v>
      </c>
      <c r="V84" s="123">
        <v>225.62571881</v>
      </c>
      <c r="W84" s="123">
        <v>225.62571881</v>
      </c>
      <c r="X84" s="123">
        <v>225.62571881</v>
      </c>
      <c r="Y84" s="123">
        <v>225.62571881</v>
      </c>
      <c r="Z84" s="123">
        <v>225.62571881</v>
      </c>
      <c r="AA84" s="123">
        <v>225.62571881</v>
      </c>
      <c r="AB84" s="123">
        <v>225.62571881</v>
      </c>
      <c r="AC84" s="123">
        <v>225.62571881</v>
      </c>
      <c r="AD84" s="123">
        <v>225.62571881</v>
      </c>
      <c r="AE84" s="123">
        <v>225.62571881</v>
      </c>
      <c r="AF84" s="123">
        <v>225.62571881</v>
      </c>
      <c r="AG84" s="123">
        <v>225.62571881</v>
      </c>
      <c r="AH84" s="123">
        <v>225.62571881</v>
      </c>
      <c r="AI84" s="123">
        <v>225.62571881</v>
      </c>
      <c r="AJ84" s="123">
        <v>225.62571881</v>
      </c>
    </row>
    <row r="85" spans="1:36" ht="14.4" thickBot="1" x14ac:dyDescent="0.35">
      <c r="A85" s="123" t="s">
        <v>197</v>
      </c>
      <c r="B85" s="123" t="s">
        <v>202</v>
      </c>
      <c r="C85" s="123" t="s">
        <v>202</v>
      </c>
      <c r="D85" s="123" t="s">
        <v>205</v>
      </c>
      <c r="E85" s="123" t="s">
        <v>68</v>
      </c>
      <c r="F85" s="123">
        <v>228.09481880999999</v>
      </c>
      <c r="G85" s="123">
        <v>228.09481880999999</v>
      </c>
      <c r="H85" s="123">
        <v>228.09481880999999</v>
      </c>
      <c r="I85" s="123">
        <v>228.09481880999999</v>
      </c>
      <c r="J85" s="123">
        <v>228.09481880999999</v>
      </c>
      <c r="K85" s="123">
        <v>228.09481880999999</v>
      </c>
      <c r="L85" s="123">
        <v>228.09481880999999</v>
      </c>
      <c r="M85" s="123">
        <v>228.09481880999999</v>
      </c>
      <c r="N85" s="123">
        <v>228.09481880999999</v>
      </c>
      <c r="O85" s="123">
        <v>228.09481880999999</v>
      </c>
      <c r="P85" s="123">
        <v>228.09481880999999</v>
      </c>
      <c r="Q85" s="123">
        <v>228.09481880999999</v>
      </c>
      <c r="R85" s="123">
        <v>228.09481880999999</v>
      </c>
      <c r="S85" s="123">
        <v>228.09481880999999</v>
      </c>
      <c r="T85" s="123">
        <v>228.09481880999999</v>
      </c>
      <c r="U85" s="123">
        <v>228.09481880999999</v>
      </c>
      <c r="V85" s="123">
        <v>228.09481880999999</v>
      </c>
      <c r="W85" s="123">
        <v>228.09481880999999</v>
      </c>
      <c r="X85" s="123">
        <v>228.09481880999999</v>
      </c>
      <c r="Y85" s="123">
        <v>228.09481880999999</v>
      </c>
      <c r="Z85" s="123">
        <v>228.09481880999999</v>
      </c>
      <c r="AA85" s="123">
        <v>228.09481880999999</v>
      </c>
      <c r="AB85" s="123">
        <v>228.09481880999999</v>
      </c>
      <c r="AC85" s="123">
        <v>228.09481880999999</v>
      </c>
      <c r="AD85" s="123">
        <v>228.09481880999999</v>
      </c>
      <c r="AE85" s="123">
        <v>228.09481880999999</v>
      </c>
      <c r="AF85" s="123">
        <v>228.09481880999999</v>
      </c>
      <c r="AG85" s="123">
        <v>228.09481880999999</v>
      </c>
      <c r="AH85" s="123">
        <v>228.09481880999999</v>
      </c>
      <c r="AI85" s="123">
        <v>251.39546881000001</v>
      </c>
      <c r="AJ85" s="123">
        <v>251.39546881000001</v>
      </c>
    </row>
    <row r="86" spans="1:36" ht="14.4" thickBot="1" x14ac:dyDescent="0.35">
      <c r="A86" s="123" t="s">
        <v>197</v>
      </c>
      <c r="B86" s="123" t="s">
        <v>202</v>
      </c>
      <c r="C86" s="123" t="s">
        <v>202</v>
      </c>
      <c r="D86" s="123" t="s">
        <v>206</v>
      </c>
      <c r="E86" s="123" t="s">
        <v>68</v>
      </c>
      <c r="F86" s="123">
        <v>280.03447881</v>
      </c>
      <c r="G86" s="123">
        <v>280.03447881</v>
      </c>
      <c r="H86" s="123">
        <v>280.03447881</v>
      </c>
      <c r="I86" s="123">
        <v>280.03447881</v>
      </c>
      <c r="J86" s="123">
        <v>280.03447881</v>
      </c>
      <c r="K86" s="123">
        <v>280.03447881</v>
      </c>
      <c r="L86" s="123">
        <v>280.03447881</v>
      </c>
      <c r="M86" s="123">
        <v>280.03447881</v>
      </c>
      <c r="N86" s="123">
        <v>280.03447881</v>
      </c>
      <c r="O86" s="123">
        <v>280.03447881</v>
      </c>
      <c r="P86" s="123">
        <v>280.03447881</v>
      </c>
      <c r="Q86" s="123">
        <v>280.03447881</v>
      </c>
      <c r="R86" s="123">
        <v>280.03447881</v>
      </c>
      <c r="S86" s="123">
        <v>280.03447881</v>
      </c>
      <c r="T86" s="123">
        <v>280.03447881</v>
      </c>
      <c r="U86" s="123">
        <v>280.03447881</v>
      </c>
      <c r="V86" s="123">
        <v>280.03447881</v>
      </c>
      <c r="W86" s="123">
        <v>280.03447881</v>
      </c>
      <c r="X86" s="123">
        <v>280.03447881</v>
      </c>
      <c r="Y86" s="123">
        <v>280.03447881</v>
      </c>
      <c r="Z86" s="123">
        <v>280.03447881</v>
      </c>
      <c r="AA86" s="123">
        <v>280.03447881</v>
      </c>
      <c r="AB86" s="123">
        <v>280.03447881</v>
      </c>
      <c r="AC86" s="123">
        <v>280.03447881</v>
      </c>
      <c r="AD86" s="123">
        <v>280.03447881</v>
      </c>
      <c r="AE86" s="123">
        <v>280.03447881</v>
      </c>
      <c r="AF86" s="123">
        <v>280.03447881</v>
      </c>
      <c r="AG86" s="123">
        <v>280.03447881</v>
      </c>
      <c r="AH86" s="123">
        <v>280.03447881</v>
      </c>
      <c r="AI86" s="123">
        <v>280.03447881</v>
      </c>
      <c r="AJ86" s="123">
        <v>280.03447881</v>
      </c>
    </row>
    <row r="87" spans="1:36" ht="14.4" thickBot="1" x14ac:dyDescent="0.35">
      <c r="A87" s="123" t="s">
        <v>197</v>
      </c>
      <c r="B87" s="123" t="s">
        <v>202</v>
      </c>
      <c r="C87" s="123" t="s">
        <v>202</v>
      </c>
      <c r="D87" s="123" t="s">
        <v>207</v>
      </c>
      <c r="E87" s="123" t="s">
        <v>68</v>
      </c>
      <c r="F87" s="123">
        <v>314.16603880999998</v>
      </c>
      <c r="G87" s="123">
        <v>314.16603880999998</v>
      </c>
      <c r="H87" s="123">
        <v>314.16603880999998</v>
      </c>
      <c r="I87" s="123">
        <v>314.16603880999998</v>
      </c>
      <c r="J87" s="123">
        <v>314.16603880999998</v>
      </c>
      <c r="K87" s="123">
        <v>314.16603880999998</v>
      </c>
      <c r="L87" s="123">
        <v>314.16603880999998</v>
      </c>
      <c r="M87" s="123">
        <v>314.16603880999998</v>
      </c>
      <c r="N87" s="123">
        <v>314.16603880999998</v>
      </c>
      <c r="O87" s="123">
        <v>314.16603880999998</v>
      </c>
      <c r="P87" s="123">
        <v>314.16603880999998</v>
      </c>
      <c r="Q87" s="123">
        <v>314.16603880999998</v>
      </c>
      <c r="R87" s="123">
        <v>314.16603880999998</v>
      </c>
      <c r="S87" s="123">
        <v>314.16603880999998</v>
      </c>
      <c r="T87" s="123">
        <v>314.16603880999998</v>
      </c>
      <c r="U87" s="123">
        <v>314.16603880999998</v>
      </c>
      <c r="V87" s="123">
        <v>314.16603880999998</v>
      </c>
      <c r="W87" s="123">
        <v>314.16603880999998</v>
      </c>
      <c r="X87" s="123">
        <v>314.16603880999998</v>
      </c>
      <c r="Y87" s="123">
        <v>314.16603880999998</v>
      </c>
      <c r="Z87" s="123">
        <v>314.16603880999998</v>
      </c>
      <c r="AA87" s="123">
        <v>314.16603880999998</v>
      </c>
      <c r="AB87" s="123">
        <v>314.16603880999998</v>
      </c>
      <c r="AC87" s="123">
        <v>314.16603880999998</v>
      </c>
      <c r="AD87" s="123">
        <v>314.16603880999998</v>
      </c>
      <c r="AE87" s="123">
        <v>314.16603880999998</v>
      </c>
      <c r="AF87" s="123">
        <v>314.16603880999998</v>
      </c>
      <c r="AG87" s="123">
        <v>314.16603880999998</v>
      </c>
      <c r="AH87" s="123">
        <v>314.16603880999998</v>
      </c>
      <c r="AI87" s="123">
        <v>314.16603880999998</v>
      </c>
      <c r="AJ87" s="123">
        <v>314.16603880999998</v>
      </c>
    </row>
    <row r="88" spans="1:36" ht="14.4" thickBot="1" x14ac:dyDescent="0.35">
      <c r="A88" s="123" t="s">
        <v>197</v>
      </c>
      <c r="B88" s="123" t="s">
        <v>202</v>
      </c>
      <c r="C88" s="123" t="s">
        <v>202</v>
      </c>
      <c r="D88" s="123" t="s">
        <v>208</v>
      </c>
      <c r="E88" s="123" t="s">
        <v>68</v>
      </c>
      <c r="F88" s="123">
        <v>196.642</v>
      </c>
      <c r="G88" s="123">
        <v>196.642</v>
      </c>
      <c r="H88" s="123">
        <v>196.642</v>
      </c>
      <c r="I88" s="123">
        <v>196.642</v>
      </c>
      <c r="J88" s="123">
        <v>196.642</v>
      </c>
      <c r="K88" s="123">
        <v>196.642</v>
      </c>
      <c r="L88" s="123">
        <v>196.642</v>
      </c>
      <c r="M88" s="123">
        <v>196.642</v>
      </c>
      <c r="N88" s="123">
        <v>196.642</v>
      </c>
      <c r="O88" s="123">
        <v>196.642</v>
      </c>
      <c r="P88" s="123">
        <v>196.642</v>
      </c>
      <c r="Q88" s="123">
        <v>196.642</v>
      </c>
      <c r="R88" s="123">
        <v>196.642</v>
      </c>
      <c r="S88" s="123">
        <v>196.642</v>
      </c>
      <c r="T88" s="123">
        <v>196.642</v>
      </c>
      <c r="U88" s="123">
        <v>196.642</v>
      </c>
      <c r="V88" s="123">
        <v>196.642</v>
      </c>
      <c r="W88" s="123">
        <v>196.642</v>
      </c>
      <c r="X88" s="123">
        <v>196.642</v>
      </c>
      <c r="Y88" s="123">
        <v>196.642</v>
      </c>
      <c r="Z88" s="123">
        <v>196.642</v>
      </c>
      <c r="AA88" s="123">
        <v>196.642</v>
      </c>
      <c r="AB88" s="123">
        <v>196.642</v>
      </c>
      <c r="AC88" s="123">
        <v>196.642</v>
      </c>
      <c r="AD88" s="123">
        <v>196.642</v>
      </c>
      <c r="AE88" s="123">
        <v>196.642</v>
      </c>
      <c r="AF88" s="123">
        <v>196.642</v>
      </c>
      <c r="AG88" s="123">
        <v>196.642</v>
      </c>
      <c r="AH88" s="123">
        <v>196.642</v>
      </c>
      <c r="AI88" s="123">
        <v>196.642</v>
      </c>
      <c r="AJ88" s="123">
        <v>196.642</v>
      </c>
    </row>
    <row r="89" spans="1:36" ht="14.4" thickBot="1" x14ac:dyDescent="0.35">
      <c r="A89" s="123" t="s">
        <v>197</v>
      </c>
      <c r="B89" s="123" t="s">
        <v>202</v>
      </c>
      <c r="C89" s="123" t="s">
        <v>202</v>
      </c>
      <c r="D89" s="123" t="s">
        <v>209</v>
      </c>
      <c r="E89" s="123" t="s">
        <v>68</v>
      </c>
      <c r="F89" s="123">
        <v>190.25800000000001</v>
      </c>
      <c r="G89" s="123">
        <v>190.25800000000001</v>
      </c>
      <c r="H89" s="123">
        <v>190.25800000000001</v>
      </c>
      <c r="I89" s="123">
        <v>190.25800000000001</v>
      </c>
      <c r="J89" s="123">
        <v>190.25800000000001</v>
      </c>
      <c r="K89" s="123">
        <v>190.25800000000001</v>
      </c>
      <c r="L89" s="123">
        <v>190.25800000000001</v>
      </c>
      <c r="M89" s="123">
        <v>190.25800000000001</v>
      </c>
      <c r="N89" s="123">
        <v>190.25800000000001</v>
      </c>
      <c r="O89" s="123">
        <v>190.25800000000001</v>
      </c>
      <c r="P89" s="123">
        <v>190.25800000000001</v>
      </c>
      <c r="Q89" s="123">
        <v>190.25800000000001</v>
      </c>
      <c r="R89" s="123">
        <v>190.25800000000001</v>
      </c>
      <c r="S89" s="123">
        <v>190.25800000000001</v>
      </c>
      <c r="T89" s="123">
        <v>190.25800000000001</v>
      </c>
      <c r="U89" s="123">
        <v>190.25800000000001</v>
      </c>
      <c r="V89" s="123">
        <v>190.25800000000001</v>
      </c>
      <c r="W89" s="123">
        <v>190.25800000000001</v>
      </c>
      <c r="X89" s="123">
        <v>190.25800000000001</v>
      </c>
      <c r="Y89" s="123">
        <v>190.25800000000001</v>
      </c>
      <c r="Z89" s="123">
        <v>190.25800000000001</v>
      </c>
      <c r="AA89" s="123">
        <v>190.25800000000001</v>
      </c>
      <c r="AB89" s="123">
        <v>190.25800000000001</v>
      </c>
      <c r="AC89" s="123">
        <v>190.25800000000001</v>
      </c>
      <c r="AD89" s="123">
        <v>190.25800000000001</v>
      </c>
      <c r="AE89" s="123">
        <v>190.25800000000001</v>
      </c>
      <c r="AF89" s="123">
        <v>190.25800000000001</v>
      </c>
      <c r="AG89" s="123">
        <v>190.25800000000001</v>
      </c>
      <c r="AH89" s="123">
        <v>190.25800000000001</v>
      </c>
      <c r="AI89" s="123">
        <v>190.25800000000001</v>
      </c>
      <c r="AJ89" s="123">
        <v>190.25800000000001</v>
      </c>
    </row>
    <row r="90" spans="1:36" ht="14.4" thickBot="1" x14ac:dyDescent="0.35">
      <c r="A90" s="123" t="s">
        <v>197</v>
      </c>
      <c r="B90" s="123" t="s">
        <v>202</v>
      </c>
      <c r="C90" s="123" t="s">
        <v>202</v>
      </c>
      <c r="D90" s="123" t="s">
        <v>210</v>
      </c>
      <c r="E90" s="123" t="s">
        <v>68</v>
      </c>
      <c r="F90" s="123">
        <v>153.40805309999999</v>
      </c>
      <c r="G90" s="123">
        <v>153.40805309999999</v>
      </c>
      <c r="H90" s="123">
        <v>153.40805309999999</v>
      </c>
      <c r="I90" s="123">
        <v>153.40805309999999</v>
      </c>
      <c r="J90" s="123">
        <v>153.40805309999999</v>
      </c>
      <c r="K90" s="123">
        <v>153.40805309999999</v>
      </c>
      <c r="L90" s="123">
        <v>153.40805309999999</v>
      </c>
      <c r="M90" s="123">
        <v>153.40805309999999</v>
      </c>
      <c r="N90" s="123">
        <v>153.40805309999999</v>
      </c>
      <c r="O90" s="123">
        <v>153.40805309999999</v>
      </c>
      <c r="P90" s="123">
        <v>153.40805309999999</v>
      </c>
      <c r="Q90" s="123">
        <v>153.40805309999999</v>
      </c>
      <c r="R90" s="123">
        <v>153.40805309999999</v>
      </c>
      <c r="S90" s="123">
        <v>153.40805309999999</v>
      </c>
      <c r="T90" s="123">
        <v>153.40805309999999</v>
      </c>
      <c r="U90" s="123">
        <v>153.40805309999999</v>
      </c>
      <c r="V90" s="123">
        <v>153.40805309999999</v>
      </c>
      <c r="W90" s="123">
        <v>153.40805309999999</v>
      </c>
      <c r="X90" s="123">
        <v>153.40805309999999</v>
      </c>
      <c r="Y90" s="123">
        <v>153.40805309999999</v>
      </c>
      <c r="Z90" s="123">
        <v>153.40805309999999</v>
      </c>
      <c r="AA90" s="123">
        <v>153.40805309999999</v>
      </c>
      <c r="AB90" s="123">
        <v>153.40805309999999</v>
      </c>
      <c r="AC90" s="123">
        <v>153.40805309999999</v>
      </c>
      <c r="AD90" s="123">
        <v>153.40805309999999</v>
      </c>
      <c r="AE90" s="123">
        <v>153.40805309999999</v>
      </c>
      <c r="AF90" s="123">
        <v>153.40805309999999</v>
      </c>
      <c r="AG90" s="123">
        <v>153.40805309999999</v>
      </c>
      <c r="AH90" s="123">
        <v>153.40805309999999</v>
      </c>
      <c r="AI90" s="123">
        <v>153.40805309999999</v>
      </c>
      <c r="AJ90" s="123">
        <v>153.40805309999999</v>
      </c>
    </row>
    <row r="91" spans="1:36" ht="14.4" thickBot="1" x14ac:dyDescent="0.35">
      <c r="A91" s="123" t="s">
        <v>197</v>
      </c>
      <c r="B91" s="123" t="s">
        <v>202</v>
      </c>
      <c r="C91" s="123" t="s">
        <v>202</v>
      </c>
      <c r="D91" s="123" t="s">
        <v>211</v>
      </c>
      <c r="E91" s="123" t="s">
        <v>68</v>
      </c>
      <c r="F91" s="123">
        <v>172.96143000000001</v>
      </c>
      <c r="G91" s="123">
        <v>172.96143000000001</v>
      </c>
      <c r="H91" s="123">
        <v>172.96143000000001</v>
      </c>
      <c r="I91" s="123">
        <v>172.96143000000001</v>
      </c>
      <c r="J91" s="123">
        <v>172.96143000000001</v>
      </c>
      <c r="K91" s="123">
        <v>172.96143000000001</v>
      </c>
      <c r="L91" s="123">
        <v>172.96143000000001</v>
      </c>
      <c r="M91" s="123">
        <v>172.96143000000001</v>
      </c>
      <c r="N91" s="123">
        <v>172.96143000000001</v>
      </c>
      <c r="O91" s="123">
        <v>172.96143000000001</v>
      </c>
      <c r="P91" s="123">
        <v>172.96143000000001</v>
      </c>
      <c r="Q91" s="123">
        <v>172.96143000000001</v>
      </c>
      <c r="R91" s="123">
        <v>172.96143000000001</v>
      </c>
      <c r="S91" s="123">
        <v>172.96143000000001</v>
      </c>
      <c r="T91" s="123">
        <v>172.96143000000001</v>
      </c>
      <c r="U91" s="123">
        <v>172.96143000000001</v>
      </c>
      <c r="V91" s="123">
        <v>172.96143000000001</v>
      </c>
      <c r="W91" s="123">
        <v>172.96143000000001</v>
      </c>
      <c r="X91" s="123">
        <v>172.96143000000001</v>
      </c>
      <c r="Y91" s="123">
        <v>178.59322</v>
      </c>
      <c r="Z91" s="123">
        <v>178.59322</v>
      </c>
      <c r="AA91" s="123">
        <v>178.59322</v>
      </c>
      <c r="AB91" s="123">
        <v>178.59322</v>
      </c>
      <c r="AC91" s="123">
        <v>178.59322</v>
      </c>
      <c r="AD91" s="123">
        <v>178.59322</v>
      </c>
      <c r="AE91" s="123">
        <v>178.59322</v>
      </c>
      <c r="AF91" s="123">
        <v>178.59322</v>
      </c>
      <c r="AG91" s="123">
        <v>178.59322</v>
      </c>
      <c r="AH91" s="123">
        <v>178.59322</v>
      </c>
      <c r="AI91" s="123">
        <v>178.59322</v>
      </c>
      <c r="AJ91" s="123">
        <v>178.59322</v>
      </c>
    </row>
    <row r="92" spans="1:36" ht="14.4" thickBot="1" x14ac:dyDescent="0.35">
      <c r="A92" s="123" t="s">
        <v>197</v>
      </c>
      <c r="B92" s="123" t="s">
        <v>202</v>
      </c>
      <c r="C92" s="123" t="s">
        <v>202</v>
      </c>
      <c r="D92" s="123" t="s">
        <v>212</v>
      </c>
      <c r="E92" s="123" t="s">
        <v>94</v>
      </c>
      <c r="F92" s="123">
        <v>619.23073238999996</v>
      </c>
      <c r="G92" s="123">
        <v>632.57030213999997</v>
      </c>
      <c r="H92" s="123">
        <v>632.57030213999997</v>
      </c>
      <c r="I92" s="123">
        <v>632.57030213999997</v>
      </c>
      <c r="J92" s="123">
        <v>632.57030213999997</v>
      </c>
      <c r="K92" s="123">
        <v>629.16718047999996</v>
      </c>
      <c r="L92" s="123">
        <v>629.16718047999996</v>
      </c>
      <c r="M92" s="123">
        <v>629.16718047999996</v>
      </c>
      <c r="N92" s="123">
        <v>629.16718047999996</v>
      </c>
      <c r="O92" s="123">
        <v>629.16718047999996</v>
      </c>
      <c r="P92" s="123">
        <v>629.16718047999996</v>
      </c>
      <c r="Q92" s="123">
        <v>648.10289298999999</v>
      </c>
      <c r="R92" s="123">
        <v>648.10289298999999</v>
      </c>
      <c r="S92" s="123">
        <v>648.10289298999999</v>
      </c>
      <c r="T92" s="123">
        <v>648.10289298999999</v>
      </c>
      <c r="U92" s="123">
        <v>648.10289298999999</v>
      </c>
      <c r="V92" s="123">
        <v>648.10289298999999</v>
      </c>
      <c r="W92" s="123">
        <v>648.10289298999999</v>
      </c>
      <c r="X92" s="123">
        <v>648.10289298999999</v>
      </c>
      <c r="Y92" s="123">
        <v>657.94912320000003</v>
      </c>
      <c r="Z92" s="123">
        <v>657.94912320000003</v>
      </c>
      <c r="AA92" s="123">
        <v>657.94912320000003</v>
      </c>
      <c r="AB92" s="123">
        <v>657.94912320000003</v>
      </c>
      <c r="AC92" s="123">
        <v>657.94912320000003</v>
      </c>
      <c r="AD92" s="123">
        <v>657.94912320000003</v>
      </c>
      <c r="AE92" s="123">
        <v>666.30499185999997</v>
      </c>
      <c r="AF92" s="123">
        <v>666.30499185999997</v>
      </c>
      <c r="AG92" s="123">
        <v>666.30499185999997</v>
      </c>
      <c r="AH92" s="123">
        <v>666.30499185999997</v>
      </c>
      <c r="AI92" s="123">
        <v>666.30499185999997</v>
      </c>
      <c r="AJ92" s="123">
        <v>666.30499185999997</v>
      </c>
    </row>
    <row r="93" spans="1:36" ht="14.4" thickBot="1" x14ac:dyDescent="0.35">
      <c r="A93" s="123" t="s">
        <v>197</v>
      </c>
      <c r="B93" s="123" t="s">
        <v>202</v>
      </c>
      <c r="C93" s="123" t="s">
        <v>202</v>
      </c>
      <c r="D93" s="123" t="s">
        <v>213</v>
      </c>
      <c r="E93" s="123" t="s">
        <v>68</v>
      </c>
      <c r="F93" s="123">
        <v>307.51499999999999</v>
      </c>
      <c r="G93" s="123">
        <v>307.51499999999999</v>
      </c>
      <c r="H93" s="123">
        <v>307.51499999999999</v>
      </c>
      <c r="I93" s="123">
        <v>307.51499999999999</v>
      </c>
      <c r="J93" s="123">
        <v>307.51499999999999</v>
      </c>
      <c r="K93" s="123">
        <v>307.51499999999999</v>
      </c>
      <c r="L93" s="123">
        <v>307.51499999999999</v>
      </c>
      <c r="M93" s="123">
        <v>307.51499999999999</v>
      </c>
      <c r="N93" s="123">
        <v>307.51499999999999</v>
      </c>
      <c r="O93" s="123">
        <v>307.51499999999999</v>
      </c>
      <c r="P93" s="123">
        <v>307.51499999999999</v>
      </c>
      <c r="Q93" s="123">
        <v>307.51499999999999</v>
      </c>
      <c r="R93" s="123">
        <v>307.51499999999999</v>
      </c>
      <c r="S93" s="123">
        <v>307.51499999999999</v>
      </c>
      <c r="T93" s="123">
        <v>307.51499999999999</v>
      </c>
      <c r="U93" s="123">
        <v>307.51499999999999</v>
      </c>
      <c r="V93" s="123">
        <v>307.51499999999999</v>
      </c>
      <c r="W93" s="123">
        <v>307.51499999999999</v>
      </c>
      <c r="X93" s="123">
        <v>307.51499999999999</v>
      </c>
      <c r="Y93" s="123">
        <v>307.51499999999999</v>
      </c>
      <c r="Z93" s="123">
        <v>307.51499999999999</v>
      </c>
      <c r="AA93" s="123">
        <v>307.51499999999999</v>
      </c>
      <c r="AB93" s="123">
        <v>307.51499999999999</v>
      </c>
      <c r="AC93" s="123">
        <v>307.51499999999999</v>
      </c>
      <c r="AD93" s="123">
        <v>307.51499999999999</v>
      </c>
      <c r="AE93" s="123">
        <v>307.51499999999999</v>
      </c>
      <c r="AF93" s="123">
        <v>307.51499999999999</v>
      </c>
      <c r="AG93" s="123">
        <v>307.51499999999999</v>
      </c>
      <c r="AH93" s="123">
        <v>307.51499999999999</v>
      </c>
      <c r="AI93" s="123">
        <v>307.51499999999999</v>
      </c>
      <c r="AJ93" s="123">
        <v>307.51499999999999</v>
      </c>
    </row>
    <row r="94" spans="1:36" ht="14.4" thickBot="1" x14ac:dyDescent="0.35">
      <c r="A94" s="123" t="s">
        <v>197</v>
      </c>
      <c r="B94" s="123" t="s">
        <v>202</v>
      </c>
      <c r="C94" s="123" t="s">
        <v>202</v>
      </c>
      <c r="D94" s="123" t="s">
        <v>2654</v>
      </c>
      <c r="E94" s="123" t="s">
        <v>68</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c r="AF94" s="123">
        <v>0</v>
      </c>
      <c r="AG94" s="123">
        <v>0</v>
      </c>
      <c r="AH94" s="123">
        <v>0</v>
      </c>
      <c r="AI94" s="123">
        <v>0</v>
      </c>
      <c r="AJ94" s="123">
        <v>0</v>
      </c>
    </row>
    <row r="95" spans="1:36" ht="14.4" thickBot="1" x14ac:dyDescent="0.35">
      <c r="A95" s="123" t="s">
        <v>197</v>
      </c>
      <c r="B95" s="123" t="s">
        <v>202</v>
      </c>
      <c r="C95" s="123" t="s">
        <v>202</v>
      </c>
      <c r="D95" s="123" t="s">
        <v>692</v>
      </c>
      <c r="E95" s="123" t="s">
        <v>68</v>
      </c>
      <c r="F95" s="123">
        <v>196.642</v>
      </c>
      <c r="G95" s="123">
        <v>196.642</v>
      </c>
      <c r="H95" s="123">
        <v>196.642</v>
      </c>
      <c r="I95" s="123">
        <v>196.642</v>
      </c>
      <c r="J95" s="123">
        <v>196.642</v>
      </c>
      <c r="K95" s="123">
        <v>196.642</v>
      </c>
      <c r="L95" s="123">
        <v>196.642</v>
      </c>
      <c r="M95" s="123">
        <v>196.642</v>
      </c>
      <c r="N95" s="123">
        <v>196.642</v>
      </c>
      <c r="O95" s="123">
        <v>196.642</v>
      </c>
      <c r="P95" s="123">
        <v>196.642</v>
      </c>
      <c r="Q95" s="123">
        <v>196.642</v>
      </c>
      <c r="R95" s="123">
        <v>196.642</v>
      </c>
      <c r="S95" s="123">
        <v>196.642</v>
      </c>
      <c r="T95" s="123">
        <v>196.642</v>
      </c>
      <c r="U95" s="123">
        <v>196.642</v>
      </c>
      <c r="V95" s="123">
        <v>196.642</v>
      </c>
      <c r="W95" s="123">
        <v>196.642</v>
      </c>
      <c r="X95" s="123">
        <v>196.642</v>
      </c>
      <c r="Y95" s="123">
        <v>196.642</v>
      </c>
      <c r="Z95" s="123">
        <v>196.642</v>
      </c>
      <c r="AA95" s="123">
        <v>196.642</v>
      </c>
      <c r="AB95" s="123">
        <v>196.642</v>
      </c>
      <c r="AC95" s="123">
        <v>196.642</v>
      </c>
      <c r="AD95" s="123">
        <v>196.642</v>
      </c>
      <c r="AE95" s="123">
        <v>196.642</v>
      </c>
      <c r="AF95" s="123">
        <v>196.642</v>
      </c>
      <c r="AG95" s="123">
        <v>196.642</v>
      </c>
      <c r="AH95" s="123">
        <v>196.642</v>
      </c>
      <c r="AI95" s="123">
        <v>196.642</v>
      </c>
      <c r="AJ95" s="123">
        <v>196.642</v>
      </c>
    </row>
    <row r="96" spans="1:36" ht="14.4" thickBot="1" x14ac:dyDescent="0.35">
      <c r="A96" s="123" t="s">
        <v>197</v>
      </c>
      <c r="B96" s="123" t="s">
        <v>202</v>
      </c>
      <c r="C96" s="123" t="s">
        <v>202</v>
      </c>
      <c r="D96" s="123" t="s">
        <v>214</v>
      </c>
      <c r="E96" s="123" t="s">
        <v>68</v>
      </c>
      <c r="F96" s="123">
        <v>190.25800000000001</v>
      </c>
      <c r="G96" s="123">
        <v>190.25800000000001</v>
      </c>
      <c r="H96" s="123">
        <v>190.25800000000001</v>
      </c>
      <c r="I96" s="123">
        <v>190.25800000000001</v>
      </c>
      <c r="J96" s="123">
        <v>190.25800000000001</v>
      </c>
      <c r="K96" s="123">
        <v>190.25800000000001</v>
      </c>
      <c r="L96" s="123">
        <v>190.25800000000001</v>
      </c>
      <c r="M96" s="123">
        <v>190.25800000000001</v>
      </c>
      <c r="N96" s="123">
        <v>190.25800000000001</v>
      </c>
      <c r="O96" s="123">
        <v>190.25800000000001</v>
      </c>
      <c r="P96" s="123">
        <v>190.25800000000001</v>
      </c>
      <c r="Q96" s="123">
        <v>190.25800000000001</v>
      </c>
      <c r="R96" s="123">
        <v>190.25800000000001</v>
      </c>
      <c r="S96" s="123">
        <v>190.25800000000001</v>
      </c>
      <c r="T96" s="123">
        <v>190.25800000000001</v>
      </c>
      <c r="U96" s="123">
        <v>190.25800000000001</v>
      </c>
      <c r="V96" s="123">
        <v>190.25800000000001</v>
      </c>
      <c r="W96" s="123">
        <v>190.25800000000001</v>
      </c>
      <c r="X96" s="123">
        <v>190.25800000000001</v>
      </c>
      <c r="Y96" s="123">
        <v>190.25800000000001</v>
      </c>
      <c r="Z96" s="123">
        <v>190.25800000000001</v>
      </c>
      <c r="AA96" s="123">
        <v>190.25800000000001</v>
      </c>
      <c r="AB96" s="123">
        <v>190.25800000000001</v>
      </c>
      <c r="AC96" s="123">
        <v>190.25800000000001</v>
      </c>
      <c r="AD96" s="123">
        <v>190.25800000000001</v>
      </c>
      <c r="AE96" s="123">
        <v>190.25800000000001</v>
      </c>
      <c r="AF96" s="123">
        <v>190.25800000000001</v>
      </c>
      <c r="AG96" s="123">
        <v>190.25800000000001</v>
      </c>
      <c r="AH96" s="123">
        <v>190.25800000000001</v>
      </c>
      <c r="AI96" s="123">
        <v>190.25800000000001</v>
      </c>
      <c r="AJ96" s="123">
        <v>190.25800000000001</v>
      </c>
    </row>
    <row r="97" spans="1:36" ht="14.4" thickBot="1" x14ac:dyDescent="0.35">
      <c r="A97" s="123" t="s">
        <v>197</v>
      </c>
      <c r="B97" s="123" t="s">
        <v>202</v>
      </c>
      <c r="C97" s="123" t="s">
        <v>202</v>
      </c>
      <c r="D97" s="123" t="s">
        <v>215</v>
      </c>
      <c r="E97" s="123" t="s">
        <v>68</v>
      </c>
      <c r="F97" s="123">
        <v>172.96143000000001</v>
      </c>
      <c r="G97" s="123">
        <v>172.96143000000001</v>
      </c>
      <c r="H97" s="123">
        <v>172.96143000000001</v>
      </c>
      <c r="I97" s="123">
        <v>172.96143000000001</v>
      </c>
      <c r="J97" s="123">
        <v>172.96143000000001</v>
      </c>
      <c r="K97" s="123">
        <v>172.96143000000001</v>
      </c>
      <c r="L97" s="123">
        <v>172.96143000000001</v>
      </c>
      <c r="M97" s="123">
        <v>172.96143000000001</v>
      </c>
      <c r="N97" s="123">
        <v>172.96143000000001</v>
      </c>
      <c r="O97" s="123">
        <v>172.96143000000001</v>
      </c>
      <c r="P97" s="123">
        <v>172.96143000000001</v>
      </c>
      <c r="Q97" s="123">
        <v>172.96143000000001</v>
      </c>
      <c r="R97" s="123">
        <v>172.96143000000001</v>
      </c>
      <c r="S97" s="123">
        <v>172.96143000000001</v>
      </c>
      <c r="T97" s="123">
        <v>172.96143000000001</v>
      </c>
      <c r="U97" s="123">
        <v>172.96143000000001</v>
      </c>
      <c r="V97" s="123">
        <v>172.96143000000001</v>
      </c>
      <c r="W97" s="123">
        <v>172.96143000000001</v>
      </c>
      <c r="X97" s="123">
        <v>172.96143000000001</v>
      </c>
      <c r="Y97" s="123">
        <v>178.59322</v>
      </c>
      <c r="Z97" s="123">
        <v>178.59322</v>
      </c>
      <c r="AA97" s="123">
        <v>178.59322</v>
      </c>
      <c r="AB97" s="123">
        <v>178.59322</v>
      </c>
      <c r="AC97" s="123">
        <v>178.59322</v>
      </c>
      <c r="AD97" s="123">
        <v>178.59322</v>
      </c>
      <c r="AE97" s="123">
        <v>178.59322</v>
      </c>
      <c r="AF97" s="123">
        <v>178.59322</v>
      </c>
      <c r="AG97" s="123">
        <v>178.59322</v>
      </c>
      <c r="AH97" s="123">
        <v>178.59322</v>
      </c>
      <c r="AI97" s="123">
        <v>178.59322</v>
      </c>
      <c r="AJ97" s="123">
        <v>178.59322</v>
      </c>
    </row>
    <row r="98" spans="1:36" ht="14.4" thickBot="1" x14ac:dyDescent="0.35">
      <c r="A98" s="123" t="s">
        <v>197</v>
      </c>
      <c r="B98" s="123" t="s">
        <v>202</v>
      </c>
      <c r="C98" s="123" t="s">
        <v>202</v>
      </c>
      <c r="D98" s="123" t="s">
        <v>216</v>
      </c>
      <c r="E98" s="123" t="s">
        <v>144</v>
      </c>
      <c r="F98" s="123">
        <v>631.25526486000001</v>
      </c>
      <c r="G98" s="123">
        <v>631.25526486000001</v>
      </c>
      <c r="H98" s="123">
        <v>631.25526486000001</v>
      </c>
      <c r="I98" s="123">
        <v>631.25526486000001</v>
      </c>
      <c r="J98" s="123">
        <v>631.25526486000001</v>
      </c>
      <c r="K98" s="123">
        <v>639.91129378999995</v>
      </c>
      <c r="L98" s="123">
        <v>639.91129378999995</v>
      </c>
      <c r="M98" s="123">
        <v>639.91129378999995</v>
      </c>
      <c r="N98" s="123">
        <v>639.91129378999995</v>
      </c>
      <c r="O98" s="123">
        <v>639.91129378999995</v>
      </c>
      <c r="P98" s="123">
        <v>639.91129378999995</v>
      </c>
      <c r="Q98" s="123">
        <v>639.91129378999995</v>
      </c>
      <c r="R98" s="123">
        <v>639.91129378999995</v>
      </c>
      <c r="S98" s="123">
        <v>639.91129378999995</v>
      </c>
      <c r="T98" s="123">
        <v>639.91129378999995</v>
      </c>
      <c r="U98" s="123">
        <v>639.91129378999995</v>
      </c>
      <c r="V98" s="123">
        <v>639.91129378999995</v>
      </c>
      <c r="W98" s="123">
        <v>639.91129378999995</v>
      </c>
      <c r="X98" s="123">
        <v>639.91129378999995</v>
      </c>
      <c r="Y98" s="123">
        <v>639.91129378999995</v>
      </c>
      <c r="Z98" s="123">
        <v>639.91129378999995</v>
      </c>
      <c r="AA98" s="123">
        <v>639.91129378999995</v>
      </c>
      <c r="AB98" s="123">
        <v>639.91129378999995</v>
      </c>
      <c r="AC98" s="123">
        <v>639.91129378999995</v>
      </c>
      <c r="AD98" s="123">
        <v>902.22068581999997</v>
      </c>
      <c r="AE98" s="123">
        <v>902.22068581999997</v>
      </c>
      <c r="AF98" s="123">
        <v>902.22068581999997</v>
      </c>
      <c r="AG98" s="123">
        <v>902.22068581999997</v>
      </c>
      <c r="AH98" s="123">
        <v>902.22068581999997</v>
      </c>
      <c r="AI98" s="123">
        <v>618.44803926999998</v>
      </c>
      <c r="AJ98" s="123">
        <v>618.44803926999998</v>
      </c>
    </row>
    <row r="99" spans="1:36" ht="14.4" thickBot="1" x14ac:dyDescent="0.35">
      <c r="A99" s="123" t="s">
        <v>197</v>
      </c>
      <c r="B99" s="123" t="s">
        <v>217</v>
      </c>
      <c r="C99" s="123" t="s">
        <v>218</v>
      </c>
      <c r="D99" s="123" t="s">
        <v>218</v>
      </c>
      <c r="E99" s="123" t="s">
        <v>94</v>
      </c>
      <c r="F99" s="123">
        <v>623.42796461</v>
      </c>
      <c r="G99" s="123">
        <v>637.92348944000003</v>
      </c>
      <c r="H99" s="123">
        <v>637.92348944000003</v>
      </c>
      <c r="I99" s="123">
        <v>637.92348944000003</v>
      </c>
      <c r="J99" s="123">
        <v>637.92348944000003</v>
      </c>
      <c r="K99" s="123">
        <v>634.31136139</v>
      </c>
      <c r="L99" s="123">
        <v>634.31136139</v>
      </c>
      <c r="M99" s="123">
        <v>634.31136139</v>
      </c>
      <c r="N99" s="123">
        <v>634.31136139</v>
      </c>
      <c r="O99" s="123">
        <v>634.31136139</v>
      </c>
      <c r="P99" s="123">
        <v>634.31136139</v>
      </c>
      <c r="Q99" s="123">
        <v>653.23549761000004</v>
      </c>
      <c r="R99" s="123">
        <v>653.23549761000004</v>
      </c>
      <c r="S99" s="123">
        <v>653.23549761000004</v>
      </c>
      <c r="T99" s="123">
        <v>653.23549761000004</v>
      </c>
      <c r="U99" s="123">
        <v>653.23549761000004</v>
      </c>
      <c r="V99" s="123">
        <v>653.23549761000004</v>
      </c>
      <c r="W99" s="123">
        <v>653.23549761000004</v>
      </c>
      <c r="X99" s="123">
        <v>653.23549761000004</v>
      </c>
      <c r="Y99" s="123">
        <v>663.09921264000002</v>
      </c>
      <c r="Z99" s="123">
        <v>663.09921264000002</v>
      </c>
      <c r="AA99" s="123">
        <v>663.09921264000002</v>
      </c>
      <c r="AB99" s="123">
        <v>663.09921264000002</v>
      </c>
      <c r="AC99" s="123">
        <v>663.09921264000002</v>
      </c>
      <c r="AD99" s="123">
        <v>663.09921264000002</v>
      </c>
      <c r="AE99" s="123">
        <v>671.51368119999995</v>
      </c>
      <c r="AF99" s="123">
        <v>671.51368119999995</v>
      </c>
      <c r="AG99" s="123">
        <v>671.51368119999995</v>
      </c>
      <c r="AH99" s="123">
        <v>671.51368119999995</v>
      </c>
      <c r="AI99" s="123">
        <v>671.51368119999995</v>
      </c>
      <c r="AJ99" s="123">
        <v>671.51368119999995</v>
      </c>
    </row>
    <row r="100" spans="1:36" ht="14.4" thickBot="1" x14ac:dyDescent="0.35">
      <c r="A100" s="123" t="s">
        <v>219</v>
      </c>
      <c r="B100" s="123" t="s">
        <v>220</v>
      </c>
      <c r="C100" s="123" t="s">
        <v>220</v>
      </c>
      <c r="D100" s="123" t="s">
        <v>221</v>
      </c>
      <c r="E100" s="123" t="s">
        <v>144</v>
      </c>
      <c r="F100" s="123">
        <v>564.03439388000004</v>
      </c>
      <c r="G100" s="123">
        <v>564.03439388000004</v>
      </c>
      <c r="H100" s="123">
        <v>564.03439388000004</v>
      </c>
      <c r="I100" s="123">
        <v>564.03439388000004</v>
      </c>
      <c r="J100" s="123">
        <v>564.03439388000004</v>
      </c>
      <c r="K100" s="123">
        <v>564.03439388000004</v>
      </c>
      <c r="L100" s="123">
        <v>564.03439388000004</v>
      </c>
      <c r="M100" s="123">
        <v>564.03439388000004</v>
      </c>
      <c r="N100" s="123">
        <v>564.03439388000004</v>
      </c>
      <c r="O100" s="123">
        <v>564.03439388000004</v>
      </c>
      <c r="P100" s="123">
        <v>564.03439388000004</v>
      </c>
      <c r="Q100" s="123">
        <v>564.03439388000004</v>
      </c>
      <c r="R100" s="123">
        <v>564.03439388000004</v>
      </c>
      <c r="S100" s="123">
        <v>564.03439388000004</v>
      </c>
      <c r="T100" s="123">
        <v>564.03439388000004</v>
      </c>
      <c r="U100" s="123">
        <v>564.03439388000004</v>
      </c>
      <c r="V100" s="123">
        <v>564.03439388000004</v>
      </c>
      <c r="W100" s="123">
        <v>564.03439388000004</v>
      </c>
      <c r="X100" s="123">
        <v>564.03439388000004</v>
      </c>
      <c r="Y100" s="123">
        <v>564.03439388000004</v>
      </c>
      <c r="Z100" s="123">
        <v>564.03439388000004</v>
      </c>
      <c r="AA100" s="123">
        <v>564.03439388000004</v>
      </c>
      <c r="AB100" s="123">
        <v>564.03439388000004</v>
      </c>
      <c r="AC100" s="123">
        <v>564.03439388000004</v>
      </c>
      <c r="AD100" s="123">
        <v>564.03439388000004</v>
      </c>
      <c r="AE100" s="123">
        <v>564.03439388000004</v>
      </c>
      <c r="AF100" s="123">
        <v>564.03439388000004</v>
      </c>
      <c r="AG100" s="123">
        <v>564.03439388000004</v>
      </c>
      <c r="AH100" s="123">
        <v>564.03439388000004</v>
      </c>
      <c r="AI100" s="123">
        <v>564.03439388000004</v>
      </c>
      <c r="AJ100" s="123">
        <v>564.03439388000004</v>
      </c>
    </row>
    <row r="101" spans="1:36" ht="14.4" thickBot="1" x14ac:dyDescent="0.35">
      <c r="A101" s="123" t="s">
        <v>219</v>
      </c>
      <c r="B101" s="123" t="s">
        <v>220</v>
      </c>
      <c r="C101" s="123" t="s">
        <v>220</v>
      </c>
      <c r="D101" s="123" t="s">
        <v>42</v>
      </c>
      <c r="E101" s="123" t="s">
        <v>68</v>
      </c>
      <c r="F101" s="123">
        <v>211.88673582000001</v>
      </c>
      <c r="G101" s="123">
        <v>211.88673582000001</v>
      </c>
      <c r="H101" s="123">
        <v>211.88673582000001</v>
      </c>
      <c r="I101" s="123">
        <v>211.88673582000001</v>
      </c>
      <c r="J101" s="123">
        <v>211.88673582000001</v>
      </c>
      <c r="K101" s="123">
        <v>211.88673582000001</v>
      </c>
      <c r="L101" s="123">
        <v>211.88673582000001</v>
      </c>
      <c r="M101" s="123">
        <v>211.88673582000001</v>
      </c>
      <c r="N101" s="123">
        <v>211.88673582000001</v>
      </c>
      <c r="O101" s="123">
        <v>211.88673582000001</v>
      </c>
      <c r="P101" s="123">
        <v>211.88673582000001</v>
      </c>
      <c r="Q101" s="123">
        <v>211.88673582000001</v>
      </c>
      <c r="R101" s="123">
        <v>211.88673582000001</v>
      </c>
      <c r="S101" s="123">
        <v>211.88673582000001</v>
      </c>
      <c r="T101" s="123">
        <v>211.88673582000001</v>
      </c>
      <c r="U101" s="123">
        <v>211.88673582000001</v>
      </c>
      <c r="V101" s="123">
        <v>211.88673582000001</v>
      </c>
      <c r="W101" s="123">
        <v>211.88673582000001</v>
      </c>
      <c r="X101" s="123">
        <v>211.88673582000001</v>
      </c>
      <c r="Y101" s="123">
        <v>211.88673582000001</v>
      </c>
      <c r="Z101" s="123">
        <v>211.88673582000001</v>
      </c>
      <c r="AA101" s="123">
        <v>211.88673582000001</v>
      </c>
      <c r="AB101" s="123">
        <v>211.88673582000001</v>
      </c>
      <c r="AC101" s="123">
        <v>211.88673582000001</v>
      </c>
      <c r="AD101" s="123">
        <v>211.88673582000001</v>
      </c>
      <c r="AE101" s="123">
        <v>211.88673582000001</v>
      </c>
      <c r="AF101" s="123">
        <v>211.88673582000001</v>
      </c>
      <c r="AG101" s="123">
        <v>211.88673582000001</v>
      </c>
      <c r="AH101" s="123">
        <v>211.88673582000001</v>
      </c>
      <c r="AI101" s="123">
        <v>211.88673582000001</v>
      </c>
      <c r="AJ101" s="123">
        <v>211.88673582000001</v>
      </c>
    </row>
    <row r="102" spans="1:36" ht="14.4" thickBot="1" x14ac:dyDescent="0.35">
      <c r="A102" s="123" t="s">
        <v>219</v>
      </c>
      <c r="B102" s="123" t="s">
        <v>220</v>
      </c>
      <c r="C102" s="123" t="s">
        <v>220</v>
      </c>
      <c r="D102" s="123" t="s">
        <v>41</v>
      </c>
      <c r="E102" s="123" t="s">
        <v>68</v>
      </c>
      <c r="F102" s="123">
        <v>405.32035999999999</v>
      </c>
      <c r="G102" s="123">
        <v>405.32035999999999</v>
      </c>
      <c r="H102" s="123">
        <v>405.32035999999999</v>
      </c>
      <c r="I102" s="123">
        <v>405.32035999999999</v>
      </c>
      <c r="J102" s="123">
        <v>405.32035999999999</v>
      </c>
      <c r="K102" s="123">
        <v>405.32035999999999</v>
      </c>
      <c r="L102" s="123">
        <v>405.32035999999999</v>
      </c>
      <c r="M102" s="123">
        <v>405.32035999999999</v>
      </c>
      <c r="N102" s="123">
        <v>405.32035999999999</v>
      </c>
      <c r="O102" s="123">
        <v>438.76029999999997</v>
      </c>
      <c r="P102" s="123">
        <v>438.76029999999997</v>
      </c>
      <c r="Q102" s="123">
        <v>438.76029999999997</v>
      </c>
      <c r="R102" s="123">
        <v>438.76029999999997</v>
      </c>
      <c r="S102" s="123">
        <v>438.76029999999997</v>
      </c>
      <c r="T102" s="123">
        <v>438.76029999999997</v>
      </c>
      <c r="U102" s="123">
        <v>438.76029999999997</v>
      </c>
      <c r="V102" s="123">
        <v>438.76029999999997</v>
      </c>
      <c r="W102" s="123">
        <v>438.76029999999997</v>
      </c>
      <c r="X102" s="123">
        <v>438.76029999999997</v>
      </c>
      <c r="Y102" s="123">
        <v>438.76029999999997</v>
      </c>
      <c r="Z102" s="123">
        <v>438.76029999999997</v>
      </c>
      <c r="AA102" s="123">
        <v>438.76029999999997</v>
      </c>
      <c r="AB102" s="123">
        <v>438.76029999999997</v>
      </c>
      <c r="AC102" s="123">
        <v>438.76029999999997</v>
      </c>
      <c r="AD102" s="123">
        <v>438.76029999999997</v>
      </c>
      <c r="AE102" s="123">
        <v>438.76029999999997</v>
      </c>
      <c r="AF102" s="123">
        <v>438.76029999999997</v>
      </c>
      <c r="AG102" s="123">
        <v>438.76029999999997</v>
      </c>
      <c r="AH102" s="123">
        <v>438.76029999999997</v>
      </c>
      <c r="AI102" s="123">
        <v>438.76029999999997</v>
      </c>
      <c r="AJ102" s="123">
        <v>438.76029999999997</v>
      </c>
    </row>
    <row r="103" spans="1:36" ht="14.4" thickBot="1" x14ac:dyDescent="0.35">
      <c r="A103" s="123" t="s">
        <v>219</v>
      </c>
      <c r="B103" s="123" t="s">
        <v>220</v>
      </c>
      <c r="C103" s="123" t="s">
        <v>220</v>
      </c>
      <c r="D103" s="123" t="s">
        <v>78</v>
      </c>
      <c r="E103" s="123" t="s">
        <v>68</v>
      </c>
      <c r="F103" s="123">
        <v>302.95202999999998</v>
      </c>
      <c r="G103" s="123">
        <v>302.95202999999998</v>
      </c>
      <c r="H103" s="123">
        <v>302.95202999999998</v>
      </c>
      <c r="I103" s="123">
        <v>302.95202999999998</v>
      </c>
      <c r="J103" s="123">
        <v>302.95202999999998</v>
      </c>
      <c r="K103" s="123">
        <v>302.95202999999998</v>
      </c>
      <c r="L103" s="123">
        <v>302.95202999999998</v>
      </c>
      <c r="M103" s="123">
        <v>302.95202999999998</v>
      </c>
      <c r="N103" s="123">
        <v>302.95202999999998</v>
      </c>
      <c r="O103" s="123">
        <v>302.95202999999998</v>
      </c>
      <c r="P103" s="123">
        <v>302.95202999999998</v>
      </c>
      <c r="Q103" s="123">
        <v>302.95202999999998</v>
      </c>
      <c r="R103" s="123">
        <v>302.95202999999998</v>
      </c>
      <c r="S103" s="123">
        <v>302.95202999999998</v>
      </c>
      <c r="T103" s="123">
        <v>302.95202999999998</v>
      </c>
      <c r="U103" s="123">
        <v>302.95202999999998</v>
      </c>
      <c r="V103" s="123">
        <v>302.95202999999998</v>
      </c>
      <c r="W103" s="123">
        <v>302.95202999999998</v>
      </c>
      <c r="X103" s="123">
        <v>302.95202999999998</v>
      </c>
      <c r="Y103" s="123">
        <v>302.95202999999998</v>
      </c>
      <c r="Z103" s="123">
        <v>302.95202999999998</v>
      </c>
      <c r="AA103" s="123">
        <v>302.95202999999998</v>
      </c>
      <c r="AB103" s="123">
        <v>302.95202999999998</v>
      </c>
      <c r="AC103" s="123">
        <v>302.95202999999998</v>
      </c>
      <c r="AD103" s="123">
        <v>302.95202999999998</v>
      </c>
      <c r="AE103" s="123">
        <v>302.95202999999998</v>
      </c>
      <c r="AF103" s="123">
        <v>302.95202999999998</v>
      </c>
      <c r="AG103" s="123">
        <v>302.95202999999998</v>
      </c>
      <c r="AH103" s="123">
        <v>302.95202999999998</v>
      </c>
      <c r="AI103" s="123">
        <v>302.95202999999998</v>
      </c>
      <c r="AJ103" s="123">
        <v>302.95202999999998</v>
      </c>
    </row>
    <row r="104" spans="1:36" ht="14.4" thickBot="1" x14ac:dyDescent="0.35">
      <c r="A104" s="123" t="s">
        <v>219</v>
      </c>
      <c r="B104" s="123" t="s">
        <v>220</v>
      </c>
      <c r="C104" s="123" t="s">
        <v>220</v>
      </c>
      <c r="D104" s="123" t="s">
        <v>222</v>
      </c>
      <c r="E104" s="123" t="s">
        <v>94</v>
      </c>
      <c r="F104" s="123">
        <v>608.28417274000003</v>
      </c>
      <c r="G104" s="123">
        <v>608.28417274000003</v>
      </c>
      <c r="H104" s="123">
        <v>608.28417274000003</v>
      </c>
      <c r="I104" s="123">
        <v>618.16208402999996</v>
      </c>
      <c r="J104" s="123">
        <v>618.16208402999996</v>
      </c>
      <c r="K104" s="123">
        <v>618.16208402999996</v>
      </c>
      <c r="L104" s="123">
        <v>618.16208402999996</v>
      </c>
      <c r="M104" s="123">
        <v>618.16208402999996</v>
      </c>
      <c r="N104" s="123">
        <v>618.16208402999996</v>
      </c>
      <c r="O104" s="123">
        <v>630.84471779</v>
      </c>
      <c r="P104" s="123">
        <v>630.84471779</v>
      </c>
      <c r="Q104" s="123">
        <v>630.84471779</v>
      </c>
      <c r="R104" s="123">
        <v>630.84471779</v>
      </c>
      <c r="S104" s="123">
        <v>630.84471779</v>
      </c>
      <c r="T104" s="123">
        <v>630.84471779</v>
      </c>
      <c r="U104" s="123">
        <v>630.84471779</v>
      </c>
      <c r="V104" s="123">
        <v>651.99026191999997</v>
      </c>
      <c r="W104" s="123">
        <v>651.99026191999997</v>
      </c>
      <c r="X104" s="123">
        <v>651.99026191999997</v>
      </c>
      <c r="Y104" s="123">
        <v>651.99026191999997</v>
      </c>
      <c r="Z104" s="123">
        <v>651.99026191999997</v>
      </c>
      <c r="AA104" s="123">
        <v>651.99026191999997</v>
      </c>
      <c r="AB104" s="123">
        <v>651.99026191999997</v>
      </c>
      <c r="AC104" s="123">
        <v>651.99026191999997</v>
      </c>
      <c r="AD104" s="123">
        <v>671.06890178000003</v>
      </c>
      <c r="AE104" s="123">
        <v>671.06890178000003</v>
      </c>
      <c r="AF104" s="123">
        <v>671.06890178000003</v>
      </c>
      <c r="AG104" s="123">
        <v>671.06890178000003</v>
      </c>
      <c r="AH104" s="123">
        <v>671.06890178000003</v>
      </c>
      <c r="AI104" s="123">
        <v>663.61501380000004</v>
      </c>
      <c r="AJ104" s="123">
        <v>663.61501380000004</v>
      </c>
    </row>
    <row r="105" spans="1:36" ht="14.4" thickBot="1" x14ac:dyDescent="0.35">
      <c r="A105" s="123" t="s">
        <v>223</v>
      </c>
      <c r="B105" s="123" t="s">
        <v>224</v>
      </c>
      <c r="C105" s="123" t="s">
        <v>225</v>
      </c>
      <c r="D105" s="123" t="s">
        <v>226</v>
      </c>
      <c r="E105" s="123" t="s">
        <v>227</v>
      </c>
      <c r="F105" s="123">
        <v>502.47265342999998</v>
      </c>
      <c r="G105" s="123">
        <v>502.47265342999998</v>
      </c>
      <c r="H105" s="123">
        <v>491.12372739</v>
      </c>
      <c r="I105" s="123">
        <v>491.12372739</v>
      </c>
      <c r="J105" s="123">
        <v>491.12372739</v>
      </c>
      <c r="K105" s="123">
        <v>498.76285734999999</v>
      </c>
      <c r="L105" s="123">
        <v>498.76285734999999</v>
      </c>
      <c r="M105" s="123">
        <v>498.76285734999999</v>
      </c>
      <c r="N105" s="123">
        <v>498.76285734999999</v>
      </c>
      <c r="O105" s="123">
        <v>498.76285734999999</v>
      </c>
      <c r="P105" s="123">
        <v>498.76285734999999</v>
      </c>
      <c r="Q105" s="123">
        <v>498.76285734999999</v>
      </c>
      <c r="R105" s="123">
        <v>520.18511483999998</v>
      </c>
      <c r="S105" s="123">
        <v>520.18511483999998</v>
      </c>
      <c r="T105" s="123">
        <v>520.18511483999998</v>
      </c>
      <c r="U105" s="123">
        <v>520.18511483999998</v>
      </c>
      <c r="V105" s="123">
        <v>520.18511483999998</v>
      </c>
      <c r="W105" s="123">
        <v>520.18511483999998</v>
      </c>
      <c r="X105" s="123">
        <v>520.18511483999998</v>
      </c>
      <c r="Y105" s="123">
        <v>525.65755675000003</v>
      </c>
      <c r="Z105" s="123">
        <v>525.65755675000003</v>
      </c>
      <c r="AA105" s="123">
        <v>525.65755675000003</v>
      </c>
      <c r="AB105" s="123">
        <v>525.65755675000003</v>
      </c>
      <c r="AC105" s="123">
        <v>525.65755675000003</v>
      </c>
      <c r="AD105" s="123">
        <v>525.65755675000003</v>
      </c>
      <c r="AE105" s="123">
        <v>525.65755675000003</v>
      </c>
      <c r="AF105" s="123">
        <v>531.16593344</v>
      </c>
      <c r="AG105" s="123">
        <v>531.16593344</v>
      </c>
      <c r="AH105" s="123">
        <v>531.16593344</v>
      </c>
      <c r="AI105" s="123">
        <v>531.16593344</v>
      </c>
      <c r="AJ105" s="123">
        <v>531.16593344</v>
      </c>
    </row>
    <row r="106" spans="1:36" ht="14.4" thickBot="1" x14ac:dyDescent="0.35">
      <c r="A106" s="123" t="s">
        <v>223</v>
      </c>
      <c r="B106" s="123" t="s">
        <v>224</v>
      </c>
      <c r="C106" s="123" t="s">
        <v>228</v>
      </c>
      <c r="D106" s="123" t="s">
        <v>229</v>
      </c>
      <c r="E106" s="123" t="s">
        <v>227</v>
      </c>
      <c r="F106" s="123">
        <v>502.47265342999998</v>
      </c>
      <c r="G106" s="123">
        <v>502.47265342999998</v>
      </c>
      <c r="H106" s="123">
        <v>491.12372739</v>
      </c>
      <c r="I106" s="123">
        <v>491.12372739</v>
      </c>
      <c r="J106" s="123">
        <v>491.12372739</v>
      </c>
      <c r="K106" s="123">
        <v>498.76285734999999</v>
      </c>
      <c r="L106" s="123">
        <v>498.76285734999999</v>
      </c>
      <c r="M106" s="123">
        <v>498.76285734999999</v>
      </c>
      <c r="N106" s="123">
        <v>498.76285734999999</v>
      </c>
      <c r="O106" s="123">
        <v>498.76285734999999</v>
      </c>
      <c r="P106" s="123">
        <v>498.76285734999999</v>
      </c>
      <c r="Q106" s="123">
        <v>498.76285734999999</v>
      </c>
      <c r="R106" s="123">
        <v>520.18511483999998</v>
      </c>
      <c r="S106" s="123">
        <v>520.18511483999998</v>
      </c>
      <c r="T106" s="123">
        <v>520.18511483999998</v>
      </c>
      <c r="U106" s="123">
        <v>520.18511483999998</v>
      </c>
      <c r="V106" s="123">
        <v>520.18511483999998</v>
      </c>
      <c r="W106" s="123">
        <v>520.18511483999998</v>
      </c>
      <c r="X106" s="123">
        <v>520.18511483999998</v>
      </c>
      <c r="Y106" s="123">
        <v>525.65755675000003</v>
      </c>
      <c r="Z106" s="123">
        <v>525.65755675000003</v>
      </c>
      <c r="AA106" s="123">
        <v>525.65755675000003</v>
      </c>
      <c r="AB106" s="123">
        <v>525.65755675000003</v>
      </c>
      <c r="AC106" s="123">
        <v>525.65755675000003</v>
      </c>
      <c r="AD106" s="123">
        <v>525.65755675000003</v>
      </c>
      <c r="AE106" s="123">
        <v>525.65755675000003</v>
      </c>
      <c r="AF106" s="123">
        <v>531.16593344</v>
      </c>
      <c r="AG106" s="123">
        <v>531.16593344</v>
      </c>
      <c r="AH106" s="123">
        <v>531.16593344</v>
      </c>
      <c r="AI106" s="123">
        <v>531.16593344</v>
      </c>
      <c r="AJ106" s="123">
        <v>531.16593344</v>
      </c>
    </row>
    <row r="107" spans="1:36" ht="14.4" thickBot="1" x14ac:dyDescent="0.35">
      <c r="A107" s="123" t="s">
        <v>223</v>
      </c>
      <c r="B107" s="123" t="s">
        <v>224</v>
      </c>
      <c r="C107" s="123" t="s">
        <v>230</v>
      </c>
      <c r="D107" s="123" t="s">
        <v>231</v>
      </c>
      <c r="E107" s="123" t="s">
        <v>227</v>
      </c>
      <c r="F107" s="123">
        <v>502.47265342999998</v>
      </c>
      <c r="G107" s="123">
        <v>502.47265342999998</v>
      </c>
      <c r="H107" s="123">
        <v>491.12372739</v>
      </c>
      <c r="I107" s="123">
        <v>491.12372739</v>
      </c>
      <c r="J107" s="123">
        <v>491.12372739</v>
      </c>
      <c r="K107" s="123">
        <v>498.76285734999999</v>
      </c>
      <c r="L107" s="123">
        <v>498.76285734999999</v>
      </c>
      <c r="M107" s="123">
        <v>498.76285734999999</v>
      </c>
      <c r="N107" s="123">
        <v>498.76285734999999</v>
      </c>
      <c r="O107" s="123">
        <v>498.76285734999999</v>
      </c>
      <c r="P107" s="123">
        <v>498.76285734999999</v>
      </c>
      <c r="Q107" s="123">
        <v>498.76285734999999</v>
      </c>
      <c r="R107" s="123">
        <v>520.18511483999998</v>
      </c>
      <c r="S107" s="123">
        <v>520.18511483999998</v>
      </c>
      <c r="T107" s="123">
        <v>520.18511483999998</v>
      </c>
      <c r="U107" s="123">
        <v>520.18511483999998</v>
      </c>
      <c r="V107" s="123">
        <v>520.18511483999998</v>
      </c>
      <c r="W107" s="123">
        <v>520.18511483999998</v>
      </c>
      <c r="X107" s="123">
        <v>520.18511483999998</v>
      </c>
      <c r="Y107" s="123">
        <v>525.65755675000003</v>
      </c>
      <c r="Z107" s="123">
        <v>525.65755675000003</v>
      </c>
      <c r="AA107" s="123">
        <v>525.65755675000003</v>
      </c>
      <c r="AB107" s="123">
        <v>525.65755675000003</v>
      </c>
      <c r="AC107" s="123">
        <v>525.65755675000003</v>
      </c>
      <c r="AD107" s="123">
        <v>525.65755675000003</v>
      </c>
      <c r="AE107" s="123">
        <v>525.65755675000003</v>
      </c>
      <c r="AF107" s="123">
        <v>531.16593344</v>
      </c>
      <c r="AG107" s="123">
        <v>531.16593344</v>
      </c>
      <c r="AH107" s="123">
        <v>531.16593344</v>
      </c>
      <c r="AI107" s="123">
        <v>531.16593344</v>
      </c>
      <c r="AJ107" s="123">
        <v>531.16593344</v>
      </c>
    </row>
    <row r="108" spans="1:36" ht="14.4" thickBot="1" x14ac:dyDescent="0.35">
      <c r="A108" s="123" t="s">
        <v>223</v>
      </c>
      <c r="B108" s="123" t="s">
        <v>224</v>
      </c>
      <c r="C108" s="123" t="s">
        <v>230</v>
      </c>
      <c r="D108" s="123" t="s">
        <v>686</v>
      </c>
      <c r="E108" s="123" t="s">
        <v>94</v>
      </c>
      <c r="F108" s="123">
        <v>588.57386484999995</v>
      </c>
      <c r="G108" s="123">
        <v>588.57386484999995</v>
      </c>
      <c r="H108" s="123">
        <v>575.28024335999999</v>
      </c>
      <c r="I108" s="123">
        <v>575.28024335999999</v>
      </c>
      <c r="J108" s="123">
        <v>575.28024335999999</v>
      </c>
      <c r="K108" s="123">
        <v>585.36092597000004</v>
      </c>
      <c r="L108" s="123">
        <v>585.36092597000004</v>
      </c>
      <c r="M108" s="123">
        <v>585.36092597000004</v>
      </c>
      <c r="N108" s="123">
        <v>585.36092597000004</v>
      </c>
      <c r="O108" s="123">
        <v>585.36092597000004</v>
      </c>
      <c r="P108" s="123">
        <v>585.36092597000004</v>
      </c>
      <c r="Q108" s="123">
        <v>585.36092597000004</v>
      </c>
      <c r="R108" s="123">
        <v>605.65842725000005</v>
      </c>
      <c r="S108" s="123">
        <v>605.65842725000005</v>
      </c>
      <c r="T108" s="123">
        <v>605.65842725000005</v>
      </c>
      <c r="U108" s="123">
        <v>605.65842725000005</v>
      </c>
      <c r="V108" s="123">
        <v>605.65842725000005</v>
      </c>
      <c r="W108" s="123">
        <v>605.65842725000005</v>
      </c>
      <c r="X108" s="123">
        <v>605.65842725000005</v>
      </c>
      <c r="Y108" s="123">
        <v>609.88499086000002</v>
      </c>
      <c r="Z108" s="123">
        <v>609.88499086000002</v>
      </c>
      <c r="AA108" s="123">
        <v>609.88499086000002</v>
      </c>
      <c r="AB108" s="123">
        <v>609.88499086000002</v>
      </c>
      <c r="AC108" s="123">
        <v>609.88499086000002</v>
      </c>
      <c r="AD108" s="123">
        <v>609.88499086000002</v>
      </c>
      <c r="AE108" s="123">
        <v>609.88499086000002</v>
      </c>
      <c r="AF108" s="123">
        <v>616.27598862000002</v>
      </c>
      <c r="AG108" s="123">
        <v>616.27598862000002</v>
      </c>
      <c r="AH108" s="123">
        <v>616.27598862000002</v>
      </c>
      <c r="AI108" s="123">
        <v>616.27598862000002</v>
      </c>
      <c r="AJ108" s="123">
        <v>616.27598862000002</v>
      </c>
    </row>
    <row r="109" spans="1:36" ht="14.4" thickBot="1" x14ac:dyDescent="0.35">
      <c r="A109" s="123" t="s">
        <v>223</v>
      </c>
      <c r="B109" s="123" t="s">
        <v>224</v>
      </c>
      <c r="C109" s="123" t="s">
        <v>232</v>
      </c>
      <c r="D109" s="123" t="s">
        <v>233</v>
      </c>
      <c r="E109" s="123" t="s">
        <v>227</v>
      </c>
      <c r="F109" s="123">
        <v>502.47265342999998</v>
      </c>
      <c r="G109" s="123">
        <v>502.47265342999998</v>
      </c>
      <c r="H109" s="123">
        <v>491.12372739</v>
      </c>
      <c r="I109" s="123">
        <v>491.12372739</v>
      </c>
      <c r="J109" s="123">
        <v>491.12372739</v>
      </c>
      <c r="K109" s="123">
        <v>498.76285734999999</v>
      </c>
      <c r="L109" s="123">
        <v>498.76285734999999</v>
      </c>
      <c r="M109" s="123">
        <v>498.76285734999999</v>
      </c>
      <c r="N109" s="123">
        <v>498.76285734999999</v>
      </c>
      <c r="O109" s="123">
        <v>498.76285734999999</v>
      </c>
      <c r="P109" s="123">
        <v>498.76285734999999</v>
      </c>
      <c r="Q109" s="123">
        <v>498.76285734999999</v>
      </c>
      <c r="R109" s="123">
        <v>520.18511483999998</v>
      </c>
      <c r="S109" s="123">
        <v>520.18511483999998</v>
      </c>
      <c r="T109" s="123">
        <v>520.18511483999998</v>
      </c>
      <c r="U109" s="123">
        <v>520.18511483999998</v>
      </c>
      <c r="V109" s="123">
        <v>520.18511483999998</v>
      </c>
      <c r="W109" s="123">
        <v>520.18511483999998</v>
      </c>
      <c r="X109" s="123">
        <v>520.18511483999998</v>
      </c>
      <c r="Y109" s="123">
        <v>525.65755675000003</v>
      </c>
      <c r="Z109" s="123">
        <v>525.65755675000003</v>
      </c>
      <c r="AA109" s="123">
        <v>525.65755675000003</v>
      </c>
      <c r="AB109" s="123">
        <v>525.65755675000003</v>
      </c>
      <c r="AC109" s="123">
        <v>525.65755675000003</v>
      </c>
      <c r="AD109" s="123">
        <v>525.65755675000003</v>
      </c>
      <c r="AE109" s="123">
        <v>525.65755675000003</v>
      </c>
      <c r="AF109" s="123">
        <v>531.16593344</v>
      </c>
      <c r="AG109" s="123">
        <v>531.16593344</v>
      </c>
      <c r="AH109" s="123">
        <v>531.16593344</v>
      </c>
      <c r="AI109" s="123">
        <v>531.16593344</v>
      </c>
      <c r="AJ109" s="123">
        <v>531.16593344</v>
      </c>
    </row>
    <row r="110" spans="1:36" ht="14.4" thickBot="1" x14ac:dyDescent="0.35">
      <c r="A110" s="123" t="s">
        <v>223</v>
      </c>
      <c r="B110" s="123" t="s">
        <v>224</v>
      </c>
      <c r="C110" s="123" t="s">
        <v>232</v>
      </c>
      <c r="D110" s="123" t="s">
        <v>687</v>
      </c>
      <c r="E110" s="123" t="s">
        <v>94</v>
      </c>
      <c r="F110" s="123">
        <v>588.57386484999995</v>
      </c>
      <c r="G110" s="123">
        <v>588.57386484999995</v>
      </c>
      <c r="H110" s="123">
        <v>575.28024335999999</v>
      </c>
      <c r="I110" s="123">
        <v>575.28024335999999</v>
      </c>
      <c r="J110" s="123">
        <v>575.28024335999999</v>
      </c>
      <c r="K110" s="123">
        <v>585.36092597000004</v>
      </c>
      <c r="L110" s="123">
        <v>585.36092597000004</v>
      </c>
      <c r="M110" s="123">
        <v>585.36092597000004</v>
      </c>
      <c r="N110" s="123">
        <v>585.36092597000004</v>
      </c>
      <c r="O110" s="123">
        <v>585.36092597000004</v>
      </c>
      <c r="P110" s="123">
        <v>585.36092597000004</v>
      </c>
      <c r="Q110" s="123">
        <v>585.36092597000004</v>
      </c>
      <c r="R110" s="123">
        <v>605.65842725000005</v>
      </c>
      <c r="S110" s="123">
        <v>605.65842725000005</v>
      </c>
      <c r="T110" s="123">
        <v>605.65842725000005</v>
      </c>
      <c r="U110" s="123">
        <v>605.65842725000005</v>
      </c>
      <c r="V110" s="123">
        <v>605.65842725000005</v>
      </c>
      <c r="W110" s="123">
        <v>605.65842725000005</v>
      </c>
      <c r="X110" s="123">
        <v>605.65842725000005</v>
      </c>
      <c r="Y110" s="123">
        <v>609.88499086000002</v>
      </c>
      <c r="Z110" s="123">
        <v>609.88499086000002</v>
      </c>
      <c r="AA110" s="123">
        <v>609.88499086000002</v>
      </c>
      <c r="AB110" s="123">
        <v>609.88499086000002</v>
      </c>
      <c r="AC110" s="123">
        <v>609.88499086000002</v>
      </c>
      <c r="AD110" s="123">
        <v>609.88499086000002</v>
      </c>
      <c r="AE110" s="123">
        <v>609.88499086000002</v>
      </c>
      <c r="AF110" s="123">
        <v>616.27598862000002</v>
      </c>
      <c r="AG110" s="123">
        <v>616.27598862000002</v>
      </c>
      <c r="AH110" s="123">
        <v>616.27598862000002</v>
      </c>
      <c r="AI110" s="123">
        <v>616.27598862000002</v>
      </c>
      <c r="AJ110" s="123">
        <v>616.27598862000002</v>
      </c>
    </row>
    <row r="111" spans="1:36" ht="14.4" thickBot="1" x14ac:dyDescent="0.35">
      <c r="A111" s="123" t="s">
        <v>223</v>
      </c>
      <c r="B111" s="123" t="s">
        <v>224</v>
      </c>
      <c r="C111" s="123" t="s">
        <v>234</v>
      </c>
      <c r="D111" s="123" t="s">
        <v>235</v>
      </c>
      <c r="E111" s="123" t="s">
        <v>227</v>
      </c>
      <c r="F111" s="123">
        <v>502.47265342999998</v>
      </c>
      <c r="G111" s="123">
        <v>502.47265342999998</v>
      </c>
      <c r="H111" s="123">
        <v>491.12372739</v>
      </c>
      <c r="I111" s="123">
        <v>491.12372739</v>
      </c>
      <c r="J111" s="123">
        <v>491.12372739</v>
      </c>
      <c r="K111" s="123">
        <v>498.76285734999999</v>
      </c>
      <c r="L111" s="123">
        <v>498.76285734999999</v>
      </c>
      <c r="M111" s="123">
        <v>498.76285734999999</v>
      </c>
      <c r="N111" s="123">
        <v>498.76285734999999</v>
      </c>
      <c r="O111" s="123">
        <v>498.76285734999999</v>
      </c>
      <c r="P111" s="123">
        <v>498.76285734999999</v>
      </c>
      <c r="Q111" s="123">
        <v>498.76285734999999</v>
      </c>
      <c r="R111" s="123">
        <v>520.18511483999998</v>
      </c>
      <c r="S111" s="123">
        <v>520.18511483999998</v>
      </c>
      <c r="T111" s="123">
        <v>520.18511483999998</v>
      </c>
      <c r="U111" s="123">
        <v>520.18511483999998</v>
      </c>
      <c r="V111" s="123">
        <v>520.18511483999998</v>
      </c>
      <c r="W111" s="123">
        <v>520.18511483999998</v>
      </c>
      <c r="X111" s="123">
        <v>520.18511483999998</v>
      </c>
      <c r="Y111" s="123">
        <v>525.65755675000003</v>
      </c>
      <c r="Z111" s="123">
        <v>525.65755675000003</v>
      </c>
      <c r="AA111" s="123">
        <v>525.65755675000003</v>
      </c>
      <c r="AB111" s="123">
        <v>525.65755675000003</v>
      </c>
      <c r="AC111" s="123">
        <v>525.65755675000003</v>
      </c>
      <c r="AD111" s="123">
        <v>525.65755675000003</v>
      </c>
      <c r="AE111" s="123">
        <v>525.65755675000003</v>
      </c>
      <c r="AF111" s="123">
        <v>531.16593344</v>
      </c>
      <c r="AG111" s="123">
        <v>531.16593344</v>
      </c>
      <c r="AH111" s="123">
        <v>531.16593344</v>
      </c>
      <c r="AI111" s="123">
        <v>531.16593344</v>
      </c>
      <c r="AJ111" s="123">
        <v>531.16593344</v>
      </c>
    </row>
    <row r="112" spans="1:36" ht="14.4" thickBot="1" x14ac:dyDescent="0.35">
      <c r="A112" s="123" t="s">
        <v>223</v>
      </c>
      <c r="B112" s="123" t="s">
        <v>224</v>
      </c>
      <c r="C112" s="123" t="s">
        <v>234</v>
      </c>
      <c r="D112" s="123" t="s">
        <v>688</v>
      </c>
      <c r="E112" s="123" t="s">
        <v>94</v>
      </c>
      <c r="F112" s="123">
        <v>588.57386484999995</v>
      </c>
      <c r="G112" s="123">
        <v>588.57386484999995</v>
      </c>
      <c r="H112" s="123">
        <v>575.28024335999999</v>
      </c>
      <c r="I112" s="123">
        <v>575.28024335999999</v>
      </c>
      <c r="J112" s="123">
        <v>575.28024335999999</v>
      </c>
      <c r="K112" s="123">
        <v>585.36092597000004</v>
      </c>
      <c r="L112" s="123">
        <v>585.36092597000004</v>
      </c>
      <c r="M112" s="123">
        <v>585.36092597000004</v>
      </c>
      <c r="N112" s="123">
        <v>585.36092597000004</v>
      </c>
      <c r="O112" s="123">
        <v>585.36092597000004</v>
      </c>
      <c r="P112" s="123">
        <v>585.36092597000004</v>
      </c>
      <c r="Q112" s="123">
        <v>585.36092597000004</v>
      </c>
      <c r="R112" s="123">
        <v>605.65842725000005</v>
      </c>
      <c r="S112" s="123">
        <v>605.65842725000005</v>
      </c>
      <c r="T112" s="123">
        <v>605.65842725000005</v>
      </c>
      <c r="U112" s="123">
        <v>605.65842725000005</v>
      </c>
      <c r="V112" s="123">
        <v>605.65842725000005</v>
      </c>
      <c r="W112" s="123">
        <v>605.65842725000005</v>
      </c>
      <c r="X112" s="123">
        <v>605.65842725000005</v>
      </c>
      <c r="Y112" s="123">
        <v>609.88499086000002</v>
      </c>
      <c r="Z112" s="123">
        <v>609.88499086000002</v>
      </c>
      <c r="AA112" s="123">
        <v>609.88499086000002</v>
      </c>
      <c r="AB112" s="123">
        <v>609.88499086000002</v>
      </c>
      <c r="AC112" s="123">
        <v>609.88499086000002</v>
      </c>
      <c r="AD112" s="123">
        <v>609.88499086000002</v>
      </c>
      <c r="AE112" s="123">
        <v>609.88499086000002</v>
      </c>
      <c r="AF112" s="123">
        <v>616.27598862000002</v>
      </c>
      <c r="AG112" s="123">
        <v>616.27598862000002</v>
      </c>
      <c r="AH112" s="123">
        <v>616.27598862000002</v>
      </c>
      <c r="AI112" s="123">
        <v>616.27598862000002</v>
      </c>
      <c r="AJ112" s="123">
        <v>616.27598862000002</v>
      </c>
    </row>
    <row r="113" spans="1:36" ht="14.4" thickBot="1" x14ac:dyDescent="0.35">
      <c r="A113" s="123" t="s">
        <v>223</v>
      </c>
      <c r="B113" s="123" t="s">
        <v>224</v>
      </c>
      <c r="C113" s="123" t="s">
        <v>236</v>
      </c>
      <c r="D113" s="123" t="s">
        <v>237</v>
      </c>
      <c r="E113" s="123" t="s">
        <v>227</v>
      </c>
      <c r="F113" s="123">
        <v>502.47265342999998</v>
      </c>
      <c r="G113" s="123">
        <v>502.47265342999998</v>
      </c>
      <c r="H113" s="123">
        <v>491.12372739</v>
      </c>
      <c r="I113" s="123">
        <v>491.12372739</v>
      </c>
      <c r="J113" s="123">
        <v>491.12372739</v>
      </c>
      <c r="K113" s="123">
        <v>498.76285734999999</v>
      </c>
      <c r="L113" s="123">
        <v>498.76285734999999</v>
      </c>
      <c r="M113" s="123">
        <v>498.76285734999999</v>
      </c>
      <c r="N113" s="123">
        <v>498.76285734999999</v>
      </c>
      <c r="O113" s="123">
        <v>498.76285734999999</v>
      </c>
      <c r="P113" s="123">
        <v>498.76285734999999</v>
      </c>
      <c r="Q113" s="123">
        <v>498.76285734999999</v>
      </c>
      <c r="R113" s="123">
        <v>520.18511483999998</v>
      </c>
      <c r="S113" s="123">
        <v>520.18511483999998</v>
      </c>
      <c r="T113" s="123">
        <v>520.18511483999998</v>
      </c>
      <c r="U113" s="123">
        <v>520.18511483999998</v>
      </c>
      <c r="V113" s="123">
        <v>520.18511483999998</v>
      </c>
      <c r="W113" s="123">
        <v>520.18511483999998</v>
      </c>
      <c r="X113" s="123">
        <v>520.18511483999998</v>
      </c>
      <c r="Y113" s="123">
        <v>525.65755675000003</v>
      </c>
      <c r="Z113" s="123">
        <v>525.65755675000003</v>
      </c>
      <c r="AA113" s="123">
        <v>525.65755675000003</v>
      </c>
      <c r="AB113" s="123">
        <v>525.65755675000003</v>
      </c>
      <c r="AC113" s="123">
        <v>525.65755675000003</v>
      </c>
      <c r="AD113" s="123">
        <v>525.65755675000003</v>
      </c>
      <c r="AE113" s="123">
        <v>525.65755675000003</v>
      </c>
      <c r="AF113" s="123">
        <v>531.16593344</v>
      </c>
      <c r="AG113" s="123">
        <v>531.16593344</v>
      </c>
      <c r="AH113" s="123">
        <v>531.16593344</v>
      </c>
      <c r="AI113" s="123">
        <v>531.16593344</v>
      </c>
      <c r="AJ113" s="123">
        <v>531.16593344</v>
      </c>
    </row>
    <row r="114" spans="1:36" ht="14.4" thickBot="1" x14ac:dyDescent="0.35">
      <c r="A114" s="123" t="s">
        <v>223</v>
      </c>
      <c r="B114" s="123" t="s">
        <v>224</v>
      </c>
      <c r="C114" s="123" t="s">
        <v>236</v>
      </c>
      <c r="D114" s="123" t="s">
        <v>689</v>
      </c>
      <c r="E114" s="123" t="s">
        <v>94</v>
      </c>
      <c r="F114" s="123">
        <v>588.57386484999995</v>
      </c>
      <c r="G114" s="123">
        <v>588.57386484999995</v>
      </c>
      <c r="H114" s="123">
        <v>575.28024335999999</v>
      </c>
      <c r="I114" s="123">
        <v>575.28024335999999</v>
      </c>
      <c r="J114" s="123">
        <v>575.28024335999999</v>
      </c>
      <c r="K114" s="123">
        <v>585.36092597000004</v>
      </c>
      <c r="L114" s="123">
        <v>585.36092597000004</v>
      </c>
      <c r="M114" s="123">
        <v>585.36092597000004</v>
      </c>
      <c r="N114" s="123">
        <v>585.36092597000004</v>
      </c>
      <c r="O114" s="123">
        <v>585.36092597000004</v>
      </c>
      <c r="P114" s="123">
        <v>585.36092597000004</v>
      </c>
      <c r="Q114" s="123">
        <v>585.36092597000004</v>
      </c>
      <c r="R114" s="123">
        <v>605.65842725000005</v>
      </c>
      <c r="S114" s="123">
        <v>605.65842725000005</v>
      </c>
      <c r="T114" s="123">
        <v>605.65842725000005</v>
      </c>
      <c r="U114" s="123">
        <v>605.65842725000005</v>
      </c>
      <c r="V114" s="123">
        <v>605.65842725000005</v>
      </c>
      <c r="W114" s="123">
        <v>605.65842725000005</v>
      </c>
      <c r="X114" s="123">
        <v>605.65842725000005</v>
      </c>
      <c r="Y114" s="123">
        <v>609.88499086000002</v>
      </c>
      <c r="Z114" s="123">
        <v>609.88499086000002</v>
      </c>
      <c r="AA114" s="123">
        <v>609.88499086000002</v>
      </c>
      <c r="AB114" s="123">
        <v>609.88499086000002</v>
      </c>
      <c r="AC114" s="123">
        <v>609.88499086000002</v>
      </c>
      <c r="AD114" s="123">
        <v>609.88499086000002</v>
      </c>
      <c r="AE114" s="123">
        <v>609.88499086000002</v>
      </c>
      <c r="AF114" s="123">
        <v>616.27598862000002</v>
      </c>
      <c r="AG114" s="123">
        <v>616.27598862000002</v>
      </c>
      <c r="AH114" s="123">
        <v>616.27598862000002</v>
      </c>
      <c r="AI114" s="123">
        <v>616.27598862000002</v>
      </c>
      <c r="AJ114" s="123">
        <v>616.27598862000002</v>
      </c>
    </row>
    <row r="115" spans="1:36" ht="14.4" thickBot="1" x14ac:dyDescent="0.35">
      <c r="A115" s="123" t="s">
        <v>223</v>
      </c>
      <c r="B115" s="123" t="s">
        <v>238</v>
      </c>
      <c r="C115" s="123" t="s">
        <v>239</v>
      </c>
      <c r="D115" s="123" t="s">
        <v>239</v>
      </c>
      <c r="E115" s="123" t="s">
        <v>94</v>
      </c>
      <c r="F115" s="123">
        <v>664.32680501000004</v>
      </c>
      <c r="G115" s="123">
        <v>664.32680501000004</v>
      </c>
      <c r="H115" s="123">
        <v>649.32221575999995</v>
      </c>
      <c r="I115" s="123">
        <v>649.32221575999995</v>
      </c>
      <c r="J115" s="123">
        <v>649.32221575999995</v>
      </c>
      <c r="K115" s="123">
        <v>659.34727550000002</v>
      </c>
      <c r="L115" s="123">
        <v>659.34727550000002</v>
      </c>
      <c r="M115" s="123">
        <v>659.34727550000002</v>
      </c>
      <c r="N115" s="123">
        <v>659.34727550000002</v>
      </c>
      <c r="O115" s="123">
        <v>659.34727550000002</v>
      </c>
      <c r="P115" s="123">
        <v>659.34727550000002</v>
      </c>
      <c r="Q115" s="123">
        <v>659.34727550000002</v>
      </c>
      <c r="R115" s="123">
        <v>681.93216370000005</v>
      </c>
      <c r="S115" s="123">
        <v>681.93216370000005</v>
      </c>
      <c r="T115" s="123">
        <v>681.93216370000005</v>
      </c>
      <c r="U115" s="123">
        <v>681.93216370000005</v>
      </c>
      <c r="V115" s="123">
        <v>681.93216370000005</v>
      </c>
      <c r="W115" s="123">
        <v>681.93216370000005</v>
      </c>
      <c r="X115" s="123">
        <v>681.93216370000005</v>
      </c>
      <c r="Y115" s="123">
        <v>687.51628438</v>
      </c>
      <c r="Z115" s="123">
        <v>687.51628438</v>
      </c>
      <c r="AA115" s="123">
        <v>687.51628438</v>
      </c>
      <c r="AB115" s="123">
        <v>687.51628438</v>
      </c>
      <c r="AC115" s="123">
        <v>687.51628438</v>
      </c>
      <c r="AD115" s="123">
        <v>687.51628438</v>
      </c>
      <c r="AE115" s="123">
        <v>687.51628438</v>
      </c>
      <c r="AF115" s="123">
        <v>693.69518458000005</v>
      </c>
      <c r="AG115" s="123">
        <v>693.69518458000005</v>
      </c>
      <c r="AH115" s="123">
        <v>693.69518458000005</v>
      </c>
      <c r="AI115" s="123">
        <v>693.69518458000005</v>
      </c>
      <c r="AJ115" s="123">
        <v>693.69518458000005</v>
      </c>
    </row>
    <row r="116" spans="1:36" ht="14.4" thickBot="1" x14ac:dyDescent="0.35">
      <c r="A116" s="123" t="s">
        <v>223</v>
      </c>
      <c r="B116" s="123" t="s">
        <v>240</v>
      </c>
      <c r="C116" s="123" t="s">
        <v>241</v>
      </c>
      <c r="D116" s="123" t="s">
        <v>241</v>
      </c>
      <c r="E116" s="123" t="s">
        <v>94</v>
      </c>
      <c r="F116" s="123">
        <v>678.93026098999997</v>
      </c>
      <c r="G116" s="123">
        <v>678.93026098999997</v>
      </c>
      <c r="H116" s="123">
        <v>663.59583580000003</v>
      </c>
      <c r="I116" s="123">
        <v>663.59583580000003</v>
      </c>
      <c r="J116" s="123">
        <v>663.59583580000003</v>
      </c>
      <c r="K116" s="123">
        <v>673.38444383000001</v>
      </c>
      <c r="L116" s="123">
        <v>673.38444383000001</v>
      </c>
      <c r="M116" s="123">
        <v>673.38444383000001</v>
      </c>
      <c r="N116" s="123">
        <v>673.38444383000001</v>
      </c>
      <c r="O116" s="123">
        <v>673.38444383000001</v>
      </c>
      <c r="P116" s="123">
        <v>673.38444383000001</v>
      </c>
      <c r="Q116" s="123">
        <v>673.38444383000001</v>
      </c>
      <c r="R116" s="123">
        <v>696.11542695000003</v>
      </c>
      <c r="S116" s="123">
        <v>696.11542695000003</v>
      </c>
      <c r="T116" s="123">
        <v>696.11542695000003</v>
      </c>
      <c r="U116" s="123">
        <v>696.11542695000003</v>
      </c>
      <c r="V116" s="123">
        <v>696.11542695000003</v>
      </c>
      <c r="W116" s="123">
        <v>696.11542695000003</v>
      </c>
      <c r="X116" s="123">
        <v>696.11542695000003</v>
      </c>
      <c r="Y116" s="123">
        <v>701.66619913</v>
      </c>
      <c r="Z116" s="123">
        <v>701.66619913</v>
      </c>
      <c r="AA116" s="123">
        <v>701.66619913</v>
      </c>
      <c r="AB116" s="123">
        <v>701.66619913</v>
      </c>
      <c r="AC116" s="123">
        <v>701.66619913</v>
      </c>
      <c r="AD116" s="123">
        <v>701.66619913</v>
      </c>
      <c r="AE116" s="123">
        <v>701.66619913</v>
      </c>
      <c r="AF116" s="123">
        <v>707.96697055000004</v>
      </c>
      <c r="AG116" s="123">
        <v>707.96697055000004</v>
      </c>
      <c r="AH116" s="123">
        <v>707.96697055000004</v>
      </c>
      <c r="AI116" s="123">
        <v>707.96697055000004</v>
      </c>
      <c r="AJ116" s="123">
        <v>707.96697055000004</v>
      </c>
    </row>
    <row r="117" spans="1:36" ht="14.4" thickBot="1" x14ac:dyDescent="0.35">
      <c r="A117" s="123" t="s">
        <v>223</v>
      </c>
      <c r="B117" s="123" t="s">
        <v>240</v>
      </c>
      <c r="C117" s="123" t="s">
        <v>242</v>
      </c>
      <c r="D117" s="123" t="s">
        <v>242</v>
      </c>
      <c r="E117" s="123" t="s">
        <v>94</v>
      </c>
      <c r="F117" s="123">
        <v>678.93026098999997</v>
      </c>
      <c r="G117" s="123">
        <v>678.93026098999997</v>
      </c>
      <c r="H117" s="123">
        <v>663.59583580000003</v>
      </c>
      <c r="I117" s="123">
        <v>663.59583580000003</v>
      </c>
      <c r="J117" s="123">
        <v>663.59583580000003</v>
      </c>
      <c r="K117" s="123">
        <v>673.38444383000001</v>
      </c>
      <c r="L117" s="123">
        <v>673.38444383000001</v>
      </c>
      <c r="M117" s="123">
        <v>673.38444383000001</v>
      </c>
      <c r="N117" s="123">
        <v>673.38444383000001</v>
      </c>
      <c r="O117" s="123">
        <v>673.38444383000001</v>
      </c>
      <c r="P117" s="123">
        <v>673.38444383000001</v>
      </c>
      <c r="Q117" s="123">
        <v>673.38444383000001</v>
      </c>
      <c r="R117" s="123">
        <v>696.11542695000003</v>
      </c>
      <c r="S117" s="123">
        <v>696.11542695000003</v>
      </c>
      <c r="T117" s="123">
        <v>696.11542695000003</v>
      </c>
      <c r="U117" s="123">
        <v>696.11542695000003</v>
      </c>
      <c r="V117" s="123">
        <v>696.11542695000003</v>
      </c>
      <c r="W117" s="123">
        <v>696.11542695000003</v>
      </c>
      <c r="X117" s="123">
        <v>696.11542695000003</v>
      </c>
      <c r="Y117" s="123">
        <v>701.66619913</v>
      </c>
      <c r="Z117" s="123">
        <v>701.66619913</v>
      </c>
      <c r="AA117" s="123">
        <v>701.66619913</v>
      </c>
      <c r="AB117" s="123">
        <v>701.66619913</v>
      </c>
      <c r="AC117" s="123">
        <v>701.66619913</v>
      </c>
      <c r="AD117" s="123">
        <v>701.66619913</v>
      </c>
      <c r="AE117" s="123">
        <v>701.66619913</v>
      </c>
      <c r="AF117" s="123">
        <v>707.96697055000004</v>
      </c>
      <c r="AG117" s="123">
        <v>707.96697055000004</v>
      </c>
      <c r="AH117" s="123">
        <v>707.96697055000004</v>
      </c>
      <c r="AI117" s="123">
        <v>707.96697055000004</v>
      </c>
      <c r="AJ117" s="123">
        <v>707.96697055000004</v>
      </c>
    </row>
    <row r="118" spans="1:36" ht="14.4" thickBot="1" x14ac:dyDescent="0.35">
      <c r="A118" s="123" t="s">
        <v>223</v>
      </c>
      <c r="B118" s="123" t="s">
        <v>240</v>
      </c>
      <c r="C118" s="123" t="s">
        <v>243</v>
      </c>
      <c r="D118" s="123" t="s">
        <v>243</v>
      </c>
      <c r="E118" s="123" t="s">
        <v>94</v>
      </c>
      <c r="F118" s="123">
        <v>678.93026098999997</v>
      </c>
      <c r="G118" s="123">
        <v>678.93026098999997</v>
      </c>
      <c r="H118" s="123">
        <v>663.59583580000003</v>
      </c>
      <c r="I118" s="123">
        <v>663.59583580000003</v>
      </c>
      <c r="J118" s="123">
        <v>663.59583580000003</v>
      </c>
      <c r="K118" s="123">
        <v>673.38444383000001</v>
      </c>
      <c r="L118" s="123">
        <v>673.38444383000001</v>
      </c>
      <c r="M118" s="123">
        <v>673.38444383000001</v>
      </c>
      <c r="N118" s="123">
        <v>673.38444383000001</v>
      </c>
      <c r="O118" s="123">
        <v>673.38444383000001</v>
      </c>
      <c r="P118" s="123">
        <v>673.38444383000001</v>
      </c>
      <c r="Q118" s="123">
        <v>673.38444383000001</v>
      </c>
      <c r="R118" s="123">
        <v>696.11542695000003</v>
      </c>
      <c r="S118" s="123">
        <v>696.11542695000003</v>
      </c>
      <c r="T118" s="123">
        <v>696.11542695000003</v>
      </c>
      <c r="U118" s="123">
        <v>696.11542695000003</v>
      </c>
      <c r="V118" s="123">
        <v>696.11542695000003</v>
      </c>
      <c r="W118" s="123">
        <v>696.11542695000003</v>
      </c>
      <c r="X118" s="123">
        <v>696.11542695000003</v>
      </c>
      <c r="Y118" s="123">
        <v>701.66619913</v>
      </c>
      <c r="Z118" s="123">
        <v>701.66619913</v>
      </c>
      <c r="AA118" s="123">
        <v>701.66619913</v>
      </c>
      <c r="AB118" s="123">
        <v>701.66619913</v>
      </c>
      <c r="AC118" s="123">
        <v>701.66619913</v>
      </c>
      <c r="AD118" s="123">
        <v>701.66619913</v>
      </c>
      <c r="AE118" s="123">
        <v>701.66619913</v>
      </c>
      <c r="AF118" s="123">
        <v>707.96697055000004</v>
      </c>
      <c r="AG118" s="123">
        <v>707.96697055000004</v>
      </c>
      <c r="AH118" s="123">
        <v>707.96697055000004</v>
      </c>
      <c r="AI118" s="123">
        <v>707.96697055000004</v>
      </c>
      <c r="AJ118" s="123">
        <v>707.96697055000004</v>
      </c>
    </row>
    <row r="119" spans="1:36" ht="14.4" thickBot="1" x14ac:dyDescent="0.35">
      <c r="A119" s="123" t="s">
        <v>223</v>
      </c>
      <c r="B119" s="123" t="s">
        <v>498</v>
      </c>
      <c r="C119" s="123" t="s">
        <v>499</v>
      </c>
      <c r="D119" s="123" t="s">
        <v>500</v>
      </c>
      <c r="E119" s="123" t="s">
        <v>227</v>
      </c>
      <c r="F119" s="123">
        <v>432.54005255999999</v>
      </c>
      <c r="G119" s="123">
        <v>432.54005255999999</v>
      </c>
      <c r="H119" s="123">
        <v>422.77063520000002</v>
      </c>
      <c r="I119" s="123">
        <v>422.77063520000002</v>
      </c>
      <c r="J119" s="123">
        <v>422.77063520000002</v>
      </c>
      <c r="K119" s="123">
        <v>431.89387046000002</v>
      </c>
      <c r="L119" s="123">
        <v>431.89387046000002</v>
      </c>
      <c r="M119" s="123">
        <v>431.89387046000002</v>
      </c>
      <c r="N119" s="123">
        <v>431.89387046000002</v>
      </c>
      <c r="O119" s="123">
        <v>431.89387046000002</v>
      </c>
      <c r="P119" s="123">
        <v>431.89387046000002</v>
      </c>
      <c r="Q119" s="123">
        <v>431.89387046000002</v>
      </c>
      <c r="R119" s="123">
        <v>451.46443137</v>
      </c>
      <c r="S119" s="123">
        <v>451.46443137</v>
      </c>
      <c r="T119" s="123">
        <v>451.46443137</v>
      </c>
      <c r="U119" s="123">
        <v>451.46443137</v>
      </c>
      <c r="V119" s="123">
        <v>451.46443137</v>
      </c>
      <c r="W119" s="123">
        <v>451.46443137</v>
      </c>
      <c r="X119" s="123">
        <v>451.46443137</v>
      </c>
      <c r="Y119" s="123">
        <v>457.13310895000001</v>
      </c>
      <c r="Z119" s="123">
        <v>457.13310895000001</v>
      </c>
      <c r="AA119" s="123">
        <v>457.13310895000001</v>
      </c>
      <c r="AB119" s="123">
        <v>457.13310895000001</v>
      </c>
      <c r="AC119" s="123">
        <v>457.13310895000001</v>
      </c>
      <c r="AD119" s="123">
        <v>457.13310895000001</v>
      </c>
      <c r="AE119" s="123">
        <v>457.13310895000001</v>
      </c>
      <c r="AF119" s="123">
        <v>456.44474732999998</v>
      </c>
      <c r="AG119" s="123">
        <v>456.44474732999998</v>
      </c>
      <c r="AH119" s="123">
        <v>456.44474732999998</v>
      </c>
      <c r="AI119" s="123">
        <v>456.44474732999998</v>
      </c>
      <c r="AJ119" s="123">
        <v>456.44474732999998</v>
      </c>
    </row>
    <row r="120" spans="1:36" ht="14.4" thickBot="1" x14ac:dyDescent="0.35">
      <c r="A120" s="123" t="s">
        <v>223</v>
      </c>
      <c r="B120" s="123" t="s">
        <v>498</v>
      </c>
      <c r="C120" s="123" t="s">
        <v>499</v>
      </c>
      <c r="D120" s="123" t="s">
        <v>501</v>
      </c>
      <c r="E120" s="123" t="s">
        <v>94</v>
      </c>
      <c r="F120" s="123">
        <v>678.17223081999998</v>
      </c>
      <c r="G120" s="123">
        <v>678.17223081999998</v>
      </c>
      <c r="H120" s="123">
        <v>662.85492661000001</v>
      </c>
      <c r="I120" s="123">
        <v>662.85492661000001</v>
      </c>
      <c r="J120" s="123">
        <v>662.85492661000001</v>
      </c>
      <c r="K120" s="123">
        <v>672.65507431000003</v>
      </c>
      <c r="L120" s="123">
        <v>672.65507431000003</v>
      </c>
      <c r="M120" s="123">
        <v>672.65507431000003</v>
      </c>
      <c r="N120" s="123">
        <v>672.65507431000003</v>
      </c>
      <c r="O120" s="123">
        <v>672.65507431000003</v>
      </c>
      <c r="P120" s="123">
        <v>672.65507431000003</v>
      </c>
      <c r="Q120" s="123">
        <v>672.65507431000003</v>
      </c>
      <c r="R120" s="123">
        <v>695.38364583999999</v>
      </c>
      <c r="S120" s="123">
        <v>695.38364583999999</v>
      </c>
      <c r="T120" s="123">
        <v>695.38364583999999</v>
      </c>
      <c r="U120" s="123">
        <v>695.38364583999999</v>
      </c>
      <c r="V120" s="123">
        <v>695.38364583999999</v>
      </c>
      <c r="W120" s="123">
        <v>695.38364583999999</v>
      </c>
      <c r="X120" s="123">
        <v>695.38364583999999</v>
      </c>
      <c r="Y120" s="123">
        <v>700.93646039999999</v>
      </c>
      <c r="Z120" s="123">
        <v>700.93646039999999</v>
      </c>
      <c r="AA120" s="123">
        <v>700.93646039999999</v>
      </c>
      <c r="AB120" s="123">
        <v>700.93646039999999</v>
      </c>
      <c r="AC120" s="123">
        <v>700.93646039999999</v>
      </c>
      <c r="AD120" s="123">
        <v>700.93646039999999</v>
      </c>
      <c r="AE120" s="123">
        <v>700.93646039999999</v>
      </c>
      <c r="AF120" s="123">
        <v>707.22958487999995</v>
      </c>
      <c r="AG120" s="123">
        <v>707.22958487999995</v>
      </c>
      <c r="AH120" s="123">
        <v>707.22958487999995</v>
      </c>
      <c r="AI120" s="123">
        <v>707.22958487999995</v>
      </c>
      <c r="AJ120" s="123">
        <v>707.22958487999995</v>
      </c>
    </row>
    <row r="121" spans="1:36" ht="14.4" thickBot="1" x14ac:dyDescent="0.35">
      <c r="A121" s="123" t="s">
        <v>223</v>
      </c>
      <c r="B121" s="123" t="s">
        <v>498</v>
      </c>
      <c r="C121" s="123" t="s">
        <v>502</v>
      </c>
      <c r="D121" s="123" t="s">
        <v>503</v>
      </c>
      <c r="E121" s="123" t="s">
        <v>227</v>
      </c>
      <c r="F121" s="123">
        <v>432.54005255999999</v>
      </c>
      <c r="G121" s="123">
        <v>432.54005255999999</v>
      </c>
      <c r="H121" s="123">
        <v>422.77063520000002</v>
      </c>
      <c r="I121" s="123">
        <v>422.77063520000002</v>
      </c>
      <c r="J121" s="123">
        <v>422.77063520000002</v>
      </c>
      <c r="K121" s="123">
        <v>431.89387046000002</v>
      </c>
      <c r="L121" s="123">
        <v>431.89387046000002</v>
      </c>
      <c r="M121" s="123">
        <v>431.89387046000002</v>
      </c>
      <c r="N121" s="123">
        <v>431.89387046000002</v>
      </c>
      <c r="O121" s="123">
        <v>431.89387046000002</v>
      </c>
      <c r="P121" s="123">
        <v>431.89387046000002</v>
      </c>
      <c r="Q121" s="123">
        <v>431.89387046000002</v>
      </c>
      <c r="R121" s="123">
        <v>451.46443137</v>
      </c>
      <c r="S121" s="123">
        <v>451.46443137</v>
      </c>
      <c r="T121" s="123">
        <v>451.46443137</v>
      </c>
      <c r="U121" s="123">
        <v>451.46443137</v>
      </c>
      <c r="V121" s="123">
        <v>451.46443137</v>
      </c>
      <c r="W121" s="123">
        <v>451.46443137</v>
      </c>
      <c r="X121" s="123">
        <v>451.46443137</v>
      </c>
      <c r="Y121" s="123">
        <v>457.13310895000001</v>
      </c>
      <c r="Z121" s="123">
        <v>457.13310895000001</v>
      </c>
      <c r="AA121" s="123">
        <v>457.13310895000001</v>
      </c>
      <c r="AB121" s="123">
        <v>457.13310895000001</v>
      </c>
      <c r="AC121" s="123">
        <v>457.13310895000001</v>
      </c>
      <c r="AD121" s="123">
        <v>457.13310895000001</v>
      </c>
      <c r="AE121" s="123">
        <v>457.13310895000001</v>
      </c>
      <c r="AF121" s="123">
        <v>456.44474732999998</v>
      </c>
      <c r="AG121" s="123">
        <v>456.44474732999998</v>
      </c>
      <c r="AH121" s="123">
        <v>456.44474732999998</v>
      </c>
      <c r="AI121" s="123">
        <v>456.44474732999998</v>
      </c>
      <c r="AJ121" s="123">
        <v>456.44474732999998</v>
      </c>
    </row>
    <row r="122" spans="1:36" ht="14.4" thickBot="1" x14ac:dyDescent="0.35">
      <c r="A122" s="123" t="s">
        <v>223</v>
      </c>
      <c r="B122" s="123" t="s">
        <v>498</v>
      </c>
      <c r="C122" s="123" t="s">
        <v>502</v>
      </c>
      <c r="D122" s="123" t="s">
        <v>504</v>
      </c>
      <c r="E122" s="123" t="s">
        <v>94</v>
      </c>
      <c r="F122" s="123">
        <v>678.17223081999998</v>
      </c>
      <c r="G122" s="123">
        <v>678.17223081999998</v>
      </c>
      <c r="H122" s="123">
        <v>662.85492661000001</v>
      </c>
      <c r="I122" s="123">
        <v>662.85492661000001</v>
      </c>
      <c r="J122" s="123">
        <v>662.85492661000001</v>
      </c>
      <c r="K122" s="123">
        <v>672.65507431000003</v>
      </c>
      <c r="L122" s="123">
        <v>672.65507431000003</v>
      </c>
      <c r="M122" s="123">
        <v>672.65507431000003</v>
      </c>
      <c r="N122" s="123">
        <v>672.65507431000003</v>
      </c>
      <c r="O122" s="123">
        <v>672.65507431000003</v>
      </c>
      <c r="P122" s="123">
        <v>672.65507431000003</v>
      </c>
      <c r="Q122" s="123">
        <v>672.65507431000003</v>
      </c>
      <c r="R122" s="123">
        <v>695.38364583999999</v>
      </c>
      <c r="S122" s="123">
        <v>695.38364583999999</v>
      </c>
      <c r="T122" s="123">
        <v>695.38364583999999</v>
      </c>
      <c r="U122" s="123">
        <v>695.38364583999999</v>
      </c>
      <c r="V122" s="123">
        <v>695.38364583999999</v>
      </c>
      <c r="W122" s="123">
        <v>695.38364583999999</v>
      </c>
      <c r="X122" s="123">
        <v>695.38364583999999</v>
      </c>
      <c r="Y122" s="123">
        <v>700.93646039999999</v>
      </c>
      <c r="Z122" s="123">
        <v>700.93646039999999</v>
      </c>
      <c r="AA122" s="123">
        <v>700.93646039999999</v>
      </c>
      <c r="AB122" s="123">
        <v>700.93646039999999</v>
      </c>
      <c r="AC122" s="123">
        <v>700.93646039999999</v>
      </c>
      <c r="AD122" s="123">
        <v>700.93646039999999</v>
      </c>
      <c r="AE122" s="123">
        <v>700.93646039999999</v>
      </c>
      <c r="AF122" s="123">
        <v>707.22958487999995</v>
      </c>
      <c r="AG122" s="123">
        <v>707.22958487999995</v>
      </c>
      <c r="AH122" s="123">
        <v>707.22958487999995</v>
      </c>
      <c r="AI122" s="123">
        <v>707.22958487999995</v>
      </c>
      <c r="AJ122" s="123">
        <v>707.22958487999995</v>
      </c>
    </row>
    <row r="123" spans="1:36" ht="14.4" thickBot="1" x14ac:dyDescent="0.35">
      <c r="A123" s="123" t="s">
        <v>69</v>
      </c>
      <c r="B123" s="123" t="s">
        <v>72</v>
      </c>
      <c r="C123" s="123" t="s">
        <v>72</v>
      </c>
      <c r="D123" s="123" t="s">
        <v>244</v>
      </c>
      <c r="E123" s="123" t="s">
        <v>94</v>
      </c>
      <c r="F123" s="123">
        <v>612.05318731</v>
      </c>
      <c r="G123" s="123">
        <v>634.48937615</v>
      </c>
      <c r="H123" s="123">
        <v>634.48937615</v>
      </c>
      <c r="I123" s="123">
        <v>634.48937615</v>
      </c>
      <c r="J123" s="123">
        <v>634.48937615</v>
      </c>
      <c r="K123" s="123">
        <v>635.25470357999995</v>
      </c>
      <c r="L123" s="123">
        <v>635.25470357999995</v>
      </c>
      <c r="M123" s="123">
        <v>635.25470357999995</v>
      </c>
      <c r="N123" s="123">
        <v>635.25470357999995</v>
      </c>
      <c r="O123" s="123">
        <v>635.25470357999995</v>
      </c>
      <c r="P123" s="123">
        <v>635.25470357999995</v>
      </c>
      <c r="Q123" s="123">
        <v>635.25470357999995</v>
      </c>
      <c r="R123" s="123">
        <v>674.57252992999997</v>
      </c>
      <c r="S123" s="123">
        <v>674.57252992999997</v>
      </c>
      <c r="T123" s="123">
        <v>674.57252992999997</v>
      </c>
      <c r="U123" s="123">
        <v>674.57252992999997</v>
      </c>
      <c r="V123" s="123">
        <v>674.57252992999997</v>
      </c>
      <c r="W123" s="123">
        <v>674.57252992999997</v>
      </c>
      <c r="X123" s="123">
        <v>674.57252992999997</v>
      </c>
      <c r="Y123" s="123">
        <v>687.44511365999995</v>
      </c>
      <c r="Z123" s="123">
        <v>687.44511365999995</v>
      </c>
      <c r="AA123" s="123">
        <v>687.44511365999995</v>
      </c>
      <c r="AB123" s="123">
        <v>687.44511365999995</v>
      </c>
      <c r="AC123" s="123">
        <v>687.44511365999995</v>
      </c>
      <c r="AD123" s="123">
        <v>687.44511365999995</v>
      </c>
      <c r="AE123" s="123">
        <v>687.44511365999995</v>
      </c>
      <c r="AF123" s="123">
        <v>689.08784609999998</v>
      </c>
      <c r="AG123" s="123">
        <v>689.08784609999998</v>
      </c>
      <c r="AH123" s="123">
        <v>689.08784609999998</v>
      </c>
      <c r="AI123" s="123">
        <v>689.08784609999998</v>
      </c>
      <c r="AJ123" s="123">
        <v>689.08784609999998</v>
      </c>
    </row>
    <row r="124" spans="1:36" ht="14.4" thickBot="1" x14ac:dyDescent="0.35">
      <c r="A124" s="123" t="s">
        <v>69</v>
      </c>
      <c r="B124" s="123" t="s">
        <v>245</v>
      </c>
      <c r="C124" s="123" t="s">
        <v>245</v>
      </c>
      <c r="D124" s="123" t="s">
        <v>245</v>
      </c>
      <c r="E124" s="123" t="s">
        <v>94</v>
      </c>
      <c r="F124" s="123">
        <v>635.80281028000002</v>
      </c>
      <c r="G124" s="123">
        <v>658.63462506999997</v>
      </c>
      <c r="H124" s="123">
        <v>658.63462506999997</v>
      </c>
      <c r="I124" s="123">
        <v>658.63462506999997</v>
      </c>
      <c r="J124" s="123">
        <v>658.63462506999997</v>
      </c>
      <c r="K124" s="123">
        <v>658.60419864000005</v>
      </c>
      <c r="L124" s="123">
        <v>658.60419864000005</v>
      </c>
      <c r="M124" s="123">
        <v>658.60419864000005</v>
      </c>
      <c r="N124" s="123">
        <v>658.60419864000005</v>
      </c>
      <c r="O124" s="123">
        <v>658.60419864000005</v>
      </c>
      <c r="P124" s="123">
        <v>658.60419864000005</v>
      </c>
      <c r="Q124" s="123">
        <v>658.60419864000005</v>
      </c>
      <c r="R124" s="123">
        <v>677.81946679999999</v>
      </c>
      <c r="S124" s="123">
        <v>677.81946679999999</v>
      </c>
      <c r="T124" s="123">
        <v>677.81946679999999</v>
      </c>
      <c r="U124" s="123">
        <v>677.81946679999999</v>
      </c>
      <c r="V124" s="123">
        <v>677.81946679999999</v>
      </c>
      <c r="W124" s="123">
        <v>677.81946679999999</v>
      </c>
      <c r="X124" s="123">
        <v>677.81946679999999</v>
      </c>
      <c r="Y124" s="123">
        <v>690.70961322000005</v>
      </c>
      <c r="Z124" s="123">
        <v>690.70961322000005</v>
      </c>
      <c r="AA124" s="123">
        <v>690.70961322000005</v>
      </c>
      <c r="AB124" s="123">
        <v>690.70961322000005</v>
      </c>
      <c r="AC124" s="123">
        <v>690.70961322000005</v>
      </c>
      <c r="AD124" s="123">
        <v>690.70961322000005</v>
      </c>
      <c r="AE124" s="123">
        <v>690.70961322000005</v>
      </c>
      <c r="AF124" s="123">
        <v>692.35167842999999</v>
      </c>
      <c r="AG124" s="123">
        <v>692.35167842999999</v>
      </c>
      <c r="AH124" s="123">
        <v>692.35167842999999</v>
      </c>
      <c r="AI124" s="123">
        <v>692.35167842999999</v>
      </c>
      <c r="AJ124" s="123">
        <v>692.35167842999999</v>
      </c>
    </row>
    <row r="125" spans="1:36" ht="14.4" thickBot="1" x14ac:dyDescent="0.35">
      <c r="A125" s="123" t="s">
        <v>69</v>
      </c>
      <c r="B125" s="123" t="s">
        <v>246</v>
      </c>
      <c r="C125" s="123" t="s">
        <v>247</v>
      </c>
      <c r="D125" s="123" t="s">
        <v>247</v>
      </c>
      <c r="E125" s="123" t="s">
        <v>94</v>
      </c>
      <c r="F125" s="123">
        <v>626.67122515999995</v>
      </c>
      <c r="G125" s="123">
        <v>649.29183383999998</v>
      </c>
      <c r="H125" s="123">
        <v>649.29183383999998</v>
      </c>
      <c r="I125" s="123">
        <v>649.29183383999998</v>
      </c>
      <c r="J125" s="123">
        <v>649.29183383999998</v>
      </c>
      <c r="K125" s="123">
        <v>649.54814898999996</v>
      </c>
      <c r="L125" s="123">
        <v>649.54814898999996</v>
      </c>
      <c r="M125" s="123">
        <v>649.54814898999996</v>
      </c>
      <c r="N125" s="123">
        <v>649.54814898999996</v>
      </c>
      <c r="O125" s="123">
        <v>649.54814898999996</v>
      </c>
      <c r="P125" s="123">
        <v>649.54814898999996</v>
      </c>
      <c r="Q125" s="123">
        <v>649.54814898999996</v>
      </c>
      <c r="R125" s="123">
        <v>668.82033375000003</v>
      </c>
      <c r="S125" s="123">
        <v>668.82033375000003</v>
      </c>
      <c r="T125" s="123">
        <v>668.82033375000003</v>
      </c>
      <c r="U125" s="123">
        <v>668.82033375000003</v>
      </c>
      <c r="V125" s="123">
        <v>668.82033375000003</v>
      </c>
      <c r="W125" s="123">
        <v>668.82033375000003</v>
      </c>
      <c r="X125" s="123">
        <v>668.82033375000003</v>
      </c>
      <c r="Y125" s="123">
        <v>681.63460874999998</v>
      </c>
      <c r="Z125" s="123">
        <v>681.63460874999998</v>
      </c>
      <c r="AA125" s="123">
        <v>681.63460874999998</v>
      </c>
      <c r="AB125" s="123">
        <v>681.63460874999998</v>
      </c>
      <c r="AC125" s="123">
        <v>681.63460874999998</v>
      </c>
      <c r="AD125" s="123">
        <v>681.63460874999998</v>
      </c>
      <c r="AE125" s="123">
        <v>681.63460874999998</v>
      </c>
      <c r="AF125" s="123">
        <v>683.24248022999996</v>
      </c>
      <c r="AG125" s="123">
        <v>683.24248022999996</v>
      </c>
      <c r="AH125" s="123">
        <v>683.24248022999996</v>
      </c>
      <c r="AI125" s="123">
        <v>683.24248022999996</v>
      </c>
      <c r="AJ125" s="123">
        <v>683.24248022999996</v>
      </c>
    </row>
    <row r="126" spans="1:36" ht="14.4" thickBot="1" x14ac:dyDescent="0.35">
      <c r="A126" s="123" t="s">
        <v>69</v>
      </c>
      <c r="B126" s="123" t="s">
        <v>246</v>
      </c>
      <c r="C126" s="123" t="s">
        <v>248</v>
      </c>
      <c r="D126" s="123" t="s">
        <v>248</v>
      </c>
      <c r="E126" s="123" t="s">
        <v>94</v>
      </c>
      <c r="F126" s="123">
        <v>626.67122515999995</v>
      </c>
      <c r="G126" s="123">
        <v>649.29183383999998</v>
      </c>
      <c r="H126" s="123">
        <v>649.29183383999998</v>
      </c>
      <c r="I126" s="123">
        <v>649.29183383999998</v>
      </c>
      <c r="J126" s="123">
        <v>649.29183383999998</v>
      </c>
      <c r="K126" s="123">
        <v>649.54814898999996</v>
      </c>
      <c r="L126" s="123">
        <v>649.54814898999996</v>
      </c>
      <c r="M126" s="123">
        <v>649.54814898999996</v>
      </c>
      <c r="N126" s="123">
        <v>649.54814898999996</v>
      </c>
      <c r="O126" s="123">
        <v>649.54814898999996</v>
      </c>
      <c r="P126" s="123">
        <v>649.54814898999996</v>
      </c>
      <c r="Q126" s="123">
        <v>649.54814898999996</v>
      </c>
      <c r="R126" s="123">
        <v>668.82033375000003</v>
      </c>
      <c r="S126" s="123">
        <v>668.82033375000003</v>
      </c>
      <c r="T126" s="123">
        <v>668.82033375000003</v>
      </c>
      <c r="U126" s="123">
        <v>668.82033375000003</v>
      </c>
      <c r="V126" s="123">
        <v>668.82033375000003</v>
      </c>
      <c r="W126" s="123">
        <v>668.82033375000003</v>
      </c>
      <c r="X126" s="123">
        <v>668.82033375000003</v>
      </c>
      <c r="Y126" s="123">
        <v>681.63460874999998</v>
      </c>
      <c r="Z126" s="123">
        <v>681.63460874999998</v>
      </c>
      <c r="AA126" s="123">
        <v>681.63460874999998</v>
      </c>
      <c r="AB126" s="123">
        <v>681.63460874999998</v>
      </c>
      <c r="AC126" s="123">
        <v>681.63460874999998</v>
      </c>
      <c r="AD126" s="123">
        <v>681.63460874999998</v>
      </c>
      <c r="AE126" s="123">
        <v>681.63460874999998</v>
      </c>
      <c r="AF126" s="123">
        <v>683.24248022999996</v>
      </c>
      <c r="AG126" s="123">
        <v>683.24248022999996</v>
      </c>
      <c r="AH126" s="123">
        <v>683.24248022999996</v>
      </c>
      <c r="AI126" s="123">
        <v>683.24248022999996</v>
      </c>
      <c r="AJ126" s="123">
        <v>683.24248022999996</v>
      </c>
    </row>
    <row r="127" spans="1:36" ht="14.4" thickBot="1" x14ac:dyDescent="0.35">
      <c r="A127" s="123" t="s">
        <v>69</v>
      </c>
      <c r="B127" s="123" t="s">
        <v>246</v>
      </c>
      <c r="C127" s="123" t="s">
        <v>249</v>
      </c>
      <c r="D127" s="123" t="s">
        <v>249</v>
      </c>
      <c r="E127" s="123" t="s">
        <v>94</v>
      </c>
      <c r="F127" s="123">
        <v>626.67122515999995</v>
      </c>
      <c r="G127" s="123">
        <v>649.29183383999998</v>
      </c>
      <c r="H127" s="123">
        <v>649.29183383999998</v>
      </c>
      <c r="I127" s="123">
        <v>649.29183383999998</v>
      </c>
      <c r="J127" s="123">
        <v>649.29183383999998</v>
      </c>
      <c r="K127" s="123">
        <v>649.54814898999996</v>
      </c>
      <c r="L127" s="123">
        <v>649.54814898999996</v>
      </c>
      <c r="M127" s="123">
        <v>649.54814898999996</v>
      </c>
      <c r="N127" s="123">
        <v>649.54814898999996</v>
      </c>
      <c r="O127" s="123">
        <v>649.54814898999996</v>
      </c>
      <c r="P127" s="123">
        <v>649.54814898999996</v>
      </c>
      <c r="Q127" s="123">
        <v>649.54814898999996</v>
      </c>
      <c r="R127" s="123">
        <v>668.82033375000003</v>
      </c>
      <c r="S127" s="123">
        <v>668.82033375000003</v>
      </c>
      <c r="T127" s="123">
        <v>668.82033375000003</v>
      </c>
      <c r="U127" s="123">
        <v>668.82033375000003</v>
      </c>
      <c r="V127" s="123">
        <v>668.82033375000003</v>
      </c>
      <c r="W127" s="123">
        <v>668.82033375000003</v>
      </c>
      <c r="X127" s="123">
        <v>668.82033375000003</v>
      </c>
      <c r="Y127" s="123">
        <v>681.63460874999998</v>
      </c>
      <c r="Z127" s="123">
        <v>681.63460874999998</v>
      </c>
      <c r="AA127" s="123">
        <v>681.63460874999998</v>
      </c>
      <c r="AB127" s="123">
        <v>681.63460874999998</v>
      </c>
      <c r="AC127" s="123">
        <v>681.63460874999998</v>
      </c>
      <c r="AD127" s="123">
        <v>681.63460874999998</v>
      </c>
      <c r="AE127" s="123">
        <v>681.63460874999998</v>
      </c>
      <c r="AF127" s="123">
        <v>683.24248022999996</v>
      </c>
      <c r="AG127" s="123">
        <v>683.24248022999996</v>
      </c>
      <c r="AH127" s="123">
        <v>683.24248022999996</v>
      </c>
      <c r="AI127" s="123">
        <v>683.24248022999996</v>
      </c>
      <c r="AJ127" s="123">
        <v>683.24248022999996</v>
      </c>
    </row>
    <row r="128" spans="1:36" ht="14.4" thickBot="1" x14ac:dyDescent="0.35">
      <c r="A128" s="123" t="s">
        <v>69</v>
      </c>
      <c r="B128" s="123" t="s">
        <v>250</v>
      </c>
      <c r="C128" s="123" t="s">
        <v>251</v>
      </c>
      <c r="D128" s="123" t="s">
        <v>251</v>
      </c>
      <c r="E128" s="123" t="s">
        <v>94</v>
      </c>
      <c r="F128" s="123">
        <v>613.54670271999998</v>
      </c>
      <c r="G128" s="123">
        <v>635.91121860999999</v>
      </c>
      <c r="H128" s="123">
        <v>635.91121860999999</v>
      </c>
      <c r="I128" s="123">
        <v>635.91121860999999</v>
      </c>
      <c r="J128" s="123">
        <v>635.91121860999999</v>
      </c>
      <c r="K128" s="123">
        <v>636.59266296999999</v>
      </c>
      <c r="L128" s="123">
        <v>636.59266296999999</v>
      </c>
      <c r="M128" s="123">
        <v>636.59266296999999</v>
      </c>
      <c r="N128" s="123">
        <v>636.59266296999999</v>
      </c>
      <c r="O128" s="123">
        <v>636.59266296999999</v>
      </c>
      <c r="P128" s="123">
        <v>636.59266296999999</v>
      </c>
      <c r="Q128" s="123">
        <v>636.59266296999999</v>
      </c>
      <c r="R128" s="123">
        <v>655.90306240999996</v>
      </c>
      <c r="S128" s="123">
        <v>655.90306240999996</v>
      </c>
      <c r="T128" s="123">
        <v>655.90306240999996</v>
      </c>
      <c r="U128" s="123">
        <v>655.90306240999996</v>
      </c>
      <c r="V128" s="123">
        <v>655.90306240999996</v>
      </c>
      <c r="W128" s="123">
        <v>655.90306240999996</v>
      </c>
      <c r="X128" s="123">
        <v>655.90306240999996</v>
      </c>
      <c r="Y128" s="123">
        <v>668.62056543999995</v>
      </c>
      <c r="Z128" s="123">
        <v>668.62056543999995</v>
      </c>
      <c r="AA128" s="123">
        <v>668.62056543999995</v>
      </c>
      <c r="AB128" s="123">
        <v>668.62056543999995</v>
      </c>
      <c r="AC128" s="123">
        <v>668.62056543999995</v>
      </c>
      <c r="AD128" s="123">
        <v>668.62056543999995</v>
      </c>
      <c r="AE128" s="123">
        <v>668.62056543999995</v>
      </c>
      <c r="AF128" s="123">
        <v>670.17696733000002</v>
      </c>
      <c r="AG128" s="123">
        <v>670.17696733000002</v>
      </c>
      <c r="AH128" s="123">
        <v>670.17696733000002</v>
      </c>
      <c r="AI128" s="123">
        <v>670.17696733000002</v>
      </c>
      <c r="AJ128" s="123">
        <v>670.17696733000002</v>
      </c>
    </row>
    <row r="129" spans="1:36" ht="14.4" thickBot="1" x14ac:dyDescent="0.35">
      <c r="A129" s="123" t="s">
        <v>70</v>
      </c>
      <c r="B129" s="123" t="s">
        <v>665</v>
      </c>
      <c r="C129" s="123" t="s">
        <v>252</v>
      </c>
      <c r="D129" s="123" t="s">
        <v>2655</v>
      </c>
      <c r="E129" s="123" t="s">
        <v>68</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c r="AF129" s="123">
        <v>0</v>
      </c>
      <c r="AG129" s="123">
        <v>0</v>
      </c>
      <c r="AH129" s="123">
        <v>0</v>
      </c>
      <c r="AI129" s="123">
        <v>0</v>
      </c>
      <c r="AJ129" s="123">
        <v>0</v>
      </c>
    </row>
    <row r="130" spans="1:36" ht="14.4" thickBot="1" x14ac:dyDescent="0.35">
      <c r="A130" s="123" t="s">
        <v>70</v>
      </c>
      <c r="B130" s="123" t="s">
        <v>665</v>
      </c>
      <c r="C130" s="123" t="s">
        <v>252</v>
      </c>
      <c r="D130" s="123" t="s">
        <v>693</v>
      </c>
      <c r="E130" s="123" t="s">
        <v>68</v>
      </c>
      <c r="F130" s="123">
        <v>94.629189999999994</v>
      </c>
      <c r="G130" s="123">
        <v>94.629189999999994</v>
      </c>
      <c r="H130" s="123">
        <v>94.629189999999994</v>
      </c>
      <c r="I130" s="123">
        <v>94.629189999999994</v>
      </c>
      <c r="J130" s="123">
        <v>94.629189999999994</v>
      </c>
      <c r="K130" s="123">
        <v>94.629189999999994</v>
      </c>
      <c r="L130" s="123">
        <v>94.629189999999994</v>
      </c>
      <c r="M130" s="123">
        <v>94.629189999999994</v>
      </c>
      <c r="N130" s="123">
        <v>94.629189999999994</v>
      </c>
      <c r="O130" s="123">
        <v>94.629189999999994</v>
      </c>
      <c r="P130" s="123">
        <v>94.629189999999994</v>
      </c>
      <c r="Q130" s="123">
        <v>94.629189999999994</v>
      </c>
      <c r="R130" s="123">
        <v>94.629189999999994</v>
      </c>
      <c r="S130" s="123">
        <v>94.629189999999994</v>
      </c>
      <c r="T130" s="123">
        <v>94.629189999999994</v>
      </c>
      <c r="U130" s="123">
        <v>94.629189999999994</v>
      </c>
      <c r="V130" s="123">
        <v>94.629189999999994</v>
      </c>
      <c r="W130" s="123">
        <v>94.629189999999994</v>
      </c>
      <c r="X130" s="123">
        <v>94.629189999999994</v>
      </c>
      <c r="Y130" s="123">
        <v>94.629189999999994</v>
      </c>
      <c r="Z130" s="123">
        <v>94.629189999999994</v>
      </c>
      <c r="AA130" s="123">
        <v>94.629189999999994</v>
      </c>
      <c r="AB130" s="123">
        <v>94.629189999999994</v>
      </c>
      <c r="AC130" s="123">
        <v>94.629189999999994</v>
      </c>
      <c r="AD130" s="123">
        <v>94.629189999999994</v>
      </c>
      <c r="AE130" s="123">
        <v>94.629189999999994</v>
      </c>
      <c r="AF130" s="123">
        <v>94.629189999999994</v>
      </c>
      <c r="AG130" s="123">
        <v>94.629189999999994</v>
      </c>
      <c r="AH130" s="123">
        <v>94.629189999999994</v>
      </c>
      <c r="AI130" s="123">
        <v>94.629189999999994</v>
      </c>
      <c r="AJ130" s="123">
        <v>94.629189999999994</v>
      </c>
    </row>
    <row r="131" spans="1:36" ht="14.4" thickBot="1" x14ac:dyDescent="0.35">
      <c r="A131" s="123" t="s">
        <v>70</v>
      </c>
      <c r="B131" s="123" t="s">
        <v>665</v>
      </c>
      <c r="C131" s="123" t="s">
        <v>252</v>
      </c>
      <c r="D131" s="123" t="s">
        <v>694</v>
      </c>
      <c r="E131" s="123" t="s">
        <v>68</v>
      </c>
      <c r="F131" s="123">
        <v>124.91052999999999</v>
      </c>
      <c r="G131" s="123">
        <v>124.91052999999999</v>
      </c>
      <c r="H131" s="123">
        <v>124.91052999999999</v>
      </c>
      <c r="I131" s="123">
        <v>124.91052999999999</v>
      </c>
      <c r="J131" s="123">
        <v>124.91052999999999</v>
      </c>
      <c r="K131" s="123">
        <v>124.91052999999999</v>
      </c>
      <c r="L131" s="123">
        <v>124.91052999999999</v>
      </c>
      <c r="M131" s="123">
        <v>124.91052999999999</v>
      </c>
      <c r="N131" s="123">
        <v>124.91052999999999</v>
      </c>
      <c r="O131" s="123">
        <v>124.91052999999999</v>
      </c>
      <c r="P131" s="123">
        <v>124.91052999999999</v>
      </c>
      <c r="Q131" s="123">
        <v>124.91052999999999</v>
      </c>
      <c r="R131" s="123">
        <v>124.91052999999999</v>
      </c>
      <c r="S131" s="123">
        <v>124.91052999999999</v>
      </c>
      <c r="T131" s="123">
        <v>124.91052999999999</v>
      </c>
      <c r="U131" s="123">
        <v>124.91052999999999</v>
      </c>
      <c r="V131" s="123">
        <v>124.91052999999999</v>
      </c>
      <c r="W131" s="123">
        <v>124.91052999999999</v>
      </c>
      <c r="X131" s="123">
        <v>124.91052999999999</v>
      </c>
      <c r="Y131" s="123">
        <v>124.91052999999999</v>
      </c>
      <c r="Z131" s="123">
        <v>124.91052999999999</v>
      </c>
      <c r="AA131" s="123">
        <v>124.91052999999999</v>
      </c>
      <c r="AB131" s="123">
        <v>124.91052999999999</v>
      </c>
      <c r="AC131" s="123">
        <v>124.91052999999999</v>
      </c>
      <c r="AD131" s="123">
        <v>124.91052999999999</v>
      </c>
      <c r="AE131" s="123">
        <v>124.91052999999999</v>
      </c>
      <c r="AF131" s="123">
        <v>124.91052999999999</v>
      </c>
      <c r="AG131" s="123">
        <v>124.91052999999999</v>
      </c>
      <c r="AH131" s="123">
        <v>124.91052999999999</v>
      </c>
      <c r="AI131" s="123">
        <v>124.91052999999999</v>
      </c>
      <c r="AJ131" s="123">
        <v>124.91052999999999</v>
      </c>
    </row>
    <row r="132" spans="1:36" ht="14.4" thickBot="1" x14ac:dyDescent="0.35">
      <c r="A132" s="123" t="s">
        <v>70</v>
      </c>
      <c r="B132" s="123" t="s">
        <v>665</v>
      </c>
      <c r="C132" s="123" t="s">
        <v>252</v>
      </c>
      <c r="D132" s="123" t="s">
        <v>253</v>
      </c>
      <c r="E132" s="123" t="s">
        <v>68</v>
      </c>
      <c r="F132" s="123">
        <v>316.06148999999999</v>
      </c>
      <c r="G132" s="123">
        <v>316.06148999999999</v>
      </c>
      <c r="H132" s="123">
        <v>316.06148999999999</v>
      </c>
      <c r="I132" s="123">
        <v>316.06148999999999</v>
      </c>
      <c r="J132" s="123">
        <v>316.06148999999999</v>
      </c>
      <c r="K132" s="123">
        <v>316.06148999999999</v>
      </c>
      <c r="L132" s="123">
        <v>316.06148999999999</v>
      </c>
      <c r="M132" s="123">
        <v>316.06148999999999</v>
      </c>
      <c r="N132" s="123">
        <v>316.06148999999999</v>
      </c>
      <c r="O132" s="123">
        <v>316.06148999999999</v>
      </c>
      <c r="P132" s="123">
        <v>316.06148999999999</v>
      </c>
      <c r="Q132" s="123">
        <v>316.06148999999999</v>
      </c>
      <c r="R132" s="123">
        <v>316.06148999999999</v>
      </c>
      <c r="S132" s="123">
        <v>316.06148999999999</v>
      </c>
      <c r="T132" s="123">
        <v>316.06148999999999</v>
      </c>
      <c r="U132" s="123">
        <v>316.06148999999999</v>
      </c>
      <c r="V132" s="123">
        <v>316.06148999999999</v>
      </c>
      <c r="W132" s="123">
        <v>316.06148999999999</v>
      </c>
      <c r="X132" s="123">
        <v>316.06148999999999</v>
      </c>
      <c r="Y132" s="123">
        <v>316.06148999999999</v>
      </c>
      <c r="Z132" s="123">
        <v>316.06148999999999</v>
      </c>
      <c r="AA132" s="123">
        <v>316.06148999999999</v>
      </c>
      <c r="AB132" s="123">
        <v>316.06148999999999</v>
      </c>
      <c r="AC132" s="123">
        <v>316.06148999999999</v>
      </c>
      <c r="AD132" s="123">
        <v>230.89521999999999</v>
      </c>
      <c r="AE132" s="123">
        <v>230.89521999999999</v>
      </c>
      <c r="AF132" s="123">
        <v>230.89521999999999</v>
      </c>
      <c r="AG132" s="123">
        <v>230.89521999999999</v>
      </c>
      <c r="AH132" s="123">
        <v>230.89521999999999</v>
      </c>
      <c r="AI132" s="123">
        <v>230.89521999999999</v>
      </c>
      <c r="AJ132" s="123">
        <v>230.89521999999999</v>
      </c>
    </row>
    <row r="133" spans="1:36" ht="14.4" thickBot="1" x14ac:dyDescent="0.35">
      <c r="A133" s="123" t="s">
        <v>70</v>
      </c>
      <c r="B133" s="123" t="s">
        <v>665</v>
      </c>
      <c r="C133" s="123" t="s">
        <v>252</v>
      </c>
      <c r="D133" s="123" t="s">
        <v>254</v>
      </c>
      <c r="E133" s="123" t="s">
        <v>68</v>
      </c>
      <c r="F133" s="123">
        <v>328.77965</v>
      </c>
      <c r="G133" s="123">
        <v>328.77965</v>
      </c>
      <c r="H133" s="123">
        <v>328.77965</v>
      </c>
      <c r="I133" s="123">
        <v>328.77965</v>
      </c>
      <c r="J133" s="123">
        <v>328.77965</v>
      </c>
      <c r="K133" s="123">
        <v>328.77965</v>
      </c>
      <c r="L133" s="123">
        <v>328.77965</v>
      </c>
      <c r="M133" s="123">
        <v>328.77965</v>
      </c>
      <c r="N133" s="123">
        <v>328.77965</v>
      </c>
      <c r="O133" s="123">
        <v>328.77965</v>
      </c>
      <c r="P133" s="123">
        <v>328.77965</v>
      </c>
      <c r="Q133" s="123">
        <v>328.77965</v>
      </c>
      <c r="R133" s="123">
        <v>321.09575999999998</v>
      </c>
      <c r="S133" s="123">
        <v>321.09575999999998</v>
      </c>
      <c r="T133" s="123">
        <v>321.09575999999998</v>
      </c>
      <c r="U133" s="123">
        <v>321.09575999999998</v>
      </c>
      <c r="V133" s="123">
        <v>321.09575999999998</v>
      </c>
      <c r="W133" s="123">
        <v>321.09575999999998</v>
      </c>
      <c r="X133" s="123">
        <v>321.09575999999998</v>
      </c>
      <c r="Y133" s="123">
        <v>315.1909</v>
      </c>
      <c r="Z133" s="123">
        <v>315.1909</v>
      </c>
      <c r="AA133" s="123">
        <v>315.1909</v>
      </c>
      <c r="AB133" s="123">
        <v>315.1909</v>
      </c>
      <c r="AC133" s="123">
        <v>315.1909</v>
      </c>
      <c r="AD133" s="123">
        <v>315.1909</v>
      </c>
      <c r="AE133" s="123">
        <v>315.1909</v>
      </c>
      <c r="AF133" s="123">
        <v>315.1909</v>
      </c>
      <c r="AG133" s="123">
        <v>315.1909</v>
      </c>
      <c r="AH133" s="123">
        <v>315.1909</v>
      </c>
      <c r="AI133" s="123">
        <v>317.87837000000002</v>
      </c>
      <c r="AJ133" s="123">
        <v>317.87837000000002</v>
      </c>
    </row>
    <row r="134" spans="1:36" ht="14.4" thickBot="1" x14ac:dyDescent="0.35">
      <c r="A134" s="123" t="s">
        <v>70</v>
      </c>
      <c r="B134" s="123" t="s">
        <v>665</v>
      </c>
      <c r="C134" s="123" t="s">
        <v>252</v>
      </c>
      <c r="D134" s="123" t="s">
        <v>255</v>
      </c>
      <c r="E134" s="123" t="s">
        <v>68</v>
      </c>
      <c r="F134" s="123">
        <v>167.83293</v>
      </c>
      <c r="G134" s="123">
        <v>167.83293</v>
      </c>
      <c r="H134" s="123">
        <v>167.83293</v>
      </c>
      <c r="I134" s="123">
        <v>167.83293</v>
      </c>
      <c r="J134" s="123">
        <v>167.83293</v>
      </c>
      <c r="K134" s="123">
        <v>167.83293</v>
      </c>
      <c r="L134" s="123">
        <v>167.83293</v>
      </c>
      <c r="M134" s="123">
        <v>167.83293</v>
      </c>
      <c r="N134" s="123">
        <v>167.83293</v>
      </c>
      <c r="O134" s="123">
        <v>167.83293</v>
      </c>
      <c r="P134" s="123">
        <v>167.83293</v>
      </c>
      <c r="Q134" s="123">
        <v>167.83293</v>
      </c>
      <c r="R134" s="123">
        <v>170.31168</v>
      </c>
      <c r="S134" s="123">
        <v>170.31168</v>
      </c>
      <c r="T134" s="123">
        <v>170.31168</v>
      </c>
      <c r="U134" s="123">
        <v>170.31168</v>
      </c>
      <c r="V134" s="123">
        <v>170.31168</v>
      </c>
      <c r="W134" s="123">
        <v>170.31168</v>
      </c>
      <c r="X134" s="123">
        <v>170.31168</v>
      </c>
      <c r="Y134" s="123">
        <v>171.71122</v>
      </c>
      <c r="Z134" s="123">
        <v>171.71122</v>
      </c>
      <c r="AA134" s="123">
        <v>171.71122</v>
      </c>
      <c r="AB134" s="123">
        <v>171.71122</v>
      </c>
      <c r="AC134" s="123">
        <v>171.71122</v>
      </c>
      <c r="AD134" s="123">
        <v>171.71122</v>
      </c>
      <c r="AE134" s="123">
        <v>171.71122</v>
      </c>
      <c r="AF134" s="123">
        <v>171.71122</v>
      </c>
      <c r="AG134" s="123">
        <v>171.71122</v>
      </c>
      <c r="AH134" s="123">
        <v>171.71122</v>
      </c>
      <c r="AI134" s="123">
        <v>171.71122</v>
      </c>
      <c r="AJ134" s="123">
        <v>171.71122</v>
      </c>
    </row>
    <row r="135" spans="1:36" ht="14.4" thickBot="1" x14ac:dyDescent="0.35">
      <c r="A135" s="123" t="s">
        <v>70</v>
      </c>
      <c r="B135" s="123" t="s">
        <v>665</v>
      </c>
      <c r="C135" s="123" t="s">
        <v>252</v>
      </c>
      <c r="D135" s="123" t="s">
        <v>256</v>
      </c>
      <c r="E135" s="123" t="s">
        <v>68</v>
      </c>
      <c r="F135" s="123">
        <v>174.37794</v>
      </c>
      <c r="G135" s="123">
        <v>174.37794</v>
      </c>
      <c r="H135" s="123">
        <v>174.37794</v>
      </c>
      <c r="I135" s="123">
        <v>174.37794</v>
      </c>
      <c r="J135" s="123">
        <v>174.37794</v>
      </c>
      <c r="K135" s="123">
        <v>174.37794</v>
      </c>
      <c r="L135" s="123">
        <v>174.37794</v>
      </c>
      <c r="M135" s="123">
        <v>174.37794</v>
      </c>
      <c r="N135" s="123">
        <v>174.37794</v>
      </c>
      <c r="O135" s="123">
        <v>174.37794</v>
      </c>
      <c r="P135" s="123">
        <v>174.37794</v>
      </c>
      <c r="Q135" s="123">
        <v>174.37794</v>
      </c>
      <c r="R135" s="123">
        <v>174.37794</v>
      </c>
      <c r="S135" s="123">
        <v>174.37794</v>
      </c>
      <c r="T135" s="123">
        <v>174.37794</v>
      </c>
      <c r="U135" s="123">
        <v>174.37794</v>
      </c>
      <c r="V135" s="123">
        <v>174.37794</v>
      </c>
      <c r="W135" s="123">
        <v>174.37794</v>
      </c>
      <c r="X135" s="123">
        <v>174.37794</v>
      </c>
      <c r="Y135" s="123">
        <v>174.37794</v>
      </c>
      <c r="Z135" s="123">
        <v>174.37794</v>
      </c>
      <c r="AA135" s="123">
        <v>174.37794</v>
      </c>
      <c r="AB135" s="123">
        <v>174.37794</v>
      </c>
      <c r="AC135" s="123">
        <v>174.37794</v>
      </c>
      <c r="AD135" s="123">
        <v>174.37794</v>
      </c>
      <c r="AE135" s="123">
        <v>174.37794</v>
      </c>
      <c r="AF135" s="123">
        <v>174.37794</v>
      </c>
      <c r="AG135" s="123">
        <v>174.37794</v>
      </c>
      <c r="AH135" s="123">
        <v>174.37794</v>
      </c>
      <c r="AI135" s="123">
        <v>174.37794</v>
      </c>
      <c r="AJ135" s="123">
        <v>174.37794</v>
      </c>
    </row>
    <row r="136" spans="1:36" ht="14.4" thickBot="1" x14ac:dyDescent="0.35">
      <c r="A136" s="123" t="s">
        <v>70</v>
      </c>
      <c r="B136" s="123" t="s">
        <v>665</v>
      </c>
      <c r="C136" s="123" t="s">
        <v>252</v>
      </c>
      <c r="D136" s="123" t="s">
        <v>257</v>
      </c>
      <c r="E136" s="123" t="s">
        <v>94</v>
      </c>
      <c r="F136" s="123">
        <v>607.38017251999997</v>
      </c>
      <c r="G136" s="123">
        <v>607.38017251999997</v>
      </c>
      <c r="H136" s="123">
        <v>593.66178881999997</v>
      </c>
      <c r="I136" s="123">
        <v>593.66178881999997</v>
      </c>
      <c r="J136" s="123">
        <v>593.66178881999997</v>
      </c>
      <c r="K136" s="123">
        <v>604.66397363999999</v>
      </c>
      <c r="L136" s="123">
        <v>604.66397363999999</v>
      </c>
      <c r="M136" s="123">
        <v>604.66397363999999</v>
      </c>
      <c r="N136" s="123">
        <v>604.66397363999999</v>
      </c>
      <c r="O136" s="123">
        <v>604.66397363999999</v>
      </c>
      <c r="P136" s="123">
        <v>604.66397363999999</v>
      </c>
      <c r="Q136" s="123">
        <v>604.66397363999999</v>
      </c>
      <c r="R136" s="123">
        <v>627.17963778000001</v>
      </c>
      <c r="S136" s="123">
        <v>627.17963778000001</v>
      </c>
      <c r="T136" s="123">
        <v>627.17963778000001</v>
      </c>
      <c r="U136" s="123">
        <v>627.17963778000001</v>
      </c>
      <c r="V136" s="123">
        <v>627.17963778000001</v>
      </c>
      <c r="W136" s="123">
        <v>627.17963778000001</v>
      </c>
      <c r="X136" s="123">
        <v>627.17963778000001</v>
      </c>
      <c r="Y136" s="123">
        <v>633.02287347000004</v>
      </c>
      <c r="Z136" s="123">
        <v>633.02287347000004</v>
      </c>
      <c r="AA136" s="123">
        <v>633.02287347000004</v>
      </c>
      <c r="AB136" s="123">
        <v>633.02287347000004</v>
      </c>
      <c r="AC136" s="123">
        <v>633.02287347000004</v>
      </c>
      <c r="AD136" s="123">
        <v>633.02287347000004</v>
      </c>
      <c r="AE136" s="123">
        <v>633.02287347000004</v>
      </c>
      <c r="AF136" s="123">
        <v>637.53650469000002</v>
      </c>
      <c r="AG136" s="123">
        <v>637.53650469000002</v>
      </c>
      <c r="AH136" s="123">
        <v>637.53650469000002</v>
      </c>
      <c r="AI136" s="123">
        <v>637.53650469000002</v>
      </c>
      <c r="AJ136" s="123">
        <v>637.53650469000002</v>
      </c>
    </row>
    <row r="137" spans="1:36" ht="14.4" thickBot="1" x14ac:dyDescent="0.35">
      <c r="A137" s="123" t="s">
        <v>70</v>
      </c>
      <c r="B137" s="123" t="s">
        <v>665</v>
      </c>
      <c r="C137" s="123" t="s">
        <v>252</v>
      </c>
      <c r="D137" s="123" t="s">
        <v>2656</v>
      </c>
      <c r="E137" s="123" t="s">
        <v>68</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c r="AF137" s="123">
        <v>0</v>
      </c>
      <c r="AG137" s="123">
        <v>0</v>
      </c>
      <c r="AH137" s="123">
        <v>0</v>
      </c>
      <c r="AI137" s="123">
        <v>0</v>
      </c>
      <c r="AJ137" s="123">
        <v>0</v>
      </c>
    </row>
    <row r="138" spans="1:36" ht="14.4" thickBot="1" x14ac:dyDescent="0.35">
      <c r="A138" s="123" t="s">
        <v>70</v>
      </c>
      <c r="B138" s="123" t="s">
        <v>665</v>
      </c>
      <c r="C138" s="123" t="s">
        <v>252</v>
      </c>
      <c r="D138" s="123" t="s">
        <v>695</v>
      </c>
      <c r="E138" s="123" t="s">
        <v>68</v>
      </c>
      <c r="F138" s="123">
        <v>94.629189999999994</v>
      </c>
      <c r="G138" s="123">
        <v>94.629189999999994</v>
      </c>
      <c r="H138" s="123">
        <v>94.629189999999994</v>
      </c>
      <c r="I138" s="123">
        <v>94.629189999999994</v>
      </c>
      <c r="J138" s="123">
        <v>94.629189999999994</v>
      </c>
      <c r="K138" s="123">
        <v>94.629189999999994</v>
      </c>
      <c r="L138" s="123">
        <v>94.629189999999994</v>
      </c>
      <c r="M138" s="123">
        <v>94.629189999999994</v>
      </c>
      <c r="N138" s="123">
        <v>94.629189999999994</v>
      </c>
      <c r="O138" s="123">
        <v>94.629189999999994</v>
      </c>
      <c r="P138" s="123">
        <v>94.629189999999994</v>
      </c>
      <c r="Q138" s="123">
        <v>94.629189999999994</v>
      </c>
      <c r="R138" s="123">
        <v>94.629189999999994</v>
      </c>
      <c r="S138" s="123">
        <v>94.629189999999994</v>
      </c>
      <c r="T138" s="123">
        <v>94.629189999999994</v>
      </c>
      <c r="U138" s="123">
        <v>94.629189999999994</v>
      </c>
      <c r="V138" s="123">
        <v>94.629189999999994</v>
      </c>
      <c r="W138" s="123">
        <v>94.629189999999994</v>
      </c>
      <c r="X138" s="123">
        <v>94.629189999999994</v>
      </c>
      <c r="Y138" s="123">
        <v>94.629189999999994</v>
      </c>
      <c r="Z138" s="123">
        <v>94.629189999999994</v>
      </c>
      <c r="AA138" s="123">
        <v>94.629189999999994</v>
      </c>
      <c r="AB138" s="123">
        <v>94.629189999999994</v>
      </c>
      <c r="AC138" s="123">
        <v>94.629189999999994</v>
      </c>
      <c r="AD138" s="123">
        <v>94.629189999999994</v>
      </c>
      <c r="AE138" s="123">
        <v>94.629189999999994</v>
      </c>
      <c r="AF138" s="123">
        <v>94.629189999999994</v>
      </c>
      <c r="AG138" s="123">
        <v>94.629189999999994</v>
      </c>
      <c r="AH138" s="123">
        <v>94.629189999999994</v>
      </c>
      <c r="AI138" s="123">
        <v>94.629189999999994</v>
      </c>
      <c r="AJ138" s="123">
        <v>94.629189999999994</v>
      </c>
    </row>
    <row r="139" spans="1:36" ht="14.4" thickBot="1" x14ac:dyDescent="0.35">
      <c r="A139" s="123" t="s">
        <v>70</v>
      </c>
      <c r="B139" s="123" t="s">
        <v>665</v>
      </c>
      <c r="C139" s="123" t="s">
        <v>252</v>
      </c>
      <c r="D139" s="123" t="s">
        <v>696</v>
      </c>
      <c r="E139" s="123" t="s">
        <v>68</v>
      </c>
      <c r="F139" s="123">
        <v>124.91052999999999</v>
      </c>
      <c r="G139" s="123">
        <v>124.91052999999999</v>
      </c>
      <c r="H139" s="123">
        <v>124.91052999999999</v>
      </c>
      <c r="I139" s="123">
        <v>124.91052999999999</v>
      </c>
      <c r="J139" s="123">
        <v>124.91052999999999</v>
      </c>
      <c r="K139" s="123">
        <v>124.91052999999999</v>
      </c>
      <c r="L139" s="123">
        <v>124.91052999999999</v>
      </c>
      <c r="M139" s="123">
        <v>124.91052999999999</v>
      </c>
      <c r="N139" s="123">
        <v>124.91052999999999</v>
      </c>
      <c r="O139" s="123">
        <v>124.91052999999999</v>
      </c>
      <c r="P139" s="123">
        <v>124.91052999999999</v>
      </c>
      <c r="Q139" s="123">
        <v>124.91052999999999</v>
      </c>
      <c r="R139" s="123">
        <v>124.91052999999999</v>
      </c>
      <c r="S139" s="123">
        <v>124.91052999999999</v>
      </c>
      <c r="T139" s="123">
        <v>124.91052999999999</v>
      </c>
      <c r="U139" s="123">
        <v>124.91052999999999</v>
      </c>
      <c r="V139" s="123">
        <v>124.91052999999999</v>
      </c>
      <c r="W139" s="123">
        <v>124.91052999999999</v>
      </c>
      <c r="X139" s="123">
        <v>124.91052999999999</v>
      </c>
      <c r="Y139" s="123">
        <v>124.91052999999999</v>
      </c>
      <c r="Z139" s="123">
        <v>124.91052999999999</v>
      </c>
      <c r="AA139" s="123">
        <v>124.91052999999999</v>
      </c>
      <c r="AB139" s="123">
        <v>124.91052999999999</v>
      </c>
      <c r="AC139" s="123">
        <v>124.91052999999999</v>
      </c>
      <c r="AD139" s="123">
        <v>124.91052999999999</v>
      </c>
      <c r="AE139" s="123">
        <v>124.91052999999999</v>
      </c>
      <c r="AF139" s="123">
        <v>124.91052999999999</v>
      </c>
      <c r="AG139" s="123">
        <v>124.91052999999999</v>
      </c>
      <c r="AH139" s="123">
        <v>124.91052999999999</v>
      </c>
      <c r="AI139" s="123">
        <v>124.91052999999999</v>
      </c>
      <c r="AJ139" s="123">
        <v>124.91052999999999</v>
      </c>
    </row>
    <row r="140" spans="1:36" ht="14.4" thickBot="1" x14ac:dyDescent="0.35">
      <c r="A140" s="123" t="s">
        <v>70</v>
      </c>
      <c r="B140" s="123" t="s">
        <v>665</v>
      </c>
      <c r="C140" s="123" t="s">
        <v>252</v>
      </c>
      <c r="D140" s="123" t="s">
        <v>258</v>
      </c>
      <c r="E140" s="123" t="s">
        <v>68</v>
      </c>
      <c r="F140" s="123">
        <v>316.06148999999999</v>
      </c>
      <c r="G140" s="123">
        <v>316.06148999999999</v>
      </c>
      <c r="H140" s="123">
        <v>316.06148999999999</v>
      </c>
      <c r="I140" s="123">
        <v>316.06148999999999</v>
      </c>
      <c r="J140" s="123">
        <v>316.06148999999999</v>
      </c>
      <c r="K140" s="123">
        <v>316.06148999999999</v>
      </c>
      <c r="L140" s="123">
        <v>316.06148999999999</v>
      </c>
      <c r="M140" s="123">
        <v>316.06148999999999</v>
      </c>
      <c r="N140" s="123">
        <v>316.06148999999999</v>
      </c>
      <c r="O140" s="123">
        <v>316.06148999999999</v>
      </c>
      <c r="P140" s="123">
        <v>316.06148999999999</v>
      </c>
      <c r="Q140" s="123">
        <v>316.06148999999999</v>
      </c>
      <c r="R140" s="123">
        <v>316.06148999999999</v>
      </c>
      <c r="S140" s="123">
        <v>316.06148999999999</v>
      </c>
      <c r="T140" s="123">
        <v>316.06148999999999</v>
      </c>
      <c r="U140" s="123">
        <v>316.06148999999999</v>
      </c>
      <c r="V140" s="123">
        <v>316.06148999999999</v>
      </c>
      <c r="W140" s="123">
        <v>316.06148999999999</v>
      </c>
      <c r="X140" s="123">
        <v>316.06148999999999</v>
      </c>
      <c r="Y140" s="123">
        <v>316.06148999999999</v>
      </c>
      <c r="Z140" s="123">
        <v>316.06148999999999</v>
      </c>
      <c r="AA140" s="123">
        <v>316.06148999999999</v>
      </c>
      <c r="AB140" s="123">
        <v>316.06148999999999</v>
      </c>
      <c r="AC140" s="123">
        <v>316.06148999999999</v>
      </c>
      <c r="AD140" s="123">
        <v>230.89521999999999</v>
      </c>
      <c r="AE140" s="123">
        <v>230.89521999999999</v>
      </c>
      <c r="AF140" s="123">
        <v>230.89521999999999</v>
      </c>
      <c r="AG140" s="123">
        <v>230.89521999999999</v>
      </c>
      <c r="AH140" s="123">
        <v>230.89521999999999</v>
      </c>
      <c r="AI140" s="123">
        <v>230.89521999999999</v>
      </c>
      <c r="AJ140" s="123">
        <v>230.89521999999999</v>
      </c>
    </row>
    <row r="141" spans="1:36" ht="14.4" thickBot="1" x14ac:dyDescent="0.35">
      <c r="A141" s="123" t="s">
        <v>70</v>
      </c>
      <c r="B141" s="123" t="s">
        <v>665</v>
      </c>
      <c r="C141" s="123" t="s">
        <v>252</v>
      </c>
      <c r="D141" s="123" t="s">
        <v>259</v>
      </c>
      <c r="E141" s="123" t="s">
        <v>68</v>
      </c>
      <c r="F141" s="123">
        <v>328.77965</v>
      </c>
      <c r="G141" s="123">
        <v>328.77965</v>
      </c>
      <c r="H141" s="123">
        <v>328.77965</v>
      </c>
      <c r="I141" s="123">
        <v>328.77965</v>
      </c>
      <c r="J141" s="123">
        <v>328.77965</v>
      </c>
      <c r="K141" s="123">
        <v>328.77965</v>
      </c>
      <c r="L141" s="123">
        <v>328.77965</v>
      </c>
      <c r="M141" s="123">
        <v>328.77965</v>
      </c>
      <c r="N141" s="123">
        <v>328.77965</v>
      </c>
      <c r="O141" s="123">
        <v>328.77965</v>
      </c>
      <c r="P141" s="123">
        <v>328.77965</v>
      </c>
      <c r="Q141" s="123">
        <v>328.77965</v>
      </c>
      <c r="R141" s="123">
        <v>321.09575999999998</v>
      </c>
      <c r="S141" s="123">
        <v>321.09575999999998</v>
      </c>
      <c r="T141" s="123">
        <v>321.09575999999998</v>
      </c>
      <c r="U141" s="123">
        <v>321.09575999999998</v>
      </c>
      <c r="V141" s="123">
        <v>321.09575999999998</v>
      </c>
      <c r="W141" s="123">
        <v>321.09575999999998</v>
      </c>
      <c r="X141" s="123">
        <v>321.09575999999998</v>
      </c>
      <c r="Y141" s="123">
        <v>315.1909</v>
      </c>
      <c r="Z141" s="123">
        <v>315.1909</v>
      </c>
      <c r="AA141" s="123">
        <v>315.1909</v>
      </c>
      <c r="AB141" s="123">
        <v>315.1909</v>
      </c>
      <c r="AC141" s="123">
        <v>315.1909</v>
      </c>
      <c r="AD141" s="123">
        <v>315.1909</v>
      </c>
      <c r="AE141" s="123">
        <v>315.1909</v>
      </c>
      <c r="AF141" s="123">
        <v>315.1909</v>
      </c>
      <c r="AG141" s="123">
        <v>315.1909</v>
      </c>
      <c r="AH141" s="123">
        <v>315.1909</v>
      </c>
      <c r="AI141" s="123">
        <v>317.87837000000002</v>
      </c>
      <c r="AJ141" s="123">
        <v>317.87837000000002</v>
      </c>
    </row>
    <row r="142" spans="1:36" ht="14.4" thickBot="1" x14ac:dyDescent="0.35">
      <c r="A142" s="123" t="s">
        <v>70</v>
      </c>
      <c r="B142" s="123" t="s">
        <v>665</v>
      </c>
      <c r="C142" s="123" t="s">
        <v>252</v>
      </c>
      <c r="D142" s="123" t="s">
        <v>260</v>
      </c>
      <c r="E142" s="123" t="s">
        <v>68</v>
      </c>
      <c r="F142" s="123">
        <v>167.83293</v>
      </c>
      <c r="G142" s="123">
        <v>167.83293</v>
      </c>
      <c r="H142" s="123">
        <v>167.83293</v>
      </c>
      <c r="I142" s="123">
        <v>167.83293</v>
      </c>
      <c r="J142" s="123">
        <v>167.83293</v>
      </c>
      <c r="K142" s="123">
        <v>167.83293</v>
      </c>
      <c r="L142" s="123">
        <v>167.83293</v>
      </c>
      <c r="M142" s="123">
        <v>167.83293</v>
      </c>
      <c r="N142" s="123">
        <v>167.83293</v>
      </c>
      <c r="O142" s="123">
        <v>167.83293</v>
      </c>
      <c r="P142" s="123">
        <v>167.83293</v>
      </c>
      <c r="Q142" s="123">
        <v>167.83293</v>
      </c>
      <c r="R142" s="123">
        <v>170.31168</v>
      </c>
      <c r="S142" s="123">
        <v>170.31168</v>
      </c>
      <c r="T142" s="123">
        <v>170.31168</v>
      </c>
      <c r="U142" s="123">
        <v>170.31168</v>
      </c>
      <c r="V142" s="123">
        <v>170.31168</v>
      </c>
      <c r="W142" s="123">
        <v>170.31168</v>
      </c>
      <c r="X142" s="123">
        <v>170.31168</v>
      </c>
      <c r="Y142" s="123">
        <v>171.71122</v>
      </c>
      <c r="Z142" s="123">
        <v>171.71122</v>
      </c>
      <c r="AA142" s="123">
        <v>171.71122</v>
      </c>
      <c r="AB142" s="123">
        <v>171.71122</v>
      </c>
      <c r="AC142" s="123">
        <v>171.71122</v>
      </c>
      <c r="AD142" s="123">
        <v>171.71122</v>
      </c>
      <c r="AE142" s="123">
        <v>171.71122</v>
      </c>
      <c r="AF142" s="123">
        <v>171.71122</v>
      </c>
      <c r="AG142" s="123">
        <v>171.71122</v>
      </c>
      <c r="AH142" s="123">
        <v>171.71122</v>
      </c>
      <c r="AI142" s="123">
        <v>171.71122</v>
      </c>
      <c r="AJ142" s="123">
        <v>171.71122</v>
      </c>
    </row>
    <row r="143" spans="1:36" ht="14.4" thickBot="1" x14ac:dyDescent="0.35">
      <c r="A143" s="123" t="s">
        <v>70</v>
      </c>
      <c r="B143" s="123" t="s">
        <v>665</v>
      </c>
      <c r="C143" s="123" t="s">
        <v>252</v>
      </c>
      <c r="D143" s="123" t="s">
        <v>261</v>
      </c>
      <c r="E143" s="123" t="s">
        <v>68</v>
      </c>
      <c r="F143" s="123">
        <v>174.37794</v>
      </c>
      <c r="G143" s="123">
        <v>174.37794</v>
      </c>
      <c r="H143" s="123">
        <v>174.37794</v>
      </c>
      <c r="I143" s="123">
        <v>174.37794</v>
      </c>
      <c r="J143" s="123">
        <v>174.37794</v>
      </c>
      <c r="K143" s="123">
        <v>174.37794</v>
      </c>
      <c r="L143" s="123">
        <v>174.37794</v>
      </c>
      <c r="M143" s="123">
        <v>174.37794</v>
      </c>
      <c r="N143" s="123">
        <v>174.37794</v>
      </c>
      <c r="O143" s="123">
        <v>174.37794</v>
      </c>
      <c r="P143" s="123">
        <v>174.37794</v>
      </c>
      <c r="Q143" s="123">
        <v>174.37794</v>
      </c>
      <c r="R143" s="123">
        <v>174.37794</v>
      </c>
      <c r="S143" s="123">
        <v>174.37794</v>
      </c>
      <c r="T143" s="123">
        <v>174.37794</v>
      </c>
      <c r="U143" s="123">
        <v>174.37794</v>
      </c>
      <c r="V143" s="123">
        <v>174.37794</v>
      </c>
      <c r="W143" s="123">
        <v>174.37794</v>
      </c>
      <c r="X143" s="123">
        <v>174.37794</v>
      </c>
      <c r="Y143" s="123">
        <v>174.37794</v>
      </c>
      <c r="Z143" s="123">
        <v>174.37794</v>
      </c>
      <c r="AA143" s="123">
        <v>174.37794</v>
      </c>
      <c r="AB143" s="123">
        <v>174.37794</v>
      </c>
      <c r="AC143" s="123">
        <v>174.37794</v>
      </c>
      <c r="AD143" s="123">
        <v>174.37794</v>
      </c>
      <c r="AE143" s="123">
        <v>174.37794</v>
      </c>
      <c r="AF143" s="123">
        <v>174.37794</v>
      </c>
      <c r="AG143" s="123">
        <v>174.37794</v>
      </c>
      <c r="AH143" s="123">
        <v>174.37794</v>
      </c>
      <c r="AI143" s="123">
        <v>174.37794</v>
      </c>
      <c r="AJ143" s="123">
        <v>174.37794</v>
      </c>
    </row>
    <row r="144" spans="1:36" ht="14.4" thickBot="1" x14ac:dyDescent="0.35">
      <c r="A144" s="123" t="s">
        <v>70</v>
      </c>
      <c r="B144" s="123" t="s">
        <v>665</v>
      </c>
      <c r="C144" s="123" t="s">
        <v>262</v>
      </c>
      <c r="D144" s="123" t="s">
        <v>262</v>
      </c>
      <c r="E144" s="123" t="s">
        <v>19</v>
      </c>
      <c r="F144" s="123">
        <v>116.37953</v>
      </c>
      <c r="G144" s="123">
        <v>116.37953</v>
      </c>
      <c r="H144" s="123">
        <v>116.37953</v>
      </c>
      <c r="I144" s="123">
        <v>116.37953</v>
      </c>
      <c r="J144" s="123">
        <v>116.37953</v>
      </c>
      <c r="K144" s="123">
        <v>116.37953</v>
      </c>
      <c r="L144" s="123">
        <v>116.37953</v>
      </c>
      <c r="M144" s="123">
        <v>116.37953</v>
      </c>
      <c r="N144" s="123">
        <v>116.37953</v>
      </c>
      <c r="O144" s="123">
        <v>116.37953</v>
      </c>
      <c r="P144" s="123">
        <v>116.37953</v>
      </c>
      <c r="Q144" s="123">
        <v>116.37953</v>
      </c>
      <c r="R144" s="123">
        <v>116.37953</v>
      </c>
      <c r="S144" s="123">
        <v>116.37953</v>
      </c>
      <c r="T144" s="123">
        <v>116.37953</v>
      </c>
      <c r="U144" s="123">
        <v>116.37953</v>
      </c>
      <c r="V144" s="123">
        <v>116.37953</v>
      </c>
      <c r="W144" s="123">
        <v>116.37953</v>
      </c>
      <c r="X144" s="123">
        <v>116.37953</v>
      </c>
      <c r="Y144" s="123">
        <v>116.37953</v>
      </c>
      <c r="Z144" s="123">
        <v>116.37953</v>
      </c>
      <c r="AA144" s="123">
        <v>116.37953</v>
      </c>
      <c r="AB144" s="123">
        <v>116.37953</v>
      </c>
      <c r="AC144" s="123">
        <v>116.37953</v>
      </c>
      <c r="AD144" s="123">
        <v>116.37953</v>
      </c>
      <c r="AE144" s="123">
        <v>116.37953</v>
      </c>
      <c r="AF144" s="123">
        <v>116.37953</v>
      </c>
      <c r="AG144" s="123">
        <v>116.37953</v>
      </c>
      <c r="AH144" s="123">
        <v>116.37953</v>
      </c>
      <c r="AI144" s="123">
        <v>116.37953</v>
      </c>
      <c r="AJ144" s="123">
        <v>116.37953</v>
      </c>
    </row>
    <row r="145" spans="1:36" ht="14.4" thickBot="1" x14ac:dyDescent="0.35">
      <c r="A145" s="123" t="s">
        <v>70</v>
      </c>
      <c r="B145" s="123" t="s">
        <v>665</v>
      </c>
      <c r="C145" s="123" t="s">
        <v>263</v>
      </c>
      <c r="D145" s="123" t="s">
        <v>263</v>
      </c>
      <c r="E145" s="123" t="s">
        <v>19</v>
      </c>
      <c r="F145" s="123">
        <v>116.37953</v>
      </c>
      <c r="G145" s="123">
        <v>116.37953</v>
      </c>
      <c r="H145" s="123">
        <v>116.37953</v>
      </c>
      <c r="I145" s="123">
        <v>116.37953</v>
      </c>
      <c r="J145" s="123">
        <v>116.37953</v>
      </c>
      <c r="K145" s="123">
        <v>116.37953</v>
      </c>
      <c r="L145" s="123">
        <v>116.37953</v>
      </c>
      <c r="M145" s="123">
        <v>116.37953</v>
      </c>
      <c r="N145" s="123">
        <v>116.37953</v>
      </c>
      <c r="O145" s="123">
        <v>116.37953</v>
      </c>
      <c r="P145" s="123">
        <v>116.37953</v>
      </c>
      <c r="Q145" s="123">
        <v>116.37953</v>
      </c>
      <c r="R145" s="123">
        <v>116.37953</v>
      </c>
      <c r="S145" s="123">
        <v>116.37953</v>
      </c>
      <c r="T145" s="123">
        <v>116.37953</v>
      </c>
      <c r="U145" s="123">
        <v>116.37953</v>
      </c>
      <c r="V145" s="123">
        <v>116.37953</v>
      </c>
      <c r="W145" s="123">
        <v>116.37953</v>
      </c>
      <c r="X145" s="123">
        <v>116.37953</v>
      </c>
      <c r="Y145" s="123">
        <v>116.37953</v>
      </c>
      <c r="Z145" s="123">
        <v>116.37953</v>
      </c>
      <c r="AA145" s="123">
        <v>116.37953</v>
      </c>
      <c r="AB145" s="123">
        <v>116.37953</v>
      </c>
      <c r="AC145" s="123">
        <v>116.37953</v>
      </c>
      <c r="AD145" s="123">
        <v>116.37953</v>
      </c>
      <c r="AE145" s="123">
        <v>116.37953</v>
      </c>
      <c r="AF145" s="123">
        <v>116.37953</v>
      </c>
      <c r="AG145" s="123">
        <v>116.37953</v>
      </c>
      <c r="AH145" s="123">
        <v>116.37953</v>
      </c>
      <c r="AI145" s="123">
        <v>116.37953</v>
      </c>
      <c r="AJ145" s="123">
        <v>116.37953</v>
      </c>
    </row>
    <row r="146" spans="1:36" ht="14.4" thickBot="1" x14ac:dyDescent="0.35">
      <c r="A146" s="123" t="s">
        <v>70</v>
      </c>
      <c r="B146" s="123" t="s">
        <v>665</v>
      </c>
      <c r="C146" s="123" t="s">
        <v>264</v>
      </c>
      <c r="D146" s="123" t="s">
        <v>2657</v>
      </c>
      <c r="E146" s="123" t="s">
        <v>68</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c r="AF146" s="123">
        <v>0</v>
      </c>
      <c r="AG146" s="123">
        <v>0</v>
      </c>
      <c r="AH146" s="123">
        <v>0</v>
      </c>
      <c r="AI146" s="123">
        <v>0</v>
      </c>
      <c r="AJ146" s="123">
        <v>0</v>
      </c>
    </row>
    <row r="147" spans="1:36" ht="14.4" thickBot="1" x14ac:dyDescent="0.35">
      <c r="A147" s="123" t="s">
        <v>70</v>
      </c>
      <c r="B147" s="123" t="s">
        <v>665</v>
      </c>
      <c r="C147" s="123" t="s">
        <v>264</v>
      </c>
      <c r="D147" s="123" t="s">
        <v>697</v>
      </c>
      <c r="E147" s="123" t="s">
        <v>68</v>
      </c>
      <c r="F147" s="123">
        <v>94.629189999999994</v>
      </c>
      <c r="G147" s="123">
        <v>94.629189999999994</v>
      </c>
      <c r="H147" s="123">
        <v>94.629189999999994</v>
      </c>
      <c r="I147" s="123">
        <v>94.629189999999994</v>
      </c>
      <c r="J147" s="123">
        <v>94.629189999999994</v>
      </c>
      <c r="K147" s="123">
        <v>94.629189999999994</v>
      </c>
      <c r="L147" s="123">
        <v>94.629189999999994</v>
      </c>
      <c r="M147" s="123">
        <v>94.629189999999994</v>
      </c>
      <c r="N147" s="123">
        <v>94.629189999999994</v>
      </c>
      <c r="O147" s="123">
        <v>94.629189999999994</v>
      </c>
      <c r="P147" s="123">
        <v>94.629189999999994</v>
      </c>
      <c r="Q147" s="123">
        <v>94.629189999999994</v>
      </c>
      <c r="R147" s="123">
        <v>94.629189999999994</v>
      </c>
      <c r="S147" s="123">
        <v>94.629189999999994</v>
      </c>
      <c r="T147" s="123">
        <v>94.629189999999994</v>
      </c>
      <c r="U147" s="123">
        <v>94.629189999999994</v>
      </c>
      <c r="V147" s="123">
        <v>94.629189999999994</v>
      </c>
      <c r="W147" s="123">
        <v>94.629189999999994</v>
      </c>
      <c r="X147" s="123">
        <v>94.629189999999994</v>
      </c>
      <c r="Y147" s="123">
        <v>94.629189999999994</v>
      </c>
      <c r="Z147" s="123">
        <v>94.629189999999994</v>
      </c>
      <c r="AA147" s="123">
        <v>94.629189999999994</v>
      </c>
      <c r="AB147" s="123">
        <v>94.629189999999994</v>
      </c>
      <c r="AC147" s="123">
        <v>94.629189999999994</v>
      </c>
      <c r="AD147" s="123">
        <v>94.629189999999994</v>
      </c>
      <c r="AE147" s="123">
        <v>94.629189999999994</v>
      </c>
      <c r="AF147" s="123">
        <v>94.629189999999994</v>
      </c>
      <c r="AG147" s="123">
        <v>94.629189999999994</v>
      </c>
      <c r="AH147" s="123">
        <v>94.629189999999994</v>
      </c>
      <c r="AI147" s="123">
        <v>94.629189999999994</v>
      </c>
      <c r="AJ147" s="123">
        <v>94.629189999999994</v>
      </c>
    </row>
    <row r="148" spans="1:36" ht="14.4" thickBot="1" x14ac:dyDescent="0.35">
      <c r="A148" s="123" t="s">
        <v>70</v>
      </c>
      <c r="B148" s="123" t="s">
        <v>665</v>
      </c>
      <c r="C148" s="123" t="s">
        <v>264</v>
      </c>
      <c r="D148" s="123" t="s">
        <v>698</v>
      </c>
      <c r="E148" s="123" t="s">
        <v>68</v>
      </c>
      <c r="F148" s="123">
        <v>124.91052999999999</v>
      </c>
      <c r="G148" s="123">
        <v>124.91052999999999</v>
      </c>
      <c r="H148" s="123">
        <v>124.91052999999999</v>
      </c>
      <c r="I148" s="123">
        <v>124.91052999999999</v>
      </c>
      <c r="J148" s="123">
        <v>124.91052999999999</v>
      </c>
      <c r="K148" s="123">
        <v>124.91052999999999</v>
      </c>
      <c r="L148" s="123">
        <v>124.91052999999999</v>
      </c>
      <c r="M148" s="123">
        <v>124.91052999999999</v>
      </c>
      <c r="N148" s="123">
        <v>124.91052999999999</v>
      </c>
      <c r="O148" s="123">
        <v>124.91052999999999</v>
      </c>
      <c r="P148" s="123">
        <v>124.91052999999999</v>
      </c>
      <c r="Q148" s="123">
        <v>124.91052999999999</v>
      </c>
      <c r="R148" s="123">
        <v>124.91052999999999</v>
      </c>
      <c r="S148" s="123">
        <v>124.91052999999999</v>
      </c>
      <c r="T148" s="123">
        <v>124.91052999999999</v>
      </c>
      <c r="U148" s="123">
        <v>124.91052999999999</v>
      </c>
      <c r="V148" s="123">
        <v>124.91052999999999</v>
      </c>
      <c r="W148" s="123">
        <v>124.91052999999999</v>
      </c>
      <c r="X148" s="123">
        <v>124.91052999999999</v>
      </c>
      <c r="Y148" s="123">
        <v>124.91052999999999</v>
      </c>
      <c r="Z148" s="123">
        <v>124.91052999999999</v>
      </c>
      <c r="AA148" s="123">
        <v>124.91052999999999</v>
      </c>
      <c r="AB148" s="123">
        <v>124.91052999999999</v>
      </c>
      <c r="AC148" s="123">
        <v>124.91052999999999</v>
      </c>
      <c r="AD148" s="123">
        <v>124.91052999999999</v>
      </c>
      <c r="AE148" s="123">
        <v>124.91052999999999</v>
      </c>
      <c r="AF148" s="123">
        <v>124.91052999999999</v>
      </c>
      <c r="AG148" s="123">
        <v>124.91052999999999</v>
      </c>
      <c r="AH148" s="123">
        <v>124.91052999999999</v>
      </c>
      <c r="AI148" s="123">
        <v>124.91052999999999</v>
      </c>
      <c r="AJ148" s="123">
        <v>124.91052999999999</v>
      </c>
    </row>
    <row r="149" spans="1:36" ht="14.4" thickBot="1" x14ac:dyDescent="0.35">
      <c r="A149" s="123" t="s">
        <v>70</v>
      </c>
      <c r="B149" s="123" t="s">
        <v>665</v>
      </c>
      <c r="C149" s="123" t="s">
        <v>264</v>
      </c>
      <c r="D149" s="123" t="s">
        <v>45</v>
      </c>
      <c r="E149" s="123" t="s">
        <v>68</v>
      </c>
      <c r="F149" s="123">
        <v>316.06148999999999</v>
      </c>
      <c r="G149" s="123">
        <v>316.06148999999999</v>
      </c>
      <c r="H149" s="123">
        <v>316.06148999999999</v>
      </c>
      <c r="I149" s="123">
        <v>316.06148999999999</v>
      </c>
      <c r="J149" s="123">
        <v>316.06148999999999</v>
      </c>
      <c r="K149" s="123">
        <v>316.06148999999999</v>
      </c>
      <c r="L149" s="123">
        <v>316.06148999999999</v>
      </c>
      <c r="M149" s="123">
        <v>316.06148999999999</v>
      </c>
      <c r="N149" s="123">
        <v>316.06148999999999</v>
      </c>
      <c r="O149" s="123">
        <v>316.06148999999999</v>
      </c>
      <c r="P149" s="123">
        <v>316.06148999999999</v>
      </c>
      <c r="Q149" s="123">
        <v>316.06148999999999</v>
      </c>
      <c r="R149" s="123">
        <v>316.06148999999999</v>
      </c>
      <c r="S149" s="123">
        <v>316.06148999999999</v>
      </c>
      <c r="T149" s="123">
        <v>316.06148999999999</v>
      </c>
      <c r="U149" s="123">
        <v>316.06148999999999</v>
      </c>
      <c r="V149" s="123">
        <v>316.06148999999999</v>
      </c>
      <c r="W149" s="123">
        <v>316.06148999999999</v>
      </c>
      <c r="X149" s="123">
        <v>316.06148999999999</v>
      </c>
      <c r="Y149" s="123">
        <v>316.06148999999999</v>
      </c>
      <c r="Z149" s="123">
        <v>316.06148999999999</v>
      </c>
      <c r="AA149" s="123">
        <v>316.06148999999999</v>
      </c>
      <c r="AB149" s="123">
        <v>316.06148999999999</v>
      </c>
      <c r="AC149" s="123">
        <v>316.06148999999999</v>
      </c>
      <c r="AD149" s="123">
        <v>230.89521999999999</v>
      </c>
      <c r="AE149" s="123">
        <v>230.89521999999999</v>
      </c>
      <c r="AF149" s="123">
        <v>230.89521999999999</v>
      </c>
      <c r="AG149" s="123">
        <v>230.89521999999999</v>
      </c>
      <c r="AH149" s="123">
        <v>230.89521999999999</v>
      </c>
      <c r="AI149" s="123">
        <v>230.89521999999999</v>
      </c>
      <c r="AJ149" s="123">
        <v>230.89521999999999</v>
      </c>
    </row>
    <row r="150" spans="1:36" ht="14.4" thickBot="1" x14ac:dyDescent="0.35">
      <c r="A150" s="123" t="s">
        <v>70</v>
      </c>
      <c r="B150" s="123" t="s">
        <v>665</v>
      </c>
      <c r="C150" s="123" t="s">
        <v>264</v>
      </c>
      <c r="D150" s="123" t="s">
        <v>44</v>
      </c>
      <c r="E150" s="123" t="s">
        <v>68</v>
      </c>
      <c r="F150" s="123">
        <v>328.77965</v>
      </c>
      <c r="G150" s="123">
        <v>328.77965</v>
      </c>
      <c r="H150" s="123">
        <v>328.77965</v>
      </c>
      <c r="I150" s="123">
        <v>328.77965</v>
      </c>
      <c r="J150" s="123">
        <v>328.77965</v>
      </c>
      <c r="K150" s="123">
        <v>328.77965</v>
      </c>
      <c r="L150" s="123">
        <v>328.77965</v>
      </c>
      <c r="M150" s="123">
        <v>328.77965</v>
      </c>
      <c r="N150" s="123">
        <v>328.77965</v>
      </c>
      <c r="O150" s="123">
        <v>328.77965</v>
      </c>
      <c r="P150" s="123">
        <v>328.77965</v>
      </c>
      <c r="Q150" s="123">
        <v>328.77965</v>
      </c>
      <c r="R150" s="123">
        <v>321.09575999999998</v>
      </c>
      <c r="S150" s="123">
        <v>321.09575999999998</v>
      </c>
      <c r="T150" s="123">
        <v>321.09575999999998</v>
      </c>
      <c r="U150" s="123">
        <v>321.09575999999998</v>
      </c>
      <c r="V150" s="123">
        <v>321.09575999999998</v>
      </c>
      <c r="W150" s="123">
        <v>321.09575999999998</v>
      </c>
      <c r="X150" s="123">
        <v>321.09575999999998</v>
      </c>
      <c r="Y150" s="123">
        <v>315.1909</v>
      </c>
      <c r="Z150" s="123">
        <v>315.1909</v>
      </c>
      <c r="AA150" s="123">
        <v>315.1909</v>
      </c>
      <c r="AB150" s="123">
        <v>315.1909</v>
      </c>
      <c r="AC150" s="123">
        <v>315.1909</v>
      </c>
      <c r="AD150" s="123">
        <v>315.1909</v>
      </c>
      <c r="AE150" s="123">
        <v>315.1909</v>
      </c>
      <c r="AF150" s="123">
        <v>315.1909</v>
      </c>
      <c r="AG150" s="123">
        <v>315.1909</v>
      </c>
      <c r="AH150" s="123">
        <v>315.1909</v>
      </c>
      <c r="AI150" s="123">
        <v>317.87837000000002</v>
      </c>
      <c r="AJ150" s="123">
        <v>317.87837000000002</v>
      </c>
    </row>
    <row r="151" spans="1:36" ht="14.4" thickBot="1" x14ac:dyDescent="0.35">
      <c r="A151" s="123" t="s">
        <v>70</v>
      </c>
      <c r="B151" s="123" t="s">
        <v>665</v>
      </c>
      <c r="C151" s="123" t="s">
        <v>264</v>
      </c>
      <c r="D151" s="123" t="s">
        <v>43</v>
      </c>
      <c r="E151" s="123" t="s">
        <v>68</v>
      </c>
      <c r="F151" s="123">
        <v>167.83293</v>
      </c>
      <c r="G151" s="123">
        <v>167.83293</v>
      </c>
      <c r="H151" s="123">
        <v>167.83293</v>
      </c>
      <c r="I151" s="123">
        <v>167.83293</v>
      </c>
      <c r="J151" s="123">
        <v>167.83293</v>
      </c>
      <c r="K151" s="123">
        <v>167.83293</v>
      </c>
      <c r="L151" s="123">
        <v>167.83293</v>
      </c>
      <c r="M151" s="123">
        <v>167.83293</v>
      </c>
      <c r="N151" s="123">
        <v>167.83293</v>
      </c>
      <c r="O151" s="123">
        <v>167.83293</v>
      </c>
      <c r="P151" s="123">
        <v>167.83293</v>
      </c>
      <c r="Q151" s="123">
        <v>167.83293</v>
      </c>
      <c r="R151" s="123">
        <v>170.31168</v>
      </c>
      <c r="S151" s="123">
        <v>170.31168</v>
      </c>
      <c r="T151" s="123">
        <v>170.31168</v>
      </c>
      <c r="U151" s="123">
        <v>170.31168</v>
      </c>
      <c r="V151" s="123">
        <v>170.31168</v>
      </c>
      <c r="W151" s="123">
        <v>170.31168</v>
      </c>
      <c r="X151" s="123">
        <v>170.31168</v>
      </c>
      <c r="Y151" s="123">
        <v>171.71122</v>
      </c>
      <c r="Z151" s="123">
        <v>171.71122</v>
      </c>
      <c r="AA151" s="123">
        <v>171.71122</v>
      </c>
      <c r="AB151" s="123">
        <v>171.71122</v>
      </c>
      <c r="AC151" s="123">
        <v>171.71122</v>
      </c>
      <c r="AD151" s="123">
        <v>171.71122</v>
      </c>
      <c r="AE151" s="123">
        <v>171.71122</v>
      </c>
      <c r="AF151" s="123">
        <v>171.71122</v>
      </c>
      <c r="AG151" s="123">
        <v>171.71122</v>
      </c>
      <c r="AH151" s="123">
        <v>171.71122</v>
      </c>
      <c r="AI151" s="123">
        <v>171.71122</v>
      </c>
      <c r="AJ151" s="123">
        <v>171.71122</v>
      </c>
    </row>
    <row r="152" spans="1:36" ht="14.4" thickBot="1" x14ac:dyDescent="0.35">
      <c r="A152" s="123" t="s">
        <v>70</v>
      </c>
      <c r="B152" s="123" t="s">
        <v>665</v>
      </c>
      <c r="C152" s="123" t="s">
        <v>264</v>
      </c>
      <c r="D152" s="123" t="s">
        <v>79</v>
      </c>
      <c r="E152" s="123" t="s">
        <v>68</v>
      </c>
      <c r="F152" s="123">
        <v>174.37794</v>
      </c>
      <c r="G152" s="123">
        <v>174.37794</v>
      </c>
      <c r="H152" s="123">
        <v>174.37794</v>
      </c>
      <c r="I152" s="123">
        <v>174.37794</v>
      </c>
      <c r="J152" s="123">
        <v>174.37794</v>
      </c>
      <c r="K152" s="123">
        <v>174.37794</v>
      </c>
      <c r="L152" s="123">
        <v>174.37794</v>
      </c>
      <c r="M152" s="123">
        <v>174.37794</v>
      </c>
      <c r="N152" s="123">
        <v>174.37794</v>
      </c>
      <c r="O152" s="123">
        <v>174.37794</v>
      </c>
      <c r="P152" s="123">
        <v>174.37794</v>
      </c>
      <c r="Q152" s="123">
        <v>174.37794</v>
      </c>
      <c r="R152" s="123">
        <v>174.37794</v>
      </c>
      <c r="S152" s="123">
        <v>174.37794</v>
      </c>
      <c r="T152" s="123">
        <v>174.37794</v>
      </c>
      <c r="U152" s="123">
        <v>174.37794</v>
      </c>
      <c r="V152" s="123">
        <v>174.37794</v>
      </c>
      <c r="W152" s="123">
        <v>174.37794</v>
      </c>
      <c r="X152" s="123">
        <v>174.37794</v>
      </c>
      <c r="Y152" s="123">
        <v>174.37794</v>
      </c>
      <c r="Z152" s="123">
        <v>174.37794</v>
      </c>
      <c r="AA152" s="123">
        <v>174.37794</v>
      </c>
      <c r="AB152" s="123">
        <v>174.37794</v>
      </c>
      <c r="AC152" s="123">
        <v>174.37794</v>
      </c>
      <c r="AD152" s="123">
        <v>174.37794</v>
      </c>
      <c r="AE152" s="123">
        <v>174.37794</v>
      </c>
      <c r="AF152" s="123">
        <v>174.37794</v>
      </c>
      <c r="AG152" s="123">
        <v>174.37794</v>
      </c>
      <c r="AH152" s="123">
        <v>174.37794</v>
      </c>
      <c r="AI152" s="123">
        <v>174.37794</v>
      </c>
      <c r="AJ152" s="123">
        <v>174.37794</v>
      </c>
    </row>
    <row r="153" spans="1:36" ht="14.4" thickBot="1" x14ac:dyDescent="0.35">
      <c r="A153" s="123" t="s">
        <v>70</v>
      </c>
      <c r="B153" s="123" t="s">
        <v>665</v>
      </c>
      <c r="C153" s="123" t="s">
        <v>264</v>
      </c>
      <c r="D153" s="123" t="s">
        <v>265</v>
      </c>
      <c r="E153" s="123" t="s">
        <v>94</v>
      </c>
      <c r="F153" s="123">
        <v>607.38017251999997</v>
      </c>
      <c r="G153" s="123">
        <v>607.38017251999997</v>
      </c>
      <c r="H153" s="123">
        <v>593.66178881999997</v>
      </c>
      <c r="I153" s="123">
        <v>593.66178881999997</v>
      </c>
      <c r="J153" s="123">
        <v>593.66178881999997</v>
      </c>
      <c r="K153" s="123">
        <v>604.66397363999999</v>
      </c>
      <c r="L153" s="123">
        <v>604.66397363999999</v>
      </c>
      <c r="M153" s="123">
        <v>604.66397363999999</v>
      </c>
      <c r="N153" s="123">
        <v>604.66397363999999</v>
      </c>
      <c r="O153" s="123">
        <v>604.66397363999999</v>
      </c>
      <c r="P153" s="123">
        <v>604.66397363999999</v>
      </c>
      <c r="Q153" s="123">
        <v>604.66397363999999</v>
      </c>
      <c r="R153" s="123">
        <v>627.17963778000001</v>
      </c>
      <c r="S153" s="123">
        <v>627.17963778000001</v>
      </c>
      <c r="T153" s="123">
        <v>627.17963778000001</v>
      </c>
      <c r="U153" s="123">
        <v>627.17963778000001</v>
      </c>
      <c r="V153" s="123">
        <v>627.17963778000001</v>
      </c>
      <c r="W153" s="123">
        <v>627.17963778000001</v>
      </c>
      <c r="X153" s="123">
        <v>627.17963778000001</v>
      </c>
      <c r="Y153" s="123">
        <v>633.02287347000004</v>
      </c>
      <c r="Z153" s="123">
        <v>633.02287347000004</v>
      </c>
      <c r="AA153" s="123">
        <v>633.02287347000004</v>
      </c>
      <c r="AB153" s="123">
        <v>633.02287347000004</v>
      </c>
      <c r="AC153" s="123">
        <v>633.02287347000004</v>
      </c>
      <c r="AD153" s="123">
        <v>633.02287347000004</v>
      </c>
      <c r="AE153" s="123">
        <v>633.02287347000004</v>
      </c>
      <c r="AF153" s="123">
        <v>637.53650469000002</v>
      </c>
      <c r="AG153" s="123">
        <v>637.53650469000002</v>
      </c>
      <c r="AH153" s="123">
        <v>637.53650469000002</v>
      </c>
      <c r="AI153" s="123">
        <v>637.53650469000002</v>
      </c>
      <c r="AJ153" s="123">
        <v>637.53650469000002</v>
      </c>
    </row>
    <row r="154" spans="1:36" ht="14.4" thickBot="1" x14ac:dyDescent="0.35">
      <c r="A154" s="123" t="s">
        <v>70</v>
      </c>
      <c r="B154" s="123" t="s">
        <v>665</v>
      </c>
      <c r="C154" s="123" t="s">
        <v>266</v>
      </c>
      <c r="D154" s="123" t="s">
        <v>266</v>
      </c>
      <c r="E154" s="123" t="s">
        <v>94</v>
      </c>
      <c r="F154" s="123">
        <v>607.38017251999997</v>
      </c>
      <c r="G154" s="123">
        <v>607.38017251999997</v>
      </c>
      <c r="H154" s="123">
        <v>593.66178881999997</v>
      </c>
      <c r="I154" s="123">
        <v>593.66178881999997</v>
      </c>
      <c r="J154" s="123">
        <v>593.66178881999997</v>
      </c>
      <c r="K154" s="123">
        <v>604.66397363999999</v>
      </c>
      <c r="L154" s="123">
        <v>604.66397363999999</v>
      </c>
      <c r="M154" s="123">
        <v>604.66397363999999</v>
      </c>
      <c r="N154" s="123">
        <v>604.66397363999999</v>
      </c>
      <c r="O154" s="123">
        <v>604.66397363999999</v>
      </c>
      <c r="P154" s="123">
        <v>604.66397363999999</v>
      </c>
      <c r="Q154" s="123">
        <v>604.66397363999999</v>
      </c>
      <c r="R154" s="123">
        <v>627.17963778000001</v>
      </c>
      <c r="S154" s="123">
        <v>627.17963778000001</v>
      </c>
      <c r="T154" s="123">
        <v>627.17963778000001</v>
      </c>
      <c r="U154" s="123">
        <v>627.17963778000001</v>
      </c>
      <c r="V154" s="123">
        <v>627.17963778000001</v>
      </c>
      <c r="W154" s="123">
        <v>627.17963778000001</v>
      </c>
      <c r="X154" s="123">
        <v>627.17963778000001</v>
      </c>
      <c r="Y154" s="123">
        <v>633.02287347000004</v>
      </c>
      <c r="Z154" s="123">
        <v>633.02287347000004</v>
      </c>
      <c r="AA154" s="123">
        <v>633.02287347000004</v>
      </c>
      <c r="AB154" s="123">
        <v>633.02287347000004</v>
      </c>
      <c r="AC154" s="123">
        <v>633.02287347000004</v>
      </c>
      <c r="AD154" s="123">
        <v>633.02287347000004</v>
      </c>
      <c r="AE154" s="123">
        <v>633.02287347000004</v>
      </c>
      <c r="AF154" s="123">
        <v>637.53650469000002</v>
      </c>
      <c r="AG154" s="123">
        <v>637.53650469000002</v>
      </c>
      <c r="AH154" s="123">
        <v>637.53650469000002</v>
      </c>
      <c r="AI154" s="123">
        <v>637.53650469000002</v>
      </c>
      <c r="AJ154" s="123">
        <v>637.53650469000002</v>
      </c>
    </row>
    <row r="155" spans="1:36" ht="14.4" thickBot="1" x14ac:dyDescent="0.35">
      <c r="A155" s="123" t="s">
        <v>70</v>
      </c>
      <c r="B155" s="123" t="s">
        <v>665</v>
      </c>
      <c r="C155" s="123" t="s">
        <v>267</v>
      </c>
      <c r="D155" s="123" t="s">
        <v>267</v>
      </c>
      <c r="E155" s="123" t="s">
        <v>94</v>
      </c>
      <c r="F155" s="123">
        <v>607.38017251999997</v>
      </c>
      <c r="G155" s="123">
        <v>607.38017251999997</v>
      </c>
      <c r="H155" s="123">
        <v>593.66178881999997</v>
      </c>
      <c r="I155" s="123">
        <v>593.66178881999997</v>
      </c>
      <c r="J155" s="123">
        <v>593.66178881999997</v>
      </c>
      <c r="K155" s="123">
        <v>604.66397363999999</v>
      </c>
      <c r="L155" s="123">
        <v>604.66397363999999</v>
      </c>
      <c r="M155" s="123">
        <v>604.66397363999999</v>
      </c>
      <c r="N155" s="123">
        <v>604.66397363999999</v>
      </c>
      <c r="O155" s="123">
        <v>604.66397363999999</v>
      </c>
      <c r="P155" s="123">
        <v>604.66397363999999</v>
      </c>
      <c r="Q155" s="123">
        <v>604.66397363999999</v>
      </c>
      <c r="R155" s="123">
        <v>627.17963778000001</v>
      </c>
      <c r="S155" s="123">
        <v>627.17963778000001</v>
      </c>
      <c r="T155" s="123">
        <v>627.17963778000001</v>
      </c>
      <c r="U155" s="123">
        <v>627.17963778000001</v>
      </c>
      <c r="V155" s="123">
        <v>627.17963778000001</v>
      </c>
      <c r="W155" s="123">
        <v>627.17963778000001</v>
      </c>
      <c r="X155" s="123">
        <v>627.17963778000001</v>
      </c>
      <c r="Y155" s="123">
        <v>633.02287347000004</v>
      </c>
      <c r="Z155" s="123">
        <v>633.02287347000004</v>
      </c>
      <c r="AA155" s="123">
        <v>633.02287347000004</v>
      </c>
      <c r="AB155" s="123">
        <v>633.02287347000004</v>
      </c>
      <c r="AC155" s="123">
        <v>633.02287347000004</v>
      </c>
      <c r="AD155" s="123">
        <v>633.02287347000004</v>
      </c>
      <c r="AE155" s="123">
        <v>633.02287347000004</v>
      </c>
      <c r="AF155" s="123">
        <v>637.53650469000002</v>
      </c>
      <c r="AG155" s="123">
        <v>637.53650469000002</v>
      </c>
      <c r="AH155" s="123">
        <v>637.53650469000002</v>
      </c>
      <c r="AI155" s="123">
        <v>637.53650469000002</v>
      </c>
      <c r="AJ155" s="123">
        <v>637.53650469000002</v>
      </c>
    </row>
    <row r="156" spans="1:36" ht="14.4" thickBot="1" x14ac:dyDescent="0.35">
      <c r="A156" s="123" t="s">
        <v>70</v>
      </c>
      <c r="B156" s="123" t="s">
        <v>268</v>
      </c>
      <c r="C156" s="123" t="s">
        <v>269</v>
      </c>
      <c r="D156" s="123" t="s">
        <v>2658</v>
      </c>
      <c r="E156" s="123" t="s">
        <v>68</v>
      </c>
      <c r="F156" s="123">
        <v>0</v>
      </c>
      <c r="G156" s="123">
        <v>0</v>
      </c>
      <c r="H156" s="123">
        <v>0</v>
      </c>
      <c r="I156" s="123">
        <v>0</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c r="AF156" s="123">
        <v>0</v>
      </c>
      <c r="AG156" s="123">
        <v>0</v>
      </c>
      <c r="AH156" s="123">
        <v>0</v>
      </c>
      <c r="AI156" s="123">
        <v>0</v>
      </c>
      <c r="AJ156" s="123">
        <v>0</v>
      </c>
    </row>
    <row r="157" spans="1:36" ht="14.4" thickBot="1" x14ac:dyDescent="0.35">
      <c r="A157" s="123" t="s">
        <v>70</v>
      </c>
      <c r="B157" s="123" t="s">
        <v>268</v>
      </c>
      <c r="C157" s="123" t="s">
        <v>269</v>
      </c>
      <c r="D157" s="123" t="s">
        <v>699</v>
      </c>
      <c r="E157" s="123" t="s">
        <v>68</v>
      </c>
      <c r="F157" s="123">
        <v>94.629189999999994</v>
      </c>
      <c r="G157" s="123">
        <v>94.629189999999994</v>
      </c>
      <c r="H157" s="123">
        <v>94.629189999999994</v>
      </c>
      <c r="I157" s="123">
        <v>94.629189999999994</v>
      </c>
      <c r="J157" s="123">
        <v>94.629189999999994</v>
      </c>
      <c r="K157" s="123">
        <v>94.629189999999994</v>
      </c>
      <c r="L157" s="123">
        <v>94.629189999999994</v>
      </c>
      <c r="M157" s="123">
        <v>94.629189999999994</v>
      </c>
      <c r="N157" s="123">
        <v>94.629189999999994</v>
      </c>
      <c r="O157" s="123">
        <v>94.629189999999994</v>
      </c>
      <c r="P157" s="123">
        <v>94.629189999999994</v>
      </c>
      <c r="Q157" s="123">
        <v>94.629189999999994</v>
      </c>
      <c r="R157" s="123">
        <v>94.629189999999994</v>
      </c>
      <c r="S157" s="123">
        <v>94.629189999999994</v>
      </c>
      <c r="T157" s="123">
        <v>94.629189999999994</v>
      </c>
      <c r="U157" s="123">
        <v>94.629189999999994</v>
      </c>
      <c r="V157" s="123">
        <v>94.629189999999994</v>
      </c>
      <c r="W157" s="123">
        <v>94.629189999999994</v>
      </c>
      <c r="X157" s="123">
        <v>94.629189999999994</v>
      </c>
      <c r="Y157" s="123">
        <v>94.629189999999994</v>
      </c>
      <c r="Z157" s="123">
        <v>94.629189999999994</v>
      </c>
      <c r="AA157" s="123">
        <v>94.629189999999994</v>
      </c>
      <c r="AB157" s="123">
        <v>94.629189999999994</v>
      </c>
      <c r="AC157" s="123">
        <v>94.629189999999994</v>
      </c>
      <c r="AD157" s="123">
        <v>94.629189999999994</v>
      </c>
      <c r="AE157" s="123">
        <v>94.629189999999994</v>
      </c>
      <c r="AF157" s="123">
        <v>94.629189999999994</v>
      </c>
      <c r="AG157" s="123">
        <v>94.629189999999994</v>
      </c>
      <c r="AH157" s="123">
        <v>94.629189999999994</v>
      </c>
      <c r="AI157" s="123">
        <v>94.629189999999994</v>
      </c>
      <c r="AJ157" s="123">
        <v>94.629189999999994</v>
      </c>
    </row>
    <row r="158" spans="1:36" ht="14.4" thickBot="1" x14ac:dyDescent="0.35">
      <c r="A158" s="123" t="s">
        <v>70</v>
      </c>
      <c r="B158" s="123" t="s">
        <v>268</v>
      </c>
      <c r="C158" s="123" t="s">
        <v>269</v>
      </c>
      <c r="D158" s="123" t="s">
        <v>700</v>
      </c>
      <c r="E158" s="123" t="s">
        <v>68</v>
      </c>
      <c r="F158" s="123">
        <v>124.91052999999999</v>
      </c>
      <c r="G158" s="123">
        <v>124.91052999999999</v>
      </c>
      <c r="H158" s="123">
        <v>124.91052999999999</v>
      </c>
      <c r="I158" s="123">
        <v>124.91052999999999</v>
      </c>
      <c r="J158" s="123">
        <v>124.91052999999999</v>
      </c>
      <c r="K158" s="123">
        <v>124.91052999999999</v>
      </c>
      <c r="L158" s="123">
        <v>124.91052999999999</v>
      </c>
      <c r="M158" s="123">
        <v>124.91052999999999</v>
      </c>
      <c r="N158" s="123">
        <v>124.91052999999999</v>
      </c>
      <c r="O158" s="123">
        <v>124.91052999999999</v>
      </c>
      <c r="P158" s="123">
        <v>124.91052999999999</v>
      </c>
      <c r="Q158" s="123">
        <v>124.91052999999999</v>
      </c>
      <c r="R158" s="123">
        <v>124.91052999999999</v>
      </c>
      <c r="S158" s="123">
        <v>124.91052999999999</v>
      </c>
      <c r="T158" s="123">
        <v>124.91052999999999</v>
      </c>
      <c r="U158" s="123">
        <v>124.91052999999999</v>
      </c>
      <c r="V158" s="123">
        <v>124.91052999999999</v>
      </c>
      <c r="W158" s="123">
        <v>124.91052999999999</v>
      </c>
      <c r="X158" s="123">
        <v>124.91052999999999</v>
      </c>
      <c r="Y158" s="123">
        <v>124.91052999999999</v>
      </c>
      <c r="Z158" s="123">
        <v>124.91052999999999</v>
      </c>
      <c r="AA158" s="123">
        <v>124.91052999999999</v>
      </c>
      <c r="AB158" s="123">
        <v>124.91052999999999</v>
      </c>
      <c r="AC158" s="123">
        <v>124.91052999999999</v>
      </c>
      <c r="AD158" s="123">
        <v>124.91052999999999</v>
      </c>
      <c r="AE158" s="123">
        <v>124.91052999999999</v>
      </c>
      <c r="AF158" s="123">
        <v>124.91052999999999</v>
      </c>
      <c r="AG158" s="123">
        <v>124.91052999999999</v>
      </c>
      <c r="AH158" s="123">
        <v>124.91052999999999</v>
      </c>
      <c r="AI158" s="123">
        <v>124.91052999999999</v>
      </c>
      <c r="AJ158" s="123">
        <v>124.91052999999999</v>
      </c>
    </row>
    <row r="159" spans="1:36" ht="14.4" thickBot="1" x14ac:dyDescent="0.35">
      <c r="A159" s="123" t="s">
        <v>70</v>
      </c>
      <c r="B159" s="123" t="s">
        <v>268</v>
      </c>
      <c r="C159" s="123" t="s">
        <v>269</v>
      </c>
      <c r="D159" s="123" t="s">
        <v>270</v>
      </c>
      <c r="E159" s="123" t="s">
        <v>68</v>
      </c>
      <c r="F159" s="123">
        <v>316.06148999999999</v>
      </c>
      <c r="G159" s="123">
        <v>316.06148999999999</v>
      </c>
      <c r="H159" s="123">
        <v>316.06148999999999</v>
      </c>
      <c r="I159" s="123">
        <v>316.06148999999999</v>
      </c>
      <c r="J159" s="123">
        <v>316.06148999999999</v>
      </c>
      <c r="K159" s="123">
        <v>316.06148999999999</v>
      </c>
      <c r="L159" s="123">
        <v>316.06148999999999</v>
      </c>
      <c r="M159" s="123">
        <v>316.06148999999999</v>
      </c>
      <c r="N159" s="123">
        <v>316.06148999999999</v>
      </c>
      <c r="O159" s="123">
        <v>316.06148999999999</v>
      </c>
      <c r="P159" s="123">
        <v>316.06148999999999</v>
      </c>
      <c r="Q159" s="123">
        <v>316.06148999999999</v>
      </c>
      <c r="R159" s="123">
        <v>316.06148999999999</v>
      </c>
      <c r="S159" s="123">
        <v>316.06148999999999</v>
      </c>
      <c r="T159" s="123">
        <v>316.06148999999999</v>
      </c>
      <c r="U159" s="123">
        <v>316.06148999999999</v>
      </c>
      <c r="V159" s="123">
        <v>316.06148999999999</v>
      </c>
      <c r="W159" s="123">
        <v>316.06148999999999</v>
      </c>
      <c r="X159" s="123">
        <v>316.06148999999999</v>
      </c>
      <c r="Y159" s="123">
        <v>316.06148999999999</v>
      </c>
      <c r="Z159" s="123">
        <v>316.06148999999999</v>
      </c>
      <c r="AA159" s="123">
        <v>316.06148999999999</v>
      </c>
      <c r="AB159" s="123">
        <v>316.06148999999999</v>
      </c>
      <c r="AC159" s="123">
        <v>316.06148999999999</v>
      </c>
      <c r="AD159" s="123">
        <v>230.89521999999999</v>
      </c>
      <c r="AE159" s="123">
        <v>230.89521999999999</v>
      </c>
      <c r="AF159" s="123">
        <v>230.89521999999999</v>
      </c>
      <c r="AG159" s="123">
        <v>230.89521999999999</v>
      </c>
      <c r="AH159" s="123">
        <v>230.89521999999999</v>
      </c>
      <c r="AI159" s="123">
        <v>230.89521999999999</v>
      </c>
      <c r="AJ159" s="123">
        <v>230.89521999999999</v>
      </c>
    </row>
    <row r="160" spans="1:36" ht="14.4" thickBot="1" x14ac:dyDescent="0.35">
      <c r="A160" s="123" t="s">
        <v>70</v>
      </c>
      <c r="B160" s="123" t="s">
        <v>268</v>
      </c>
      <c r="C160" s="123" t="s">
        <v>269</v>
      </c>
      <c r="D160" s="123" t="s">
        <v>271</v>
      </c>
      <c r="E160" s="123" t="s">
        <v>68</v>
      </c>
      <c r="F160" s="123">
        <v>328.77965</v>
      </c>
      <c r="G160" s="123">
        <v>328.77965</v>
      </c>
      <c r="H160" s="123">
        <v>328.77965</v>
      </c>
      <c r="I160" s="123">
        <v>328.77965</v>
      </c>
      <c r="J160" s="123">
        <v>328.77965</v>
      </c>
      <c r="K160" s="123">
        <v>328.77965</v>
      </c>
      <c r="L160" s="123">
        <v>328.77965</v>
      </c>
      <c r="M160" s="123">
        <v>328.77965</v>
      </c>
      <c r="N160" s="123">
        <v>328.77965</v>
      </c>
      <c r="O160" s="123">
        <v>328.77965</v>
      </c>
      <c r="P160" s="123">
        <v>328.77965</v>
      </c>
      <c r="Q160" s="123">
        <v>328.77965</v>
      </c>
      <c r="R160" s="123">
        <v>321.09575999999998</v>
      </c>
      <c r="S160" s="123">
        <v>321.09575999999998</v>
      </c>
      <c r="T160" s="123">
        <v>321.09575999999998</v>
      </c>
      <c r="U160" s="123">
        <v>321.09575999999998</v>
      </c>
      <c r="V160" s="123">
        <v>321.09575999999998</v>
      </c>
      <c r="W160" s="123">
        <v>321.09575999999998</v>
      </c>
      <c r="X160" s="123">
        <v>321.09575999999998</v>
      </c>
      <c r="Y160" s="123">
        <v>315.1909</v>
      </c>
      <c r="Z160" s="123">
        <v>315.1909</v>
      </c>
      <c r="AA160" s="123">
        <v>315.1909</v>
      </c>
      <c r="AB160" s="123">
        <v>315.1909</v>
      </c>
      <c r="AC160" s="123">
        <v>315.1909</v>
      </c>
      <c r="AD160" s="123">
        <v>315.1909</v>
      </c>
      <c r="AE160" s="123">
        <v>315.1909</v>
      </c>
      <c r="AF160" s="123">
        <v>315.1909</v>
      </c>
      <c r="AG160" s="123">
        <v>315.1909</v>
      </c>
      <c r="AH160" s="123">
        <v>315.1909</v>
      </c>
      <c r="AI160" s="123">
        <v>317.87837000000002</v>
      </c>
      <c r="AJ160" s="123">
        <v>317.87837000000002</v>
      </c>
    </row>
    <row r="161" spans="1:36" ht="14.4" thickBot="1" x14ac:dyDescent="0.35">
      <c r="A161" s="123" t="s">
        <v>70</v>
      </c>
      <c r="B161" s="123" t="s">
        <v>268</v>
      </c>
      <c r="C161" s="123" t="s">
        <v>269</v>
      </c>
      <c r="D161" s="123" t="s">
        <v>272</v>
      </c>
      <c r="E161" s="123" t="s">
        <v>68</v>
      </c>
      <c r="F161" s="123">
        <v>167.83293</v>
      </c>
      <c r="G161" s="123">
        <v>167.83293</v>
      </c>
      <c r="H161" s="123">
        <v>167.83293</v>
      </c>
      <c r="I161" s="123">
        <v>167.83293</v>
      </c>
      <c r="J161" s="123">
        <v>167.83293</v>
      </c>
      <c r="K161" s="123">
        <v>167.83293</v>
      </c>
      <c r="L161" s="123">
        <v>167.83293</v>
      </c>
      <c r="M161" s="123">
        <v>167.83293</v>
      </c>
      <c r="N161" s="123">
        <v>167.83293</v>
      </c>
      <c r="O161" s="123">
        <v>167.83293</v>
      </c>
      <c r="P161" s="123">
        <v>167.83293</v>
      </c>
      <c r="Q161" s="123">
        <v>167.83293</v>
      </c>
      <c r="R161" s="123">
        <v>170.31168</v>
      </c>
      <c r="S161" s="123">
        <v>170.31168</v>
      </c>
      <c r="T161" s="123">
        <v>170.31168</v>
      </c>
      <c r="U161" s="123">
        <v>170.31168</v>
      </c>
      <c r="V161" s="123">
        <v>170.31168</v>
      </c>
      <c r="W161" s="123">
        <v>170.31168</v>
      </c>
      <c r="X161" s="123">
        <v>170.31168</v>
      </c>
      <c r="Y161" s="123">
        <v>171.71122</v>
      </c>
      <c r="Z161" s="123">
        <v>171.71122</v>
      </c>
      <c r="AA161" s="123">
        <v>171.71122</v>
      </c>
      <c r="AB161" s="123">
        <v>171.71122</v>
      </c>
      <c r="AC161" s="123">
        <v>171.71122</v>
      </c>
      <c r="AD161" s="123">
        <v>171.71122</v>
      </c>
      <c r="AE161" s="123">
        <v>171.71122</v>
      </c>
      <c r="AF161" s="123">
        <v>171.71122</v>
      </c>
      <c r="AG161" s="123">
        <v>171.71122</v>
      </c>
      <c r="AH161" s="123">
        <v>171.71122</v>
      </c>
      <c r="AI161" s="123">
        <v>171.71122</v>
      </c>
      <c r="AJ161" s="123">
        <v>171.71122</v>
      </c>
    </row>
    <row r="162" spans="1:36" ht="14.4" thickBot="1" x14ac:dyDescent="0.35">
      <c r="A162" s="123" t="s">
        <v>70</v>
      </c>
      <c r="B162" s="123" t="s">
        <v>268</v>
      </c>
      <c r="C162" s="123" t="s">
        <v>269</v>
      </c>
      <c r="D162" s="123" t="s">
        <v>273</v>
      </c>
      <c r="E162" s="123" t="s">
        <v>68</v>
      </c>
      <c r="F162" s="123">
        <v>174.37794</v>
      </c>
      <c r="G162" s="123">
        <v>174.37794</v>
      </c>
      <c r="H162" s="123">
        <v>174.37794</v>
      </c>
      <c r="I162" s="123">
        <v>174.37794</v>
      </c>
      <c r="J162" s="123">
        <v>174.37794</v>
      </c>
      <c r="K162" s="123">
        <v>174.37794</v>
      </c>
      <c r="L162" s="123">
        <v>174.37794</v>
      </c>
      <c r="M162" s="123">
        <v>174.37794</v>
      </c>
      <c r="N162" s="123">
        <v>174.37794</v>
      </c>
      <c r="O162" s="123">
        <v>174.37794</v>
      </c>
      <c r="P162" s="123">
        <v>174.37794</v>
      </c>
      <c r="Q162" s="123">
        <v>174.37794</v>
      </c>
      <c r="R162" s="123">
        <v>174.37794</v>
      </c>
      <c r="S162" s="123">
        <v>174.37794</v>
      </c>
      <c r="T162" s="123">
        <v>174.37794</v>
      </c>
      <c r="U162" s="123">
        <v>174.37794</v>
      </c>
      <c r="V162" s="123">
        <v>174.37794</v>
      </c>
      <c r="W162" s="123">
        <v>174.37794</v>
      </c>
      <c r="X162" s="123">
        <v>174.37794</v>
      </c>
      <c r="Y162" s="123">
        <v>174.37794</v>
      </c>
      <c r="Z162" s="123">
        <v>174.37794</v>
      </c>
      <c r="AA162" s="123">
        <v>174.37794</v>
      </c>
      <c r="AB162" s="123">
        <v>174.37794</v>
      </c>
      <c r="AC162" s="123">
        <v>174.37794</v>
      </c>
      <c r="AD162" s="123">
        <v>174.37794</v>
      </c>
      <c r="AE162" s="123">
        <v>174.37794</v>
      </c>
      <c r="AF162" s="123">
        <v>174.37794</v>
      </c>
      <c r="AG162" s="123">
        <v>174.37794</v>
      </c>
      <c r="AH162" s="123">
        <v>174.37794</v>
      </c>
      <c r="AI162" s="123">
        <v>174.37794</v>
      </c>
      <c r="AJ162" s="123">
        <v>174.37794</v>
      </c>
    </row>
    <row r="163" spans="1:36" ht="14.4" thickBot="1" x14ac:dyDescent="0.35">
      <c r="A163" s="123" t="s">
        <v>70</v>
      </c>
      <c r="B163" s="123" t="s">
        <v>268</v>
      </c>
      <c r="C163" s="123" t="s">
        <v>269</v>
      </c>
      <c r="D163" s="123" t="s">
        <v>274</v>
      </c>
      <c r="E163" s="123" t="s">
        <v>94</v>
      </c>
      <c r="F163" s="123">
        <v>604.72977505999995</v>
      </c>
      <c r="G163" s="123">
        <v>604.72977505999995</v>
      </c>
      <c r="H163" s="123">
        <v>591.07125366000002</v>
      </c>
      <c r="I163" s="123">
        <v>591.07125366000002</v>
      </c>
      <c r="J163" s="123">
        <v>591.07125366000002</v>
      </c>
      <c r="K163" s="123">
        <v>602.01279737000004</v>
      </c>
      <c r="L163" s="123">
        <v>602.01279737000004</v>
      </c>
      <c r="M163" s="123">
        <v>602.01279737000004</v>
      </c>
      <c r="N163" s="123">
        <v>602.01279737000004</v>
      </c>
      <c r="O163" s="123">
        <v>602.01279737000004</v>
      </c>
      <c r="P163" s="123">
        <v>602.01279737000004</v>
      </c>
      <c r="Q163" s="123">
        <v>602.01279737000004</v>
      </c>
      <c r="R163" s="123">
        <v>624.41746215000001</v>
      </c>
      <c r="S163" s="123">
        <v>624.41746215000001</v>
      </c>
      <c r="T163" s="123">
        <v>624.41746215000001</v>
      </c>
      <c r="U163" s="123">
        <v>624.41746215000001</v>
      </c>
      <c r="V163" s="123">
        <v>624.41746215000001</v>
      </c>
      <c r="W163" s="123">
        <v>624.41746215000001</v>
      </c>
      <c r="X163" s="123">
        <v>624.41746215000001</v>
      </c>
      <c r="Y163" s="123">
        <v>630.16553420000002</v>
      </c>
      <c r="Z163" s="123">
        <v>630.16553420000002</v>
      </c>
      <c r="AA163" s="123">
        <v>630.16553420000002</v>
      </c>
      <c r="AB163" s="123">
        <v>630.16553420000002</v>
      </c>
      <c r="AC163" s="123">
        <v>630.16553420000002</v>
      </c>
      <c r="AD163" s="123">
        <v>630.16553420000002</v>
      </c>
      <c r="AE163" s="123">
        <v>630.16553420000002</v>
      </c>
      <c r="AF163" s="123">
        <v>635.74298485999998</v>
      </c>
      <c r="AG163" s="123">
        <v>635.74298485999998</v>
      </c>
      <c r="AH163" s="123">
        <v>635.74298485999998</v>
      </c>
      <c r="AI163" s="123">
        <v>635.74298485999998</v>
      </c>
      <c r="AJ163" s="123">
        <v>635.74298485999998</v>
      </c>
    </row>
    <row r="164" spans="1:36" ht="14.4" thickBot="1" x14ac:dyDescent="0.35">
      <c r="A164" s="123" t="s">
        <v>70</v>
      </c>
      <c r="B164" s="123" t="s">
        <v>268</v>
      </c>
      <c r="C164" s="123" t="s">
        <v>269</v>
      </c>
      <c r="D164" s="123" t="s">
        <v>2659</v>
      </c>
      <c r="E164" s="123" t="s">
        <v>68</v>
      </c>
      <c r="F164" s="123">
        <v>0</v>
      </c>
      <c r="G164" s="123">
        <v>0</v>
      </c>
      <c r="H164" s="123">
        <v>0</v>
      </c>
      <c r="I164" s="123">
        <v>0</v>
      </c>
      <c r="J164" s="123">
        <v>0</v>
      </c>
      <c r="K164" s="123">
        <v>0</v>
      </c>
      <c r="L164" s="123">
        <v>0</v>
      </c>
      <c r="M164" s="123">
        <v>0</v>
      </c>
      <c r="N164" s="123">
        <v>0</v>
      </c>
      <c r="O164" s="123">
        <v>0</v>
      </c>
      <c r="P164" s="123">
        <v>0</v>
      </c>
      <c r="Q164" s="123">
        <v>0</v>
      </c>
      <c r="R164" s="123">
        <v>0</v>
      </c>
      <c r="S164" s="123">
        <v>0</v>
      </c>
      <c r="T164" s="123">
        <v>0</v>
      </c>
      <c r="U164" s="123">
        <v>0</v>
      </c>
      <c r="V164" s="123">
        <v>0</v>
      </c>
      <c r="W164" s="123">
        <v>0</v>
      </c>
      <c r="X164" s="123">
        <v>0</v>
      </c>
      <c r="Y164" s="123">
        <v>0</v>
      </c>
      <c r="Z164" s="123">
        <v>0</v>
      </c>
      <c r="AA164" s="123">
        <v>0</v>
      </c>
      <c r="AB164" s="123">
        <v>0</v>
      </c>
      <c r="AC164" s="123">
        <v>0</v>
      </c>
      <c r="AD164" s="123">
        <v>0</v>
      </c>
      <c r="AE164" s="123">
        <v>0</v>
      </c>
      <c r="AF164" s="123">
        <v>0</v>
      </c>
      <c r="AG164" s="123">
        <v>0</v>
      </c>
      <c r="AH164" s="123">
        <v>0</v>
      </c>
      <c r="AI164" s="123">
        <v>0</v>
      </c>
      <c r="AJ164" s="123">
        <v>0</v>
      </c>
    </row>
    <row r="165" spans="1:36" ht="14.4" thickBot="1" x14ac:dyDescent="0.35">
      <c r="A165" s="123" t="s">
        <v>70</v>
      </c>
      <c r="B165" s="123" t="s">
        <v>268</v>
      </c>
      <c r="C165" s="123" t="s">
        <v>269</v>
      </c>
      <c r="D165" s="123" t="s">
        <v>701</v>
      </c>
      <c r="E165" s="123" t="s">
        <v>68</v>
      </c>
      <c r="F165" s="123">
        <v>94.629189999999994</v>
      </c>
      <c r="G165" s="123">
        <v>94.629189999999994</v>
      </c>
      <c r="H165" s="123">
        <v>94.629189999999994</v>
      </c>
      <c r="I165" s="123">
        <v>94.629189999999994</v>
      </c>
      <c r="J165" s="123">
        <v>94.629189999999994</v>
      </c>
      <c r="K165" s="123">
        <v>94.629189999999994</v>
      </c>
      <c r="L165" s="123">
        <v>94.629189999999994</v>
      </c>
      <c r="M165" s="123">
        <v>94.629189999999994</v>
      </c>
      <c r="N165" s="123">
        <v>94.629189999999994</v>
      </c>
      <c r="O165" s="123">
        <v>94.629189999999994</v>
      </c>
      <c r="P165" s="123">
        <v>94.629189999999994</v>
      </c>
      <c r="Q165" s="123">
        <v>94.629189999999994</v>
      </c>
      <c r="R165" s="123">
        <v>94.629189999999994</v>
      </c>
      <c r="S165" s="123">
        <v>94.629189999999994</v>
      </c>
      <c r="T165" s="123">
        <v>94.629189999999994</v>
      </c>
      <c r="U165" s="123">
        <v>94.629189999999994</v>
      </c>
      <c r="V165" s="123">
        <v>94.629189999999994</v>
      </c>
      <c r="W165" s="123">
        <v>94.629189999999994</v>
      </c>
      <c r="X165" s="123">
        <v>94.629189999999994</v>
      </c>
      <c r="Y165" s="123">
        <v>94.629189999999994</v>
      </c>
      <c r="Z165" s="123">
        <v>94.629189999999994</v>
      </c>
      <c r="AA165" s="123">
        <v>94.629189999999994</v>
      </c>
      <c r="AB165" s="123">
        <v>94.629189999999994</v>
      </c>
      <c r="AC165" s="123">
        <v>94.629189999999994</v>
      </c>
      <c r="AD165" s="123">
        <v>94.629189999999994</v>
      </c>
      <c r="AE165" s="123">
        <v>94.629189999999994</v>
      </c>
      <c r="AF165" s="123">
        <v>94.629189999999994</v>
      </c>
      <c r="AG165" s="123">
        <v>94.629189999999994</v>
      </c>
      <c r="AH165" s="123">
        <v>94.629189999999994</v>
      </c>
      <c r="AI165" s="123">
        <v>94.629189999999994</v>
      </c>
      <c r="AJ165" s="123">
        <v>94.629189999999994</v>
      </c>
    </row>
    <row r="166" spans="1:36" ht="14.4" thickBot="1" x14ac:dyDescent="0.35">
      <c r="A166" s="123" t="s">
        <v>70</v>
      </c>
      <c r="B166" s="123" t="s">
        <v>268</v>
      </c>
      <c r="C166" s="123" t="s">
        <v>269</v>
      </c>
      <c r="D166" s="123" t="s">
        <v>702</v>
      </c>
      <c r="E166" s="123" t="s">
        <v>68</v>
      </c>
      <c r="F166" s="123">
        <v>124.91052999999999</v>
      </c>
      <c r="G166" s="123">
        <v>124.91052999999999</v>
      </c>
      <c r="H166" s="123">
        <v>124.91052999999999</v>
      </c>
      <c r="I166" s="123">
        <v>124.91052999999999</v>
      </c>
      <c r="J166" s="123">
        <v>124.91052999999999</v>
      </c>
      <c r="K166" s="123">
        <v>124.91052999999999</v>
      </c>
      <c r="L166" s="123">
        <v>124.91052999999999</v>
      </c>
      <c r="M166" s="123">
        <v>124.91052999999999</v>
      </c>
      <c r="N166" s="123">
        <v>124.91052999999999</v>
      </c>
      <c r="O166" s="123">
        <v>124.91052999999999</v>
      </c>
      <c r="P166" s="123">
        <v>124.91052999999999</v>
      </c>
      <c r="Q166" s="123">
        <v>124.91052999999999</v>
      </c>
      <c r="R166" s="123">
        <v>124.91052999999999</v>
      </c>
      <c r="S166" s="123">
        <v>124.91052999999999</v>
      </c>
      <c r="T166" s="123">
        <v>124.91052999999999</v>
      </c>
      <c r="U166" s="123">
        <v>124.91052999999999</v>
      </c>
      <c r="V166" s="123">
        <v>124.91052999999999</v>
      </c>
      <c r="W166" s="123">
        <v>124.91052999999999</v>
      </c>
      <c r="X166" s="123">
        <v>124.91052999999999</v>
      </c>
      <c r="Y166" s="123">
        <v>124.91052999999999</v>
      </c>
      <c r="Z166" s="123">
        <v>124.91052999999999</v>
      </c>
      <c r="AA166" s="123">
        <v>124.91052999999999</v>
      </c>
      <c r="AB166" s="123">
        <v>124.91052999999999</v>
      </c>
      <c r="AC166" s="123">
        <v>124.91052999999999</v>
      </c>
      <c r="AD166" s="123">
        <v>124.91052999999999</v>
      </c>
      <c r="AE166" s="123">
        <v>124.91052999999999</v>
      </c>
      <c r="AF166" s="123">
        <v>124.91052999999999</v>
      </c>
      <c r="AG166" s="123">
        <v>124.91052999999999</v>
      </c>
      <c r="AH166" s="123">
        <v>124.91052999999999</v>
      </c>
      <c r="AI166" s="123">
        <v>124.91052999999999</v>
      </c>
      <c r="AJ166" s="123">
        <v>124.91052999999999</v>
      </c>
    </row>
    <row r="167" spans="1:36" ht="14.4" thickBot="1" x14ac:dyDescent="0.35">
      <c r="A167" s="123" t="s">
        <v>70</v>
      </c>
      <c r="B167" s="123" t="s">
        <v>268</v>
      </c>
      <c r="C167" s="123" t="s">
        <v>269</v>
      </c>
      <c r="D167" s="123" t="s">
        <v>275</v>
      </c>
      <c r="E167" s="123" t="s">
        <v>68</v>
      </c>
      <c r="F167" s="123">
        <v>316.06148999999999</v>
      </c>
      <c r="G167" s="123">
        <v>316.06148999999999</v>
      </c>
      <c r="H167" s="123">
        <v>316.06148999999999</v>
      </c>
      <c r="I167" s="123">
        <v>316.06148999999999</v>
      </c>
      <c r="J167" s="123">
        <v>316.06148999999999</v>
      </c>
      <c r="K167" s="123">
        <v>316.06148999999999</v>
      </c>
      <c r="L167" s="123">
        <v>316.06148999999999</v>
      </c>
      <c r="M167" s="123">
        <v>316.06148999999999</v>
      </c>
      <c r="N167" s="123">
        <v>316.06148999999999</v>
      </c>
      <c r="O167" s="123">
        <v>316.06148999999999</v>
      </c>
      <c r="P167" s="123">
        <v>316.06148999999999</v>
      </c>
      <c r="Q167" s="123">
        <v>316.06148999999999</v>
      </c>
      <c r="R167" s="123">
        <v>316.06148999999999</v>
      </c>
      <c r="S167" s="123">
        <v>316.06148999999999</v>
      </c>
      <c r="T167" s="123">
        <v>316.06148999999999</v>
      </c>
      <c r="U167" s="123">
        <v>316.06148999999999</v>
      </c>
      <c r="V167" s="123">
        <v>316.06148999999999</v>
      </c>
      <c r="W167" s="123">
        <v>316.06148999999999</v>
      </c>
      <c r="X167" s="123">
        <v>316.06148999999999</v>
      </c>
      <c r="Y167" s="123">
        <v>316.06148999999999</v>
      </c>
      <c r="Z167" s="123">
        <v>316.06148999999999</v>
      </c>
      <c r="AA167" s="123">
        <v>316.06148999999999</v>
      </c>
      <c r="AB167" s="123">
        <v>316.06148999999999</v>
      </c>
      <c r="AC167" s="123">
        <v>316.06148999999999</v>
      </c>
      <c r="AD167" s="123">
        <v>230.89521999999999</v>
      </c>
      <c r="AE167" s="123">
        <v>230.89521999999999</v>
      </c>
      <c r="AF167" s="123">
        <v>230.89521999999999</v>
      </c>
      <c r="AG167" s="123">
        <v>230.89521999999999</v>
      </c>
      <c r="AH167" s="123">
        <v>230.89521999999999</v>
      </c>
      <c r="AI167" s="123">
        <v>230.89521999999999</v>
      </c>
      <c r="AJ167" s="123">
        <v>230.89521999999999</v>
      </c>
    </row>
    <row r="168" spans="1:36" ht="14.4" thickBot="1" x14ac:dyDescent="0.35">
      <c r="A168" s="123" t="s">
        <v>70</v>
      </c>
      <c r="B168" s="123" t="s">
        <v>268</v>
      </c>
      <c r="C168" s="123" t="s">
        <v>269</v>
      </c>
      <c r="D168" s="123" t="s">
        <v>276</v>
      </c>
      <c r="E168" s="123" t="s">
        <v>68</v>
      </c>
      <c r="F168" s="123">
        <v>328.77965</v>
      </c>
      <c r="G168" s="123">
        <v>328.77965</v>
      </c>
      <c r="H168" s="123">
        <v>328.77965</v>
      </c>
      <c r="I168" s="123">
        <v>328.77965</v>
      </c>
      <c r="J168" s="123">
        <v>328.77965</v>
      </c>
      <c r="K168" s="123">
        <v>328.77965</v>
      </c>
      <c r="L168" s="123">
        <v>328.77965</v>
      </c>
      <c r="M168" s="123">
        <v>328.77965</v>
      </c>
      <c r="N168" s="123">
        <v>328.77965</v>
      </c>
      <c r="O168" s="123">
        <v>328.77965</v>
      </c>
      <c r="P168" s="123">
        <v>328.77965</v>
      </c>
      <c r="Q168" s="123">
        <v>328.77965</v>
      </c>
      <c r="R168" s="123">
        <v>321.09575999999998</v>
      </c>
      <c r="S168" s="123">
        <v>321.09575999999998</v>
      </c>
      <c r="T168" s="123">
        <v>321.09575999999998</v>
      </c>
      <c r="U168" s="123">
        <v>321.09575999999998</v>
      </c>
      <c r="V168" s="123">
        <v>321.09575999999998</v>
      </c>
      <c r="W168" s="123">
        <v>321.09575999999998</v>
      </c>
      <c r="X168" s="123">
        <v>321.09575999999998</v>
      </c>
      <c r="Y168" s="123">
        <v>315.1909</v>
      </c>
      <c r="Z168" s="123">
        <v>315.1909</v>
      </c>
      <c r="AA168" s="123">
        <v>315.1909</v>
      </c>
      <c r="AB168" s="123">
        <v>315.1909</v>
      </c>
      <c r="AC168" s="123">
        <v>315.1909</v>
      </c>
      <c r="AD168" s="123">
        <v>315.1909</v>
      </c>
      <c r="AE168" s="123">
        <v>315.1909</v>
      </c>
      <c r="AF168" s="123">
        <v>315.1909</v>
      </c>
      <c r="AG168" s="123">
        <v>315.1909</v>
      </c>
      <c r="AH168" s="123">
        <v>315.1909</v>
      </c>
      <c r="AI168" s="123">
        <v>317.87837000000002</v>
      </c>
      <c r="AJ168" s="123">
        <v>317.87837000000002</v>
      </c>
    </row>
    <row r="169" spans="1:36" ht="14.4" thickBot="1" x14ac:dyDescent="0.35">
      <c r="A169" s="123" t="s">
        <v>70</v>
      </c>
      <c r="B169" s="123" t="s">
        <v>268</v>
      </c>
      <c r="C169" s="123" t="s">
        <v>269</v>
      </c>
      <c r="D169" s="123" t="s">
        <v>277</v>
      </c>
      <c r="E169" s="123" t="s">
        <v>68</v>
      </c>
      <c r="F169" s="123">
        <v>167.83293</v>
      </c>
      <c r="G169" s="123">
        <v>167.83293</v>
      </c>
      <c r="H169" s="123">
        <v>167.83293</v>
      </c>
      <c r="I169" s="123">
        <v>167.83293</v>
      </c>
      <c r="J169" s="123">
        <v>167.83293</v>
      </c>
      <c r="K169" s="123">
        <v>167.83293</v>
      </c>
      <c r="L169" s="123">
        <v>167.83293</v>
      </c>
      <c r="M169" s="123">
        <v>167.83293</v>
      </c>
      <c r="N169" s="123">
        <v>167.83293</v>
      </c>
      <c r="O169" s="123">
        <v>167.83293</v>
      </c>
      <c r="P169" s="123">
        <v>167.83293</v>
      </c>
      <c r="Q169" s="123">
        <v>167.83293</v>
      </c>
      <c r="R169" s="123">
        <v>170.31168</v>
      </c>
      <c r="S169" s="123">
        <v>170.31168</v>
      </c>
      <c r="T169" s="123">
        <v>170.31168</v>
      </c>
      <c r="U169" s="123">
        <v>170.31168</v>
      </c>
      <c r="V169" s="123">
        <v>170.31168</v>
      </c>
      <c r="W169" s="123">
        <v>170.31168</v>
      </c>
      <c r="X169" s="123">
        <v>170.31168</v>
      </c>
      <c r="Y169" s="123">
        <v>171.71122</v>
      </c>
      <c r="Z169" s="123">
        <v>171.71122</v>
      </c>
      <c r="AA169" s="123">
        <v>171.71122</v>
      </c>
      <c r="AB169" s="123">
        <v>171.71122</v>
      </c>
      <c r="AC169" s="123">
        <v>171.71122</v>
      </c>
      <c r="AD169" s="123">
        <v>171.71122</v>
      </c>
      <c r="AE169" s="123">
        <v>171.71122</v>
      </c>
      <c r="AF169" s="123">
        <v>171.71122</v>
      </c>
      <c r="AG169" s="123">
        <v>171.71122</v>
      </c>
      <c r="AH169" s="123">
        <v>171.71122</v>
      </c>
      <c r="AI169" s="123">
        <v>171.71122</v>
      </c>
      <c r="AJ169" s="123">
        <v>171.71122</v>
      </c>
    </row>
    <row r="170" spans="1:36" ht="14.4" thickBot="1" x14ac:dyDescent="0.35">
      <c r="A170" s="123" t="s">
        <v>70</v>
      </c>
      <c r="B170" s="123" t="s">
        <v>268</v>
      </c>
      <c r="C170" s="123" t="s">
        <v>269</v>
      </c>
      <c r="D170" s="123" t="s">
        <v>278</v>
      </c>
      <c r="E170" s="123" t="s">
        <v>68</v>
      </c>
      <c r="F170" s="123">
        <v>174.37794</v>
      </c>
      <c r="G170" s="123">
        <v>174.37794</v>
      </c>
      <c r="H170" s="123">
        <v>174.37794</v>
      </c>
      <c r="I170" s="123">
        <v>174.37794</v>
      </c>
      <c r="J170" s="123">
        <v>174.37794</v>
      </c>
      <c r="K170" s="123">
        <v>174.37794</v>
      </c>
      <c r="L170" s="123">
        <v>174.37794</v>
      </c>
      <c r="M170" s="123">
        <v>174.37794</v>
      </c>
      <c r="N170" s="123">
        <v>174.37794</v>
      </c>
      <c r="O170" s="123">
        <v>174.37794</v>
      </c>
      <c r="P170" s="123">
        <v>174.37794</v>
      </c>
      <c r="Q170" s="123">
        <v>174.37794</v>
      </c>
      <c r="R170" s="123">
        <v>174.37794</v>
      </c>
      <c r="S170" s="123">
        <v>174.37794</v>
      </c>
      <c r="T170" s="123">
        <v>174.37794</v>
      </c>
      <c r="U170" s="123">
        <v>174.37794</v>
      </c>
      <c r="V170" s="123">
        <v>174.37794</v>
      </c>
      <c r="W170" s="123">
        <v>174.37794</v>
      </c>
      <c r="X170" s="123">
        <v>174.37794</v>
      </c>
      <c r="Y170" s="123">
        <v>174.37794</v>
      </c>
      <c r="Z170" s="123">
        <v>174.37794</v>
      </c>
      <c r="AA170" s="123">
        <v>174.37794</v>
      </c>
      <c r="AB170" s="123">
        <v>174.37794</v>
      </c>
      <c r="AC170" s="123">
        <v>174.37794</v>
      </c>
      <c r="AD170" s="123">
        <v>174.37794</v>
      </c>
      <c r="AE170" s="123">
        <v>174.37794</v>
      </c>
      <c r="AF170" s="123">
        <v>174.37794</v>
      </c>
      <c r="AG170" s="123">
        <v>174.37794</v>
      </c>
      <c r="AH170" s="123">
        <v>174.37794</v>
      </c>
      <c r="AI170" s="123">
        <v>174.37794</v>
      </c>
      <c r="AJ170" s="123">
        <v>174.37794</v>
      </c>
    </row>
    <row r="171" spans="1:36" ht="14.4" thickBot="1" x14ac:dyDescent="0.35">
      <c r="A171" s="123" t="s">
        <v>70</v>
      </c>
      <c r="B171" s="123" t="s">
        <v>268</v>
      </c>
      <c r="C171" s="123" t="s">
        <v>269</v>
      </c>
      <c r="D171" s="123" t="s">
        <v>279</v>
      </c>
      <c r="E171" s="123" t="s">
        <v>94</v>
      </c>
      <c r="F171" s="123">
        <v>604.72977505999995</v>
      </c>
      <c r="G171" s="123">
        <v>604.72977505999995</v>
      </c>
      <c r="H171" s="123">
        <v>591.07125366000002</v>
      </c>
      <c r="I171" s="123">
        <v>591.07125366000002</v>
      </c>
      <c r="J171" s="123">
        <v>591.07125366000002</v>
      </c>
      <c r="K171" s="123">
        <v>602.01279737000004</v>
      </c>
      <c r="L171" s="123">
        <v>602.01279737000004</v>
      </c>
      <c r="M171" s="123">
        <v>602.01279737000004</v>
      </c>
      <c r="N171" s="123">
        <v>602.01279737000004</v>
      </c>
      <c r="O171" s="123">
        <v>602.01279737000004</v>
      </c>
      <c r="P171" s="123">
        <v>602.01279737000004</v>
      </c>
      <c r="Q171" s="123">
        <v>602.01279737000004</v>
      </c>
      <c r="R171" s="123">
        <v>624.41746215000001</v>
      </c>
      <c r="S171" s="123">
        <v>624.41746215000001</v>
      </c>
      <c r="T171" s="123">
        <v>624.41746215000001</v>
      </c>
      <c r="U171" s="123">
        <v>624.41746215000001</v>
      </c>
      <c r="V171" s="123">
        <v>624.41746215000001</v>
      </c>
      <c r="W171" s="123">
        <v>624.41746215000001</v>
      </c>
      <c r="X171" s="123">
        <v>624.41746215000001</v>
      </c>
      <c r="Y171" s="123">
        <v>630.16553420000002</v>
      </c>
      <c r="Z171" s="123">
        <v>630.16553420000002</v>
      </c>
      <c r="AA171" s="123">
        <v>630.16553420000002</v>
      </c>
      <c r="AB171" s="123">
        <v>630.16553420000002</v>
      </c>
      <c r="AC171" s="123">
        <v>630.16553420000002</v>
      </c>
      <c r="AD171" s="123">
        <v>630.16553420000002</v>
      </c>
      <c r="AE171" s="123">
        <v>630.16553420000002</v>
      </c>
      <c r="AF171" s="123">
        <v>635.74298485999998</v>
      </c>
      <c r="AG171" s="123">
        <v>635.74298485999998</v>
      </c>
      <c r="AH171" s="123">
        <v>635.74298485999998</v>
      </c>
      <c r="AI171" s="123">
        <v>635.74298485999998</v>
      </c>
      <c r="AJ171" s="123">
        <v>635.74298485999998</v>
      </c>
    </row>
    <row r="172" spans="1:36" ht="14.4" thickBot="1" x14ac:dyDescent="0.35">
      <c r="A172" s="123" t="s">
        <v>70</v>
      </c>
      <c r="B172" s="123" t="s">
        <v>268</v>
      </c>
      <c r="C172" s="123" t="s">
        <v>280</v>
      </c>
      <c r="D172" s="123" t="s">
        <v>280</v>
      </c>
      <c r="E172" s="123" t="s">
        <v>19</v>
      </c>
      <c r="F172" s="123">
        <v>86.401369599999995</v>
      </c>
      <c r="G172" s="123">
        <v>86.401369599999995</v>
      </c>
      <c r="H172" s="123">
        <v>86.401369599999995</v>
      </c>
      <c r="I172" s="123">
        <v>86.401369599999995</v>
      </c>
      <c r="J172" s="123">
        <v>84.215654400000005</v>
      </c>
      <c r="K172" s="123">
        <v>84.215654400000005</v>
      </c>
      <c r="L172" s="123">
        <v>84.215654400000005</v>
      </c>
      <c r="M172" s="123">
        <v>84.215654400000005</v>
      </c>
      <c r="N172" s="123">
        <v>84.215654400000005</v>
      </c>
      <c r="O172" s="123">
        <v>84.215654400000005</v>
      </c>
      <c r="P172" s="123">
        <v>82.570735600000006</v>
      </c>
      <c r="Q172" s="123">
        <v>82.570735600000006</v>
      </c>
      <c r="R172" s="123">
        <v>82.570735600000006</v>
      </c>
      <c r="S172" s="123">
        <v>82.570735600000006</v>
      </c>
      <c r="T172" s="123">
        <v>82.570735600000006</v>
      </c>
      <c r="U172" s="123">
        <v>82.570735600000006</v>
      </c>
      <c r="V172" s="123">
        <v>82.570735600000006</v>
      </c>
      <c r="W172" s="123">
        <v>82.570735600000006</v>
      </c>
      <c r="X172" s="123">
        <v>82.570735600000006</v>
      </c>
      <c r="Y172" s="123">
        <v>83.745677599999993</v>
      </c>
      <c r="Z172" s="123">
        <v>83.745677599999993</v>
      </c>
      <c r="AA172" s="123">
        <v>83.745677599999993</v>
      </c>
      <c r="AB172" s="123">
        <v>83.745677599999993</v>
      </c>
      <c r="AC172" s="123">
        <v>83.745677599999993</v>
      </c>
      <c r="AD172" s="123">
        <v>83.745677599999993</v>
      </c>
      <c r="AE172" s="123">
        <v>88.151077999999998</v>
      </c>
      <c r="AF172" s="123">
        <v>88.151077999999998</v>
      </c>
      <c r="AG172" s="123">
        <v>88.151077999999998</v>
      </c>
      <c r="AH172" s="123">
        <v>88.151077999999998</v>
      </c>
      <c r="AI172" s="123">
        <v>88.151077999999998</v>
      </c>
      <c r="AJ172" s="123">
        <v>88.151077999999998</v>
      </c>
    </row>
    <row r="173" spans="1:36" ht="14.4" thickBot="1" x14ac:dyDescent="0.35">
      <c r="A173" s="123" t="s">
        <v>70</v>
      </c>
      <c r="B173" s="123" t="s">
        <v>268</v>
      </c>
      <c r="C173" s="123" t="s">
        <v>281</v>
      </c>
      <c r="D173" s="123" t="s">
        <v>281</v>
      </c>
      <c r="E173" s="123" t="s">
        <v>19</v>
      </c>
      <c r="F173" s="123">
        <v>86.401369599999995</v>
      </c>
      <c r="G173" s="123">
        <v>86.401369599999995</v>
      </c>
      <c r="H173" s="123">
        <v>86.401369599999995</v>
      </c>
      <c r="I173" s="123">
        <v>86.401369599999995</v>
      </c>
      <c r="J173" s="123">
        <v>84.215654400000005</v>
      </c>
      <c r="K173" s="123">
        <v>84.215654400000005</v>
      </c>
      <c r="L173" s="123">
        <v>84.215654400000005</v>
      </c>
      <c r="M173" s="123">
        <v>84.215654400000005</v>
      </c>
      <c r="N173" s="123">
        <v>84.215654400000005</v>
      </c>
      <c r="O173" s="123">
        <v>84.215654400000005</v>
      </c>
      <c r="P173" s="123">
        <v>82.570735600000006</v>
      </c>
      <c r="Q173" s="123">
        <v>82.570735600000006</v>
      </c>
      <c r="R173" s="123">
        <v>82.570735600000006</v>
      </c>
      <c r="S173" s="123">
        <v>82.570735600000006</v>
      </c>
      <c r="T173" s="123">
        <v>82.570735600000006</v>
      </c>
      <c r="U173" s="123">
        <v>82.570735600000006</v>
      </c>
      <c r="V173" s="123">
        <v>82.570735600000006</v>
      </c>
      <c r="W173" s="123">
        <v>82.570735600000006</v>
      </c>
      <c r="X173" s="123">
        <v>82.570735600000006</v>
      </c>
      <c r="Y173" s="123">
        <v>83.745677599999993</v>
      </c>
      <c r="Z173" s="123">
        <v>83.745677599999993</v>
      </c>
      <c r="AA173" s="123">
        <v>83.745677599999993</v>
      </c>
      <c r="AB173" s="123">
        <v>83.745677599999993</v>
      </c>
      <c r="AC173" s="123">
        <v>83.745677599999993</v>
      </c>
      <c r="AD173" s="123">
        <v>83.745677599999993</v>
      </c>
      <c r="AE173" s="123">
        <v>88.151077999999998</v>
      </c>
      <c r="AF173" s="123">
        <v>88.151077999999998</v>
      </c>
      <c r="AG173" s="123">
        <v>88.151077999999998</v>
      </c>
      <c r="AH173" s="123">
        <v>88.151077999999998</v>
      </c>
      <c r="AI173" s="123">
        <v>88.151077999999998</v>
      </c>
      <c r="AJ173" s="123">
        <v>88.151077999999998</v>
      </c>
    </row>
    <row r="174" spans="1:36" ht="14.4" thickBot="1" x14ac:dyDescent="0.35">
      <c r="A174" s="123" t="s">
        <v>70</v>
      </c>
      <c r="B174" s="123" t="s">
        <v>282</v>
      </c>
      <c r="C174" s="123" t="s">
        <v>283</v>
      </c>
      <c r="D174" s="123" t="s">
        <v>283</v>
      </c>
      <c r="E174" s="123" t="s">
        <v>94</v>
      </c>
      <c r="F174" s="123">
        <v>598.19439935000003</v>
      </c>
      <c r="G174" s="123">
        <v>598.19439935000003</v>
      </c>
      <c r="H174" s="123">
        <v>584.68348695999998</v>
      </c>
      <c r="I174" s="123">
        <v>584.68348695999998</v>
      </c>
      <c r="J174" s="123">
        <v>584.68348695999998</v>
      </c>
      <c r="K174" s="123">
        <v>595.72452017000001</v>
      </c>
      <c r="L174" s="123">
        <v>595.72452017000001</v>
      </c>
      <c r="M174" s="123">
        <v>595.72452017000001</v>
      </c>
      <c r="N174" s="123">
        <v>595.72452017000001</v>
      </c>
      <c r="O174" s="123">
        <v>595.72452017000001</v>
      </c>
      <c r="P174" s="123">
        <v>595.72452017000001</v>
      </c>
      <c r="Q174" s="123">
        <v>595.72452017000001</v>
      </c>
      <c r="R174" s="123">
        <v>618.10839339999995</v>
      </c>
      <c r="S174" s="123">
        <v>618.10839339999995</v>
      </c>
      <c r="T174" s="123">
        <v>618.10839339999995</v>
      </c>
      <c r="U174" s="123">
        <v>618.10839339999995</v>
      </c>
      <c r="V174" s="123">
        <v>618.10839339999995</v>
      </c>
      <c r="W174" s="123">
        <v>618.10839339999995</v>
      </c>
      <c r="X174" s="123">
        <v>618.10839339999995</v>
      </c>
      <c r="Y174" s="123">
        <v>623.87407384000005</v>
      </c>
      <c r="Z174" s="123">
        <v>623.87407384000005</v>
      </c>
      <c r="AA174" s="123">
        <v>623.87407384000005</v>
      </c>
      <c r="AB174" s="123">
        <v>623.87407384000005</v>
      </c>
      <c r="AC174" s="123">
        <v>623.87407384000005</v>
      </c>
      <c r="AD174" s="123">
        <v>623.87407384000005</v>
      </c>
      <c r="AE174" s="123">
        <v>623.87407384000005</v>
      </c>
      <c r="AF174" s="123">
        <v>629.38559614999997</v>
      </c>
      <c r="AG174" s="123">
        <v>629.38559614999997</v>
      </c>
      <c r="AH174" s="123">
        <v>629.38559614999997</v>
      </c>
      <c r="AI174" s="123">
        <v>629.38559614999997</v>
      </c>
      <c r="AJ174" s="123">
        <v>629.38559614999997</v>
      </c>
    </row>
    <row r="175" spans="1:36" ht="14.4" thickBot="1" x14ac:dyDescent="0.35">
      <c r="A175" s="123" t="s">
        <v>70</v>
      </c>
      <c r="B175" s="123" t="s">
        <v>282</v>
      </c>
      <c r="C175" s="123" t="s">
        <v>284</v>
      </c>
      <c r="D175" s="123" t="s">
        <v>284</v>
      </c>
      <c r="E175" s="123" t="s">
        <v>94</v>
      </c>
      <c r="F175" s="123">
        <v>598.19439935000003</v>
      </c>
      <c r="G175" s="123">
        <v>598.19439935000003</v>
      </c>
      <c r="H175" s="123">
        <v>584.68348695999998</v>
      </c>
      <c r="I175" s="123">
        <v>584.68348695999998</v>
      </c>
      <c r="J175" s="123">
        <v>584.68348695999998</v>
      </c>
      <c r="K175" s="123">
        <v>595.72452017000001</v>
      </c>
      <c r="L175" s="123">
        <v>595.72452017000001</v>
      </c>
      <c r="M175" s="123">
        <v>595.72452017000001</v>
      </c>
      <c r="N175" s="123">
        <v>595.72452017000001</v>
      </c>
      <c r="O175" s="123">
        <v>595.72452017000001</v>
      </c>
      <c r="P175" s="123">
        <v>595.72452017000001</v>
      </c>
      <c r="Q175" s="123">
        <v>595.72452017000001</v>
      </c>
      <c r="R175" s="123">
        <v>618.10839339999995</v>
      </c>
      <c r="S175" s="123">
        <v>618.10839339999995</v>
      </c>
      <c r="T175" s="123">
        <v>618.10839339999995</v>
      </c>
      <c r="U175" s="123">
        <v>618.10839339999995</v>
      </c>
      <c r="V175" s="123">
        <v>618.10839339999995</v>
      </c>
      <c r="W175" s="123">
        <v>618.10839339999995</v>
      </c>
      <c r="X175" s="123">
        <v>618.10839339999995</v>
      </c>
      <c r="Y175" s="123">
        <v>623.87407384000005</v>
      </c>
      <c r="Z175" s="123">
        <v>623.87407384000005</v>
      </c>
      <c r="AA175" s="123">
        <v>623.87407384000005</v>
      </c>
      <c r="AB175" s="123">
        <v>623.87407384000005</v>
      </c>
      <c r="AC175" s="123">
        <v>623.87407384000005</v>
      </c>
      <c r="AD175" s="123">
        <v>623.87407384000005</v>
      </c>
      <c r="AE175" s="123">
        <v>623.87407384000005</v>
      </c>
      <c r="AF175" s="123">
        <v>629.38559614999997</v>
      </c>
      <c r="AG175" s="123">
        <v>629.38559614999997</v>
      </c>
      <c r="AH175" s="123">
        <v>629.38559614999997</v>
      </c>
      <c r="AI175" s="123">
        <v>629.38559614999997</v>
      </c>
      <c r="AJ175" s="123">
        <v>629.38559614999997</v>
      </c>
    </row>
    <row r="176" spans="1:36" ht="14.4" thickBot="1" x14ac:dyDescent="0.35">
      <c r="A176" s="123" t="s">
        <v>70</v>
      </c>
      <c r="B176" s="123" t="s">
        <v>282</v>
      </c>
      <c r="C176" s="123" t="s">
        <v>285</v>
      </c>
      <c r="D176" s="123" t="s">
        <v>285</v>
      </c>
      <c r="E176" s="123" t="s">
        <v>286</v>
      </c>
      <c r="F176" s="123">
        <v>598.19439935000003</v>
      </c>
      <c r="G176" s="123">
        <v>598.19439935000003</v>
      </c>
      <c r="H176" s="123">
        <v>584.68348695999998</v>
      </c>
      <c r="I176" s="123">
        <v>584.68348695999998</v>
      </c>
      <c r="J176" s="123">
        <v>584.68348695999998</v>
      </c>
      <c r="K176" s="123">
        <v>595.72452017000001</v>
      </c>
      <c r="L176" s="123">
        <v>595.72452017000001</v>
      </c>
      <c r="M176" s="123">
        <v>595.72452017000001</v>
      </c>
      <c r="N176" s="123">
        <v>595.72452017000001</v>
      </c>
      <c r="O176" s="123">
        <v>595.72452017000001</v>
      </c>
      <c r="P176" s="123">
        <v>595.72452017000001</v>
      </c>
      <c r="Q176" s="123">
        <v>595.72452017000001</v>
      </c>
      <c r="R176" s="123">
        <v>618.10839339999995</v>
      </c>
      <c r="S176" s="123">
        <v>618.10839339999995</v>
      </c>
      <c r="T176" s="123">
        <v>618.10839339999995</v>
      </c>
      <c r="U176" s="123">
        <v>618.10839339999995</v>
      </c>
      <c r="V176" s="123">
        <v>618.10839339999995</v>
      </c>
      <c r="W176" s="123">
        <v>618.10839339999995</v>
      </c>
      <c r="X176" s="123">
        <v>618.10839339999995</v>
      </c>
      <c r="Y176" s="123">
        <v>623.87407384000005</v>
      </c>
      <c r="Z176" s="123">
        <v>623.87407384000005</v>
      </c>
      <c r="AA176" s="123">
        <v>623.87407384000005</v>
      </c>
      <c r="AB176" s="123">
        <v>623.87407384000005</v>
      </c>
      <c r="AC176" s="123">
        <v>623.87407384000005</v>
      </c>
      <c r="AD176" s="123">
        <v>623.87407384000005</v>
      </c>
      <c r="AE176" s="123">
        <v>623.87407384000005</v>
      </c>
      <c r="AF176" s="123">
        <v>629.38559614999997</v>
      </c>
      <c r="AG176" s="123">
        <v>629.38559614999997</v>
      </c>
      <c r="AH176" s="123">
        <v>629.38559614999997</v>
      </c>
      <c r="AI176" s="123">
        <v>629.38559614999997</v>
      </c>
      <c r="AJ176" s="123">
        <v>629.38559614999997</v>
      </c>
    </row>
    <row r="177" spans="1:36" ht="14.4" thickBot="1" x14ac:dyDescent="0.35">
      <c r="A177" s="123" t="s">
        <v>70</v>
      </c>
      <c r="B177" s="123" t="s">
        <v>282</v>
      </c>
      <c r="C177" s="123" t="s">
        <v>287</v>
      </c>
      <c r="D177" s="123" t="s">
        <v>287</v>
      </c>
      <c r="E177" s="123" t="s">
        <v>94</v>
      </c>
      <c r="F177" s="123">
        <v>598.19439935000003</v>
      </c>
      <c r="G177" s="123">
        <v>598.19439935000003</v>
      </c>
      <c r="H177" s="123">
        <v>584.68348695999998</v>
      </c>
      <c r="I177" s="123">
        <v>584.68348695999998</v>
      </c>
      <c r="J177" s="123">
        <v>584.68348695999998</v>
      </c>
      <c r="K177" s="123">
        <v>595.72452017000001</v>
      </c>
      <c r="L177" s="123">
        <v>595.72452017000001</v>
      </c>
      <c r="M177" s="123">
        <v>595.72452017000001</v>
      </c>
      <c r="N177" s="123">
        <v>595.72452017000001</v>
      </c>
      <c r="O177" s="123">
        <v>595.72452017000001</v>
      </c>
      <c r="P177" s="123">
        <v>595.72452017000001</v>
      </c>
      <c r="Q177" s="123">
        <v>595.72452017000001</v>
      </c>
      <c r="R177" s="123">
        <v>618.10839339999995</v>
      </c>
      <c r="S177" s="123">
        <v>618.10839339999995</v>
      </c>
      <c r="T177" s="123">
        <v>618.10839339999995</v>
      </c>
      <c r="U177" s="123">
        <v>618.10839339999995</v>
      </c>
      <c r="V177" s="123">
        <v>618.10839339999995</v>
      </c>
      <c r="W177" s="123">
        <v>618.10839339999995</v>
      </c>
      <c r="X177" s="123">
        <v>618.10839339999995</v>
      </c>
      <c r="Y177" s="123">
        <v>623.87407384000005</v>
      </c>
      <c r="Z177" s="123">
        <v>623.87407384000005</v>
      </c>
      <c r="AA177" s="123">
        <v>623.87407384000005</v>
      </c>
      <c r="AB177" s="123">
        <v>623.87407384000005</v>
      </c>
      <c r="AC177" s="123">
        <v>623.87407384000005</v>
      </c>
      <c r="AD177" s="123">
        <v>623.87407384000005</v>
      </c>
      <c r="AE177" s="123">
        <v>623.87407384000005</v>
      </c>
      <c r="AF177" s="123">
        <v>629.38559614999997</v>
      </c>
      <c r="AG177" s="123">
        <v>629.38559614999997</v>
      </c>
      <c r="AH177" s="123">
        <v>629.38559614999997</v>
      </c>
      <c r="AI177" s="123">
        <v>629.38559614999997</v>
      </c>
      <c r="AJ177" s="123">
        <v>629.38559614999997</v>
      </c>
    </row>
    <row r="178" spans="1:36" ht="14.4" thickBot="1" x14ac:dyDescent="0.35">
      <c r="A178" s="123" t="s">
        <v>70</v>
      </c>
      <c r="B178" s="123" t="s">
        <v>282</v>
      </c>
      <c r="C178" s="123" t="s">
        <v>288</v>
      </c>
      <c r="D178" s="123" t="s">
        <v>288</v>
      </c>
      <c r="E178" s="123" t="s">
        <v>286</v>
      </c>
      <c r="F178" s="123">
        <v>598.19439935000003</v>
      </c>
      <c r="G178" s="123">
        <v>598.19439935000003</v>
      </c>
      <c r="H178" s="123">
        <v>584.68348695999998</v>
      </c>
      <c r="I178" s="123">
        <v>584.68348695999998</v>
      </c>
      <c r="J178" s="123">
        <v>584.68348695999998</v>
      </c>
      <c r="K178" s="123">
        <v>595.72452017000001</v>
      </c>
      <c r="L178" s="123">
        <v>595.72452017000001</v>
      </c>
      <c r="M178" s="123">
        <v>595.72452017000001</v>
      </c>
      <c r="N178" s="123">
        <v>595.72452017000001</v>
      </c>
      <c r="O178" s="123">
        <v>595.72452017000001</v>
      </c>
      <c r="P178" s="123">
        <v>595.72452017000001</v>
      </c>
      <c r="Q178" s="123">
        <v>595.72452017000001</v>
      </c>
      <c r="R178" s="123">
        <v>618.10839339999995</v>
      </c>
      <c r="S178" s="123">
        <v>618.10839339999995</v>
      </c>
      <c r="T178" s="123">
        <v>618.10839339999995</v>
      </c>
      <c r="U178" s="123">
        <v>618.10839339999995</v>
      </c>
      <c r="V178" s="123">
        <v>618.10839339999995</v>
      </c>
      <c r="W178" s="123">
        <v>618.10839339999995</v>
      </c>
      <c r="X178" s="123">
        <v>618.10839339999995</v>
      </c>
      <c r="Y178" s="123">
        <v>623.87407384000005</v>
      </c>
      <c r="Z178" s="123">
        <v>623.87407384000005</v>
      </c>
      <c r="AA178" s="123">
        <v>623.87407384000005</v>
      </c>
      <c r="AB178" s="123">
        <v>623.87407384000005</v>
      </c>
      <c r="AC178" s="123">
        <v>623.87407384000005</v>
      </c>
      <c r="AD178" s="123">
        <v>623.87407384000005</v>
      </c>
      <c r="AE178" s="123">
        <v>623.87407384000005</v>
      </c>
      <c r="AF178" s="123">
        <v>629.38559614999997</v>
      </c>
      <c r="AG178" s="123">
        <v>629.38559614999997</v>
      </c>
      <c r="AH178" s="123">
        <v>629.38559614999997</v>
      </c>
      <c r="AI178" s="123">
        <v>629.38559614999997</v>
      </c>
      <c r="AJ178" s="123">
        <v>629.38559614999997</v>
      </c>
    </row>
    <row r="179" spans="1:36" ht="14.4" thickBot="1" x14ac:dyDescent="0.35">
      <c r="A179" s="123" t="s">
        <v>70</v>
      </c>
      <c r="B179" s="123" t="s">
        <v>268</v>
      </c>
      <c r="C179" s="123" t="s">
        <v>289</v>
      </c>
      <c r="D179" s="123" t="s">
        <v>289</v>
      </c>
      <c r="E179" s="123" t="s">
        <v>19</v>
      </c>
      <c r="F179" s="123">
        <v>82.406549330000004</v>
      </c>
      <c r="G179" s="123">
        <v>82.406549330000004</v>
      </c>
      <c r="H179" s="123">
        <v>82.406549330000004</v>
      </c>
      <c r="I179" s="123">
        <v>82.406549330000004</v>
      </c>
      <c r="J179" s="123">
        <v>80.406507329999997</v>
      </c>
      <c r="K179" s="123">
        <v>80.406507329999997</v>
      </c>
      <c r="L179" s="123">
        <v>80.406507329999997</v>
      </c>
      <c r="M179" s="123">
        <v>80.406507329999997</v>
      </c>
      <c r="N179" s="123">
        <v>80.406507329999997</v>
      </c>
      <c r="O179" s="123">
        <v>80.406507329999997</v>
      </c>
      <c r="P179" s="123">
        <v>85.291193730000003</v>
      </c>
      <c r="Q179" s="123">
        <v>85.291193730000003</v>
      </c>
      <c r="R179" s="123">
        <v>85.291193730000003</v>
      </c>
      <c r="S179" s="123">
        <v>85.291193730000003</v>
      </c>
      <c r="T179" s="123">
        <v>85.291193730000003</v>
      </c>
      <c r="U179" s="123">
        <v>85.291193730000003</v>
      </c>
      <c r="V179" s="123">
        <v>85.291193730000003</v>
      </c>
      <c r="W179" s="123">
        <v>86.969169730000004</v>
      </c>
      <c r="X179" s="123">
        <v>86.969169730000004</v>
      </c>
      <c r="Y179" s="123">
        <v>86.969169730000004</v>
      </c>
      <c r="Z179" s="123">
        <v>86.969169730000004</v>
      </c>
      <c r="AA179" s="123">
        <v>86.969169730000004</v>
      </c>
      <c r="AB179" s="123">
        <v>86.969169730000004</v>
      </c>
      <c r="AC179" s="123">
        <v>86.969169730000004</v>
      </c>
      <c r="AD179" s="123">
        <v>86.969169730000004</v>
      </c>
      <c r="AE179" s="123">
        <v>85.512015599999998</v>
      </c>
      <c r="AF179" s="123">
        <v>85.512015599999998</v>
      </c>
      <c r="AG179" s="123">
        <v>85.512015599999998</v>
      </c>
      <c r="AH179" s="123">
        <v>85.512015599999998</v>
      </c>
      <c r="AI179" s="123">
        <v>85.512015599999998</v>
      </c>
      <c r="AJ179" s="123">
        <v>85.512015599999998</v>
      </c>
    </row>
    <row r="180" spans="1:36" ht="14.4" thickBot="1" x14ac:dyDescent="0.35">
      <c r="A180" s="123" t="s">
        <v>70</v>
      </c>
      <c r="B180" s="123" t="s">
        <v>290</v>
      </c>
      <c r="C180" s="123" t="s">
        <v>291</v>
      </c>
      <c r="D180" s="123" t="s">
        <v>291</v>
      </c>
      <c r="E180" s="123" t="s">
        <v>94</v>
      </c>
      <c r="F180" s="123">
        <v>611.96626865999997</v>
      </c>
      <c r="G180" s="123">
        <v>611.96626865999997</v>
      </c>
      <c r="H180" s="123">
        <v>598.14430268000001</v>
      </c>
      <c r="I180" s="123">
        <v>598.14430268000001</v>
      </c>
      <c r="J180" s="123">
        <v>598.14430268000001</v>
      </c>
      <c r="K180" s="123">
        <v>608.92056056000001</v>
      </c>
      <c r="L180" s="123">
        <v>608.92056056000001</v>
      </c>
      <c r="M180" s="123">
        <v>608.92056056000001</v>
      </c>
      <c r="N180" s="123">
        <v>608.92056056000001</v>
      </c>
      <c r="O180" s="123">
        <v>608.92056056000001</v>
      </c>
      <c r="P180" s="123">
        <v>608.92056056000001</v>
      </c>
      <c r="Q180" s="123">
        <v>608.92056056000001</v>
      </c>
      <c r="R180" s="123">
        <v>631.64899118000005</v>
      </c>
      <c r="S180" s="123">
        <v>631.64899118000005</v>
      </c>
      <c r="T180" s="123">
        <v>631.64899118000005</v>
      </c>
      <c r="U180" s="123">
        <v>631.64899118000005</v>
      </c>
      <c r="V180" s="123">
        <v>631.64899118000005</v>
      </c>
      <c r="W180" s="123">
        <v>631.64899118000005</v>
      </c>
      <c r="X180" s="123">
        <v>631.64899118000005</v>
      </c>
      <c r="Y180" s="123">
        <v>637.38012446000005</v>
      </c>
      <c r="Z180" s="123">
        <v>637.38012446000005</v>
      </c>
      <c r="AA180" s="123">
        <v>637.38012446000005</v>
      </c>
      <c r="AB180" s="123">
        <v>637.38012446000005</v>
      </c>
      <c r="AC180" s="123">
        <v>637.38012446000005</v>
      </c>
      <c r="AD180" s="123">
        <v>637.38012446000005</v>
      </c>
      <c r="AE180" s="123">
        <v>637.38012446000005</v>
      </c>
      <c r="AF180" s="123">
        <v>642.97089172999995</v>
      </c>
      <c r="AG180" s="123">
        <v>642.97089172999995</v>
      </c>
      <c r="AH180" s="123">
        <v>642.97089172999995</v>
      </c>
      <c r="AI180" s="123">
        <v>642.97089172999995</v>
      </c>
      <c r="AJ180" s="123">
        <v>642.97089172999995</v>
      </c>
    </row>
    <row r="181" spans="1:36" ht="14.4" thickBot="1" x14ac:dyDescent="0.35">
      <c r="A181" s="123" t="s">
        <v>70</v>
      </c>
      <c r="B181" s="123" t="s">
        <v>290</v>
      </c>
      <c r="C181" s="123" t="s">
        <v>292</v>
      </c>
      <c r="D181" s="123" t="s">
        <v>292</v>
      </c>
      <c r="E181" s="123" t="s">
        <v>94</v>
      </c>
      <c r="F181" s="123">
        <v>611.96626865999997</v>
      </c>
      <c r="G181" s="123">
        <v>611.96626865999997</v>
      </c>
      <c r="H181" s="123">
        <v>598.14430268000001</v>
      </c>
      <c r="I181" s="123">
        <v>598.14430268000001</v>
      </c>
      <c r="J181" s="123">
        <v>598.14430268000001</v>
      </c>
      <c r="K181" s="123">
        <v>608.92056056000001</v>
      </c>
      <c r="L181" s="123">
        <v>608.92056056000001</v>
      </c>
      <c r="M181" s="123">
        <v>608.92056056000001</v>
      </c>
      <c r="N181" s="123">
        <v>608.92056056000001</v>
      </c>
      <c r="O181" s="123">
        <v>608.92056056000001</v>
      </c>
      <c r="P181" s="123">
        <v>608.92056056000001</v>
      </c>
      <c r="Q181" s="123">
        <v>608.92056056000001</v>
      </c>
      <c r="R181" s="123">
        <v>631.64899118000005</v>
      </c>
      <c r="S181" s="123">
        <v>631.64899118000005</v>
      </c>
      <c r="T181" s="123">
        <v>631.64899118000005</v>
      </c>
      <c r="U181" s="123">
        <v>631.64899118000005</v>
      </c>
      <c r="V181" s="123">
        <v>631.64899118000005</v>
      </c>
      <c r="W181" s="123">
        <v>631.64899118000005</v>
      </c>
      <c r="X181" s="123">
        <v>631.64899118000005</v>
      </c>
      <c r="Y181" s="123">
        <v>637.38012446000005</v>
      </c>
      <c r="Z181" s="123">
        <v>637.38012446000005</v>
      </c>
      <c r="AA181" s="123">
        <v>637.38012446000005</v>
      </c>
      <c r="AB181" s="123">
        <v>637.38012446000005</v>
      </c>
      <c r="AC181" s="123">
        <v>637.38012446000005</v>
      </c>
      <c r="AD181" s="123">
        <v>637.38012446000005</v>
      </c>
      <c r="AE181" s="123">
        <v>637.38012446000005</v>
      </c>
      <c r="AF181" s="123">
        <v>642.97089172999995</v>
      </c>
      <c r="AG181" s="123">
        <v>642.97089172999995</v>
      </c>
      <c r="AH181" s="123">
        <v>642.97089172999995</v>
      </c>
      <c r="AI181" s="123">
        <v>642.97089172999995</v>
      </c>
      <c r="AJ181" s="123">
        <v>642.97089172999995</v>
      </c>
    </row>
    <row r="182" spans="1:36" ht="14.4" thickBot="1" x14ac:dyDescent="0.35">
      <c r="A182" s="123" t="s">
        <v>70</v>
      </c>
      <c r="B182" s="123" t="s">
        <v>290</v>
      </c>
      <c r="C182" s="123" t="s">
        <v>293</v>
      </c>
      <c r="D182" s="123" t="s">
        <v>293</v>
      </c>
      <c r="E182" s="123" t="s">
        <v>94</v>
      </c>
      <c r="F182" s="123">
        <v>611.96626865999997</v>
      </c>
      <c r="G182" s="123">
        <v>611.96626865999997</v>
      </c>
      <c r="H182" s="123">
        <v>598.14430268000001</v>
      </c>
      <c r="I182" s="123">
        <v>598.14430268000001</v>
      </c>
      <c r="J182" s="123">
        <v>598.14430268000001</v>
      </c>
      <c r="K182" s="123">
        <v>608.92056056000001</v>
      </c>
      <c r="L182" s="123">
        <v>608.92056056000001</v>
      </c>
      <c r="M182" s="123">
        <v>608.92056056000001</v>
      </c>
      <c r="N182" s="123">
        <v>608.92056056000001</v>
      </c>
      <c r="O182" s="123">
        <v>608.92056056000001</v>
      </c>
      <c r="P182" s="123">
        <v>608.92056056000001</v>
      </c>
      <c r="Q182" s="123">
        <v>608.92056056000001</v>
      </c>
      <c r="R182" s="123">
        <v>631.64899118000005</v>
      </c>
      <c r="S182" s="123">
        <v>631.64899118000005</v>
      </c>
      <c r="T182" s="123">
        <v>631.64899118000005</v>
      </c>
      <c r="U182" s="123">
        <v>631.64899118000005</v>
      </c>
      <c r="V182" s="123">
        <v>631.64899118000005</v>
      </c>
      <c r="W182" s="123">
        <v>631.64899118000005</v>
      </c>
      <c r="X182" s="123">
        <v>631.64899118000005</v>
      </c>
      <c r="Y182" s="123">
        <v>637.38012446000005</v>
      </c>
      <c r="Z182" s="123">
        <v>637.38012446000005</v>
      </c>
      <c r="AA182" s="123">
        <v>637.38012446000005</v>
      </c>
      <c r="AB182" s="123">
        <v>637.38012446000005</v>
      </c>
      <c r="AC182" s="123">
        <v>637.38012446000005</v>
      </c>
      <c r="AD182" s="123">
        <v>637.38012446000005</v>
      </c>
      <c r="AE182" s="123">
        <v>637.38012446000005</v>
      </c>
      <c r="AF182" s="123">
        <v>642.97089172999995</v>
      </c>
      <c r="AG182" s="123">
        <v>642.97089172999995</v>
      </c>
      <c r="AH182" s="123">
        <v>642.97089172999995</v>
      </c>
      <c r="AI182" s="123">
        <v>642.97089172999995</v>
      </c>
      <c r="AJ182" s="123">
        <v>642.97089172999995</v>
      </c>
    </row>
    <row r="183" spans="1:36" ht="14.4" thickBot="1" x14ac:dyDescent="0.35">
      <c r="A183" s="123" t="s">
        <v>294</v>
      </c>
      <c r="B183" s="123" t="s">
        <v>295</v>
      </c>
      <c r="C183" s="123" t="s">
        <v>296</v>
      </c>
      <c r="D183" s="123" t="s">
        <v>296</v>
      </c>
      <c r="E183" s="123" t="s">
        <v>18</v>
      </c>
      <c r="F183" s="123">
        <v>31.814673060000001</v>
      </c>
      <c r="G183" s="123">
        <v>31.814673060000001</v>
      </c>
      <c r="H183" s="123">
        <v>31.814673060000001</v>
      </c>
      <c r="I183" s="123">
        <v>31.814673060000001</v>
      </c>
      <c r="J183" s="123">
        <v>31.814673060000001</v>
      </c>
      <c r="K183" s="123">
        <v>31.814673060000001</v>
      </c>
      <c r="L183" s="123">
        <v>31.814673060000001</v>
      </c>
      <c r="M183" s="123">
        <v>31.814673060000001</v>
      </c>
      <c r="N183" s="123">
        <v>31.814673060000001</v>
      </c>
      <c r="O183" s="123">
        <v>31.814673060000001</v>
      </c>
      <c r="P183" s="123">
        <v>31.814673060000001</v>
      </c>
      <c r="Q183" s="123">
        <v>31.814673060000001</v>
      </c>
      <c r="R183" s="123">
        <v>31.814673060000001</v>
      </c>
      <c r="S183" s="123">
        <v>31.814673060000001</v>
      </c>
      <c r="T183" s="123">
        <v>31.814673060000001</v>
      </c>
      <c r="U183" s="123">
        <v>31.814673060000001</v>
      </c>
      <c r="V183" s="123">
        <v>31.814673060000001</v>
      </c>
      <c r="W183" s="123">
        <v>31.814673060000001</v>
      </c>
      <c r="X183" s="123">
        <v>31.814673060000001</v>
      </c>
      <c r="Y183" s="123">
        <v>31.814673060000001</v>
      </c>
      <c r="Z183" s="123">
        <v>31.814673060000001</v>
      </c>
      <c r="AA183" s="123">
        <v>31.814673060000001</v>
      </c>
      <c r="AB183" s="123">
        <v>31.814673060000001</v>
      </c>
      <c r="AC183" s="123">
        <v>31.814673060000001</v>
      </c>
      <c r="AD183" s="123">
        <v>31.814673060000001</v>
      </c>
      <c r="AE183" s="123">
        <v>31.814673060000001</v>
      </c>
      <c r="AF183" s="123">
        <v>31.814673060000001</v>
      </c>
      <c r="AG183" s="123">
        <v>31.814673060000001</v>
      </c>
      <c r="AH183" s="123">
        <v>31.814673060000001</v>
      </c>
      <c r="AI183" s="123">
        <v>31.814673060000001</v>
      </c>
      <c r="AJ183" s="123">
        <v>31.814673060000001</v>
      </c>
    </row>
    <row r="184" spans="1:36" ht="14.4" thickBot="1" x14ac:dyDescent="0.35">
      <c r="A184" s="123" t="s">
        <v>666</v>
      </c>
      <c r="B184" s="123" t="s">
        <v>297</v>
      </c>
      <c r="C184" s="123" t="s">
        <v>298</v>
      </c>
      <c r="D184" s="123" t="s">
        <v>298</v>
      </c>
      <c r="E184" s="123" t="s">
        <v>94</v>
      </c>
      <c r="F184" s="123">
        <v>595.59898413999997</v>
      </c>
      <c r="G184" s="123">
        <v>595.59898413999997</v>
      </c>
      <c r="H184" s="123">
        <v>595.59898413999997</v>
      </c>
      <c r="I184" s="123">
        <v>595.59898413999997</v>
      </c>
      <c r="J184" s="123">
        <v>595.59898413999997</v>
      </c>
      <c r="K184" s="123">
        <v>603.02866811000001</v>
      </c>
      <c r="L184" s="123">
        <v>603.02866811000001</v>
      </c>
      <c r="M184" s="123">
        <v>603.02866811000001</v>
      </c>
      <c r="N184" s="123">
        <v>603.02866811000001</v>
      </c>
      <c r="O184" s="123">
        <v>603.02866811000001</v>
      </c>
      <c r="P184" s="123">
        <v>603.02866811000001</v>
      </c>
      <c r="Q184" s="123">
        <v>603.02866811000001</v>
      </c>
      <c r="R184" s="123">
        <v>617.80022168000005</v>
      </c>
      <c r="S184" s="123">
        <v>617.80022168000005</v>
      </c>
      <c r="T184" s="123">
        <v>617.80022168000005</v>
      </c>
      <c r="U184" s="123">
        <v>617.80022168000005</v>
      </c>
      <c r="V184" s="123">
        <v>617.80022168000005</v>
      </c>
      <c r="W184" s="123">
        <v>617.80022168000005</v>
      </c>
      <c r="X184" s="123">
        <v>617.80022168000005</v>
      </c>
      <c r="Y184" s="123">
        <v>633.85596518</v>
      </c>
      <c r="Z184" s="123">
        <v>633.85596518</v>
      </c>
      <c r="AA184" s="123">
        <v>633.85596518</v>
      </c>
      <c r="AB184" s="123">
        <v>633.85596518</v>
      </c>
      <c r="AC184" s="123">
        <v>633.85596518</v>
      </c>
      <c r="AD184" s="123">
        <v>633.85596518</v>
      </c>
      <c r="AE184" s="123">
        <v>633.85596518</v>
      </c>
      <c r="AF184" s="123">
        <v>635.33409042999995</v>
      </c>
      <c r="AG184" s="123">
        <v>635.33409042999995</v>
      </c>
      <c r="AH184" s="123">
        <v>635.33409042999995</v>
      </c>
      <c r="AI184" s="123">
        <v>635.33409042999995</v>
      </c>
      <c r="AJ184" s="123">
        <v>635.33409042999995</v>
      </c>
    </row>
    <row r="185" spans="1:36" ht="14.4" thickBot="1" x14ac:dyDescent="0.35">
      <c r="A185" s="123" t="s">
        <v>666</v>
      </c>
      <c r="B185" s="123" t="s">
        <v>299</v>
      </c>
      <c r="C185" s="123" t="s">
        <v>300</v>
      </c>
      <c r="D185" s="123" t="s">
        <v>2660</v>
      </c>
      <c r="E185" s="123" t="s">
        <v>68</v>
      </c>
      <c r="F185" s="123">
        <v>0</v>
      </c>
      <c r="G185" s="123">
        <v>0</v>
      </c>
      <c r="H185" s="123">
        <v>0</v>
      </c>
      <c r="I185" s="123">
        <v>0</v>
      </c>
      <c r="J185" s="123">
        <v>0</v>
      </c>
      <c r="K185" s="123">
        <v>0</v>
      </c>
      <c r="L185" s="123">
        <v>0</v>
      </c>
      <c r="M185" s="123">
        <v>0</v>
      </c>
      <c r="N185" s="123">
        <v>0</v>
      </c>
      <c r="O185" s="123">
        <v>0</v>
      </c>
      <c r="P185" s="123">
        <v>0</v>
      </c>
      <c r="Q185" s="123">
        <v>0</v>
      </c>
      <c r="R185" s="123">
        <v>0</v>
      </c>
      <c r="S185" s="123">
        <v>0</v>
      </c>
      <c r="T185" s="123">
        <v>0</v>
      </c>
      <c r="U185" s="123">
        <v>0</v>
      </c>
      <c r="V185" s="123">
        <v>0</v>
      </c>
      <c r="W185" s="123">
        <v>0</v>
      </c>
      <c r="X185" s="123">
        <v>0</v>
      </c>
      <c r="Y185" s="123">
        <v>0</v>
      </c>
      <c r="Z185" s="123">
        <v>0</v>
      </c>
      <c r="AA185" s="123">
        <v>0</v>
      </c>
      <c r="AB185" s="123">
        <v>0</v>
      </c>
      <c r="AC185" s="123">
        <v>0</v>
      </c>
      <c r="AD185" s="123">
        <v>0</v>
      </c>
      <c r="AE185" s="123">
        <v>0</v>
      </c>
      <c r="AF185" s="123">
        <v>0</v>
      </c>
      <c r="AG185" s="123">
        <v>0</v>
      </c>
      <c r="AH185" s="123">
        <v>0</v>
      </c>
      <c r="AI185" s="123">
        <v>0</v>
      </c>
      <c r="AJ185" s="123">
        <v>0</v>
      </c>
    </row>
    <row r="186" spans="1:36" ht="14.4" thickBot="1" x14ac:dyDescent="0.35">
      <c r="A186" s="123" t="s">
        <v>666</v>
      </c>
      <c r="B186" s="123" t="s">
        <v>299</v>
      </c>
      <c r="C186" s="123" t="s">
        <v>300</v>
      </c>
      <c r="D186" s="123" t="s">
        <v>301</v>
      </c>
      <c r="E186" s="123" t="s">
        <v>68</v>
      </c>
      <c r="F186" s="123">
        <v>207.73562999999999</v>
      </c>
      <c r="G186" s="123">
        <v>207.73562999999999</v>
      </c>
      <c r="H186" s="123">
        <v>207.73562999999999</v>
      </c>
      <c r="I186" s="123">
        <v>207.73562999999999</v>
      </c>
      <c r="J186" s="123">
        <v>207.73562999999999</v>
      </c>
      <c r="K186" s="123">
        <v>207.73562999999999</v>
      </c>
      <c r="L186" s="123">
        <v>207.73562999999999</v>
      </c>
      <c r="M186" s="123">
        <v>207.73562999999999</v>
      </c>
      <c r="N186" s="123">
        <v>207.73562999999999</v>
      </c>
      <c r="O186" s="123">
        <v>207.73562999999999</v>
      </c>
      <c r="P186" s="123">
        <v>207.73562999999999</v>
      </c>
      <c r="Q186" s="123">
        <v>207.73562999999999</v>
      </c>
      <c r="R186" s="123">
        <v>207.73562999999999</v>
      </c>
      <c r="S186" s="123">
        <v>207.73562999999999</v>
      </c>
      <c r="T186" s="123">
        <v>207.73562999999999</v>
      </c>
      <c r="U186" s="123">
        <v>207.73562999999999</v>
      </c>
      <c r="V186" s="123">
        <v>207.73562999999999</v>
      </c>
      <c r="W186" s="123">
        <v>207.73562999999999</v>
      </c>
      <c r="X186" s="123">
        <v>207.73562999999999</v>
      </c>
      <c r="Y186" s="123">
        <v>207.73562999999999</v>
      </c>
      <c r="Z186" s="123">
        <v>207.73562999999999</v>
      </c>
      <c r="AA186" s="123">
        <v>207.73562999999999</v>
      </c>
      <c r="AB186" s="123">
        <v>207.73562999999999</v>
      </c>
      <c r="AC186" s="123">
        <v>207.73562999999999</v>
      </c>
      <c r="AD186" s="123">
        <v>207.73562999999999</v>
      </c>
      <c r="AE186" s="123">
        <v>207.73562999999999</v>
      </c>
      <c r="AF186" s="123">
        <v>207.73562999999999</v>
      </c>
      <c r="AG186" s="123">
        <v>207.73562999999999</v>
      </c>
      <c r="AH186" s="123">
        <v>207.73562999999999</v>
      </c>
      <c r="AI186" s="123">
        <v>207.73562999999999</v>
      </c>
      <c r="AJ186" s="123">
        <v>207.73562999999999</v>
      </c>
    </row>
    <row r="187" spans="1:36" ht="14.4" thickBot="1" x14ac:dyDescent="0.35">
      <c r="A187" s="123" t="s">
        <v>666</v>
      </c>
      <c r="B187" s="123" t="s">
        <v>299</v>
      </c>
      <c r="C187" s="123" t="s">
        <v>300</v>
      </c>
      <c r="D187" s="123" t="s">
        <v>302</v>
      </c>
      <c r="E187" s="123" t="s">
        <v>68</v>
      </c>
      <c r="F187" s="123">
        <v>244.71786</v>
      </c>
      <c r="G187" s="123">
        <v>244.71786</v>
      </c>
      <c r="H187" s="123">
        <v>244.71786</v>
      </c>
      <c r="I187" s="123">
        <v>244.71786</v>
      </c>
      <c r="J187" s="123">
        <v>244.71786</v>
      </c>
      <c r="K187" s="123">
        <v>244.71786</v>
      </c>
      <c r="L187" s="123">
        <v>244.71786</v>
      </c>
      <c r="M187" s="123">
        <v>244.71786</v>
      </c>
      <c r="N187" s="123">
        <v>244.71786</v>
      </c>
      <c r="O187" s="123">
        <v>244.71786</v>
      </c>
      <c r="P187" s="123">
        <v>244.71786</v>
      </c>
      <c r="Q187" s="123">
        <v>244.71786</v>
      </c>
      <c r="R187" s="123">
        <v>244.71786</v>
      </c>
      <c r="S187" s="123">
        <v>244.71786</v>
      </c>
      <c r="T187" s="123">
        <v>244.71786</v>
      </c>
      <c r="U187" s="123">
        <v>244.71786</v>
      </c>
      <c r="V187" s="123">
        <v>244.71786</v>
      </c>
      <c r="W187" s="123">
        <v>244.71786</v>
      </c>
      <c r="X187" s="123">
        <v>244.71786</v>
      </c>
      <c r="Y187" s="123">
        <v>244.71786</v>
      </c>
      <c r="Z187" s="123">
        <v>244.71786</v>
      </c>
      <c r="AA187" s="123">
        <v>244.71786</v>
      </c>
      <c r="AB187" s="123">
        <v>244.71786</v>
      </c>
      <c r="AC187" s="123">
        <v>244.71786</v>
      </c>
      <c r="AD187" s="123">
        <v>244.71786</v>
      </c>
      <c r="AE187" s="123">
        <v>287.28998000000001</v>
      </c>
      <c r="AF187" s="123">
        <v>287.28998000000001</v>
      </c>
      <c r="AG187" s="123">
        <v>287.28998000000001</v>
      </c>
      <c r="AH187" s="123">
        <v>287.28998000000001</v>
      </c>
      <c r="AI187" s="123">
        <v>287.28998000000001</v>
      </c>
      <c r="AJ187" s="123">
        <v>287.28998000000001</v>
      </c>
    </row>
    <row r="188" spans="1:36" ht="14.4" thickBot="1" x14ac:dyDescent="0.35">
      <c r="A188" s="123" t="s">
        <v>666</v>
      </c>
      <c r="B188" s="123" t="s">
        <v>299</v>
      </c>
      <c r="C188" s="123" t="s">
        <v>300</v>
      </c>
      <c r="D188" s="123" t="s">
        <v>303</v>
      </c>
      <c r="E188" s="123" t="s">
        <v>68</v>
      </c>
      <c r="F188" s="123">
        <v>273.06974100000002</v>
      </c>
      <c r="G188" s="123">
        <v>273.06974100000002</v>
      </c>
      <c r="H188" s="123">
        <v>273.06974100000002</v>
      </c>
      <c r="I188" s="123">
        <v>273.06974100000002</v>
      </c>
      <c r="J188" s="123">
        <v>273.06974100000002</v>
      </c>
      <c r="K188" s="123">
        <v>273.06974100000002</v>
      </c>
      <c r="L188" s="123">
        <v>273.06974100000002</v>
      </c>
      <c r="M188" s="123">
        <v>273.06974100000002</v>
      </c>
      <c r="N188" s="123">
        <v>273.06974100000002</v>
      </c>
      <c r="O188" s="123">
        <v>273.06974100000002</v>
      </c>
      <c r="P188" s="123">
        <v>273.06974100000002</v>
      </c>
      <c r="Q188" s="123">
        <v>273.06974100000002</v>
      </c>
      <c r="R188" s="123">
        <v>273.06974100000002</v>
      </c>
      <c r="S188" s="123">
        <v>273.06974100000002</v>
      </c>
      <c r="T188" s="123">
        <v>273.06974100000002</v>
      </c>
      <c r="U188" s="123">
        <v>273.06974100000002</v>
      </c>
      <c r="V188" s="123">
        <v>273.06974100000002</v>
      </c>
      <c r="W188" s="123">
        <v>273.06974100000002</v>
      </c>
      <c r="X188" s="123">
        <v>273.06974100000002</v>
      </c>
      <c r="Y188" s="123">
        <v>273.06974100000002</v>
      </c>
      <c r="Z188" s="123">
        <v>273.06974100000002</v>
      </c>
      <c r="AA188" s="123">
        <v>273.06974100000002</v>
      </c>
      <c r="AB188" s="123">
        <v>352.40866</v>
      </c>
      <c r="AC188" s="123">
        <v>352.40866</v>
      </c>
      <c r="AD188" s="123">
        <v>352.40866</v>
      </c>
      <c r="AE188" s="123">
        <v>352.40866</v>
      </c>
      <c r="AF188" s="123">
        <v>352.40866</v>
      </c>
      <c r="AG188" s="123">
        <v>352.40866</v>
      </c>
      <c r="AH188" s="123">
        <v>352.40866</v>
      </c>
      <c r="AI188" s="123">
        <v>352.40866</v>
      </c>
      <c r="AJ188" s="123">
        <v>352.40866</v>
      </c>
    </row>
    <row r="189" spans="1:36" ht="14.4" thickBot="1" x14ac:dyDescent="0.35">
      <c r="A189" s="123" t="s">
        <v>666</v>
      </c>
      <c r="B189" s="123" t="s">
        <v>299</v>
      </c>
      <c r="C189" s="123" t="s">
        <v>300</v>
      </c>
      <c r="D189" s="123" t="s">
        <v>304</v>
      </c>
      <c r="E189" s="123" t="s">
        <v>68</v>
      </c>
      <c r="F189" s="123">
        <v>274.50779999999997</v>
      </c>
      <c r="G189" s="123">
        <v>274.50779999999997</v>
      </c>
      <c r="H189" s="123">
        <v>274.50779999999997</v>
      </c>
      <c r="I189" s="123">
        <v>319.02258</v>
      </c>
      <c r="J189" s="123">
        <v>319.02258</v>
      </c>
      <c r="K189" s="123">
        <v>319.02258</v>
      </c>
      <c r="L189" s="123">
        <v>319.02258</v>
      </c>
      <c r="M189" s="123">
        <v>319.02258</v>
      </c>
      <c r="N189" s="123">
        <v>319.02258</v>
      </c>
      <c r="O189" s="123">
        <v>319.02258</v>
      </c>
      <c r="P189" s="123">
        <v>319.02258</v>
      </c>
      <c r="Q189" s="123">
        <v>319.02258</v>
      </c>
      <c r="R189" s="123">
        <v>319.02258</v>
      </c>
      <c r="S189" s="123">
        <v>319.02258</v>
      </c>
      <c r="T189" s="123">
        <v>319.02258</v>
      </c>
      <c r="U189" s="123">
        <v>319.02258</v>
      </c>
      <c r="V189" s="123">
        <v>319.02258</v>
      </c>
      <c r="W189" s="123">
        <v>319.02258</v>
      </c>
      <c r="X189" s="123">
        <v>319.02258</v>
      </c>
      <c r="Y189" s="123">
        <v>319.02258</v>
      </c>
      <c r="Z189" s="123">
        <v>319.02258</v>
      </c>
      <c r="AA189" s="123">
        <v>319.02258</v>
      </c>
      <c r="AB189" s="123">
        <v>307.89388000000002</v>
      </c>
      <c r="AC189" s="123">
        <v>307.89388000000002</v>
      </c>
      <c r="AD189" s="123">
        <v>307.89388000000002</v>
      </c>
      <c r="AE189" s="123">
        <v>307.89388000000002</v>
      </c>
      <c r="AF189" s="123">
        <v>307.89388000000002</v>
      </c>
      <c r="AG189" s="123">
        <v>307.89388000000002</v>
      </c>
      <c r="AH189" s="123">
        <v>307.89388000000002</v>
      </c>
      <c r="AI189" s="123">
        <v>307.89388000000002</v>
      </c>
      <c r="AJ189" s="123">
        <v>307.89388000000002</v>
      </c>
    </row>
    <row r="190" spans="1:36" ht="14.4" thickBot="1" x14ac:dyDescent="0.35">
      <c r="A190" s="123" t="s">
        <v>666</v>
      </c>
      <c r="B190" s="123" t="s">
        <v>299</v>
      </c>
      <c r="C190" s="123" t="s">
        <v>300</v>
      </c>
      <c r="D190" s="123" t="s">
        <v>305</v>
      </c>
      <c r="E190" s="123" t="s">
        <v>68</v>
      </c>
      <c r="F190" s="123">
        <v>268.09370999999999</v>
      </c>
      <c r="G190" s="123">
        <v>268.09370999999999</v>
      </c>
      <c r="H190" s="123">
        <v>268.09370999999999</v>
      </c>
      <c r="I190" s="123">
        <v>268.09370999999999</v>
      </c>
      <c r="J190" s="123">
        <v>268.09370999999999</v>
      </c>
      <c r="K190" s="123">
        <v>268.09370999999999</v>
      </c>
      <c r="L190" s="123">
        <v>268.09370999999999</v>
      </c>
      <c r="M190" s="123">
        <v>268.09370999999999</v>
      </c>
      <c r="N190" s="123">
        <v>277.58316000000002</v>
      </c>
      <c r="O190" s="123">
        <v>277.58316000000002</v>
      </c>
      <c r="P190" s="123">
        <v>277.58316000000002</v>
      </c>
      <c r="Q190" s="123">
        <v>277.58316000000002</v>
      </c>
      <c r="R190" s="123">
        <v>277.58316000000002</v>
      </c>
      <c r="S190" s="123">
        <v>277.58316000000002</v>
      </c>
      <c r="T190" s="123">
        <v>277.58316000000002</v>
      </c>
      <c r="U190" s="123">
        <v>276.25848000000002</v>
      </c>
      <c r="V190" s="123">
        <v>276.25848000000002</v>
      </c>
      <c r="W190" s="123">
        <v>276.25848000000002</v>
      </c>
      <c r="X190" s="123">
        <v>276.25848000000002</v>
      </c>
      <c r="Y190" s="123">
        <v>276.25848000000002</v>
      </c>
      <c r="Z190" s="123">
        <v>276.25848000000002</v>
      </c>
      <c r="AA190" s="123">
        <v>276.25848000000002</v>
      </c>
      <c r="AB190" s="123">
        <v>269.42284000000001</v>
      </c>
      <c r="AC190" s="123">
        <v>269.42284000000001</v>
      </c>
      <c r="AD190" s="123">
        <v>272.02690000000001</v>
      </c>
      <c r="AE190" s="123">
        <v>272.02690000000001</v>
      </c>
      <c r="AF190" s="123">
        <v>272.02690000000001</v>
      </c>
      <c r="AG190" s="123">
        <v>272.02690000000001</v>
      </c>
      <c r="AH190" s="123">
        <v>272.02690000000001</v>
      </c>
      <c r="AI190" s="123">
        <v>272.02690000000001</v>
      </c>
      <c r="AJ190" s="123">
        <v>272.02690000000001</v>
      </c>
    </row>
    <row r="191" spans="1:36" ht="14.4" thickBot="1" x14ac:dyDescent="0.35">
      <c r="A191" s="123" t="s">
        <v>666</v>
      </c>
      <c r="B191" s="123" t="s">
        <v>299</v>
      </c>
      <c r="C191" s="123" t="s">
        <v>300</v>
      </c>
      <c r="D191" s="123" t="s">
        <v>306</v>
      </c>
      <c r="E191" s="123" t="s">
        <v>68</v>
      </c>
      <c r="F191" s="123">
        <v>174.37794</v>
      </c>
      <c r="G191" s="123">
        <v>174.37794</v>
      </c>
      <c r="H191" s="123">
        <v>174.37794</v>
      </c>
      <c r="I191" s="123">
        <v>174.37794</v>
      </c>
      <c r="J191" s="123">
        <v>174.37794</v>
      </c>
      <c r="K191" s="123">
        <v>174.37794</v>
      </c>
      <c r="L191" s="123">
        <v>174.37794</v>
      </c>
      <c r="M191" s="123">
        <v>174.37794</v>
      </c>
      <c r="N191" s="123">
        <v>174.37794</v>
      </c>
      <c r="O191" s="123">
        <v>174.37794</v>
      </c>
      <c r="P191" s="123">
        <v>174.37794</v>
      </c>
      <c r="Q191" s="123">
        <v>174.37794</v>
      </c>
      <c r="R191" s="123">
        <v>174.37794</v>
      </c>
      <c r="S191" s="123">
        <v>174.37794</v>
      </c>
      <c r="T191" s="123">
        <v>174.37794</v>
      </c>
      <c r="U191" s="123">
        <v>174.37794</v>
      </c>
      <c r="V191" s="123">
        <v>174.37794</v>
      </c>
      <c r="W191" s="123">
        <v>174.37794</v>
      </c>
      <c r="X191" s="123">
        <v>174.37794</v>
      </c>
      <c r="Y191" s="123">
        <v>174.37794</v>
      </c>
      <c r="Z191" s="123">
        <v>174.37794</v>
      </c>
      <c r="AA191" s="123">
        <v>174.37794</v>
      </c>
      <c r="AB191" s="123">
        <v>174.37794</v>
      </c>
      <c r="AC191" s="123">
        <v>174.37794</v>
      </c>
      <c r="AD191" s="123">
        <v>174.37794</v>
      </c>
      <c r="AE191" s="123">
        <v>174.37794</v>
      </c>
      <c r="AF191" s="123">
        <v>174.37794</v>
      </c>
      <c r="AG191" s="123">
        <v>174.37794</v>
      </c>
      <c r="AH191" s="123">
        <v>174.37794</v>
      </c>
      <c r="AI191" s="123">
        <v>174.37794</v>
      </c>
      <c r="AJ191" s="123">
        <v>174.37794</v>
      </c>
    </row>
    <row r="192" spans="1:36" ht="14.4" thickBot="1" x14ac:dyDescent="0.35">
      <c r="A192" s="123" t="s">
        <v>666</v>
      </c>
      <c r="B192" s="123" t="s">
        <v>299</v>
      </c>
      <c r="C192" s="123" t="s">
        <v>300</v>
      </c>
      <c r="D192" s="123" t="s">
        <v>307</v>
      </c>
      <c r="E192" s="123" t="s">
        <v>94</v>
      </c>
      <c r="F192" s="123">
        <v>618.56042165999997</v>
      </c>
      <c r="G192" s="123">
        <v>618.56042165999997</v>
      </c>
      <c r="H192" s="123">
        <v>618.56042165999997</v>
      </c>
      <c r="I192" s="123">
        <v>618.56042165999997</v>
      </c>
      <c r="J192" s="123">
        <v>618.56042165999997</v>
      </c>
      <c r="K192" s="123">
        <v>640.55856433999998</v>
      </c>
      <c r="L192" s="123">
        <v>640.55856433999998</v>
      </c>
      <c r="M192" s="123">
        <v>640.55856433999998</v>
      </c>
      <c r="N192" s="123">
        <v>640.55856433999998</v>
      </c>
      <c r="O192" s="123">
        <v>640.55856433999998</v>
      </c>
      <c r="P192" s="123">
        <v>640.55856433999998</v>
      </c>
      <c r="Q192" s="123">
        <v>640.55856433999998</v>
      </c>
      <c r="R192" s="123">
        <v>655.11262367999996</v>
      </c>
      <c r="S192" s="123">
        <v>655.11262367999996</v>
      </c>
      <c r="T192" s="123">
        <v>655.11262367999996</v>
      </c>
      <c r="U192" s="123">
        <v>655.11262367999996</v>
      </c>
      <c r="V192" s="123">
        <v>655.11262367999996</v>
      </c>
      <c r="W192" s="123">
        <v>655.11262367999996</v>
      </c>
      <c r="X192" s="123">
        <v>655.11262367999996</v>
      </c>
      <c r="Y192" s="123">
        <v>671.67825694999999</v>
      </c>
      <c r="Z192" s="123">
        <v>671.67825694999999</v>
      </c>
      <c r="AA192" s="123">
        <v>671.67825694999999</v>
      </c>
      <c r="AB192" s="123">
        <v>671.67825694999999</v>
      </c>
      <c r="AC192" s="123">
        <v>671.67825694999999</v>
      </c>
      <c r="AD192" s="123">
        <v>671.67825694999999</v>
      </c>
      <c r="AE192" s="123">
        <v>671.67825694999999</v>
      </c>
      <c r="AF192" s="123">
        <v>673.28131656999994</v>
      </c>
      <c r="AG192" s="123">
        <v>673.28131656999994</v>
      </c>
      <c r="AH192" s="123">
        <v>673.28131656999994</v>
      </c>
      <c r="AI192" s="123">
        <v>673.28131656999994</v>
      </c>
      <c r="AJ192" s="123">
        <v>673.28131656999994</v>
      </c>
    </row>
    <row r="193" spans="1:36" ht="14.4" thickBot="1" x14ac:dyDescent="0.35">
      <c r="A193" s="123" t="s">
        <v>666</v>
      </c>
      <c r="B193" s="123" t="s">
        <v>299</v>
      </c>
      <c r="C193" s="123" t="s">
        <v>308</v>
      </c>
      <c r="D193" s="123" t="s">
        <v>2661</v>
      </c>
      <c r="E193" s="123" t="s">
        <v>68</v>
      </c>
      <c r="F193" s="123">
        <v>0</v>
      </c>
      <c r="G193" s="123">
        <v>0</v>
      </c>
      <c r="H193" s="123">
        <v>0</v>
      </c>
      <c r="I193" s="123">
        <v>0</v>
      </c>
      <c r="J193" s="123">
        <v>0</v>
      </c>
      <c r="K193" s="123">
        <v>0</v>
      </c>
      <c r="L193" s="123">
        <v>0</v>
      </c>
      <c r="M193" s="123">
        <v>0</v>
      </c>
      <c r="N193" s="123">
        <v>0</v>
      </c>
      <c r="O193" s="123">
        <v>0</v>
      </c>
      <c r="P193" s="123">
        <v>0</v>
      </c>
      <c r="Q193" s="123">
        <v>0</v>
      </c>
      <c r="R193" s="123">
        <v>0</v>
      </c>
      <c r="S193" s="123">
        <v>0</v>
      </c>
      <c r="T193" s="123">
        <v>0</v>
      </c>
      <c r="U193" s="123">
        <v>0</v>
      </c>
      <c r="V193" s="123">
        <v>0</v>
      </c>
      <c r="W193" s="123">
        <v>0</v>
      </c>
      <c r="X193" s="123">
        <v>0</v>
      </c>
      <c r="Y193" s="123">
        <v>0</v>
      </c>
      <c r="Z193" s="123">
        <v>0</v>
      </c>
      <c r="AA193" s="123">
        <v>0</v>
      </c>
      <c r="AB193" s="123">
        <v>0</v>
      </c>
      <c r="AC193" s="123">
        <v>0</v>
      </c>
      <c r="AD193" s="123">
        <v>0</v>
      </c>
      <c r="AE193" s="123">
        <v>0</v>
      </c>
      <c r="AF193" s="123">
        <v>0</v>
      </c>
      <c r="AG193" s="123">
        <v>0</v>
      </c>
      <c r="AH193" s="123">
        <v>0</v>
      </c>
      <c r="AI193" s="123">
        <v>0</v>
      </c>
      <c r="AJ193" s="123">
        <v>0</v>
      </c>
    </row>
    <row r="194" spans="1:36" ht="14.4" thickBot="1" x14ac:dyDescent="0.35">
      <c r="A194" s="123" t="s">
        <v>666</v>
      </c>
      <c r="B194" s="123" t="s">
        <v>299</v>
      </c>
      <c r="C194" s="123" t="s">
        <v>308</v>
      </c>
      <c r="D194" s="123" t="s">
        <v>309</v>
      </c>
      <c r="E194" s="123" t="s">
        <v>68</v>
      </c>
      <c r="F194" s="123">
        <v>207.73562999999999</v>
      </c>
      <c r="G194" s="123">
        <v>207.73562999999999</v>
      </c>
      <c r="H194" s="123">
        <v>207.73562999999999</v>
      </c>
      <c r="I194" s="123">
        <v>207.73562999999999</v>
      </c>
      <c r="J194" s="123">
        <v>207.73562999999999</v>
      </c>
      <c r="K194" s="123">
        <v>207.73562999999999</v>
      </c>
      <c r="L194" s="123">
        <v>207.73562999999999</v>
      </c>
      <c r="M194" s="123">
        <v>207.73562999999999</v>
      </c>
      <c r="N194" s="123">
        <v>207.73562999999999</v>
      </c>
      <c r="O194" s="123">
        <v>207.73562999999999</v>
      </c>
      <c r="P194" s="123">
        <v>207.73562999999999</v>
      </c>
      <c r="Q194" s="123">
        <v>207.73562999999999</v>
      </c>
      <c r="R194" s="123">
        <v>207.73562999999999</v>
      </c>
      <c r="S194" s="123">
        <v>207.73562999999999</v>
      </c>
      <c r="T194" s="123">
        <v>207.73562999999999</v>
      </c>
      <c r="U194" s="123">
        <v>207.73562999999999</v>
      </c>
      <c r="V194" s="123">
        <v>207.73562999999999</v>
      </c>
      <c r="W194" s="123">
        <v>207.73562999999999</v>
      </c>
      <c r="X194" s="123">
        <v>207.73562999999999</v>
      </c>
      <c r="Y194" s="123">
        <v>207.73562999999999</v>
      </c>
      <c r="Z194" s="123">
        <v>207.73562999999999</v>
      </c>
      <c r="AA194" s="123">
        <v>207.73562999999999</v>
      </c>
      <c r="AB194" s="123">
        <v>207.73562999999999</v>
      </c>
      <c r="AC194" s="123">
        <v>207.73562999999999</v>
      </c>
      <c r="AD194" s="123">
        <v>207.73562999999999</v>
      </c>
      <c r="AE194" s="123">
        <v>207.73562999999999</v>
      </c>
      <c r="AF194" s="123">
        <v>207.73562999999999</v>
      </c>
      <c r="AG194" s="123">
        <v>207.73562999999999</v>
      </c>
      <c r="AH194" s="123">
        <v>207.73562999999999</v>
      </c>
      <c r="AI194" s="123">
        <v>207.73562999999999</v>
      </c>
      <c r="AJ194" s="123">
        <v>207.73562999999999</v>
      </c>
    </row>
    <row r="195" spans="1:36" ht="14.4" thickBot="1" x14ac:dyDescent="0.35">
      <c r="A195" s="123" t="s">
        <v>666</v>
      </c>
      <c r="B195" s="123" t="s">
        <v>299</v>
      </c>
      <c r="C195" s="123" t="s">
        <v>308</v>
      </c>
      <c r="D195" s="123" t="s">
        <v>310</v>
      </c>
      <c r="E195" s="123" t="s">
        <v>68</v>
      </c>
      <c r="F195" s="123">
        <v>244.71786</v>
      </c>
      <c r="G195" s="123">
        <v>244.71786</v>
      </c>
      <c r="H195" s="123">
        <v>244.71786</v>
      </c>
      <c r="I195" s="123">
        <v>244.71786</v>
      </c>
      <c r="J195" s="123">
        <v>244.71786</v>
      </c>
      <c r="K195" s="123">
        <v>244.71786</v>
      </c>
      <c r="L195" s="123">
        <v>244.71786</v>
      </c>
      <c r="M195" s="123">
        <v>244.71786</v>
      </c>
      <c r="N195" s="123">
        <v>244.71786</v>
      </c>
      <c r="O195" s="123">
        <v>244.71786</v>
      </c>
      <c r="P195" s="123">
        <v>244.71786</v>
      </c>
      <c r="Q195" s="123">
        <v>244.71786</v>
      </c>
      <c r="R195" s="123">
        <v>244.71786</v>
      </c>
      <c r="S195" s="123">
        <v>244.71786</v>
      </c>
      <c r="T195" s="123">
        <v>244.71786</v>
      </c>
      <c r="U195" s="123">
        <v>244.71786</v>
      </c>
      <c r="V195" s="123">
        <v>244.71786</v>
      </c>
      <c r="W195" s="123">
        <v>244.71786</v>
      </c>
      <c r="X195" s="123">
        <v>244.71786</v>
      </c>
      <c r="Y195" s="123">
        <v>244.71786</v>
      </c>
      <c r="Z195" s="123">
        <v>244.71786</v>
      </c>
      <c r="AA195" s="123">
        <v>244.71786</v>
      </c>
      <c r="AB195" s="123">
        <v>244.71786</v>
      </c>
      <c r="AC195" s="123">
        <v>244.71786</v>
      </c>
      <c r="AD195" s="123">
        <v>244.71786</v>
      </c>
      <c r="AE195" s="123">
        <v>287.28998000000001</v>
      </c>
      <c r="AF195" s="123">
        <v>287.28998000000001</v>
      </c>
      <c r="AG195" s="123">
        <v>287.28998000000001</v>
      </c>
      <c r="AH195" s="123">
        <v>287.28998000000001</v>
      </c>
      <c r="AI195" s="123">
        <v>287.28998000000001</v>
      </c>
      <c r="AJ195" s="123">
        <v>287.28998000000001</v>
      </c>
    </row>
    <row r="196" spans="1:36" ht="14.4" thickBot="1" x14ac:dyDescent="0.35">
      <c r="A196" s="123" t="s">
        <v>666</v>
      </c>
      <c r="B196" s="123" t="s">
        <v>299</v>
      </c>
      <c r="C196" s="123" t="s">
        <v>308</v>
      </c>
      <c r="D196" s="123" t="s">
        <v>311</v>
      </c>
      <c r="E196" s="123" t="s">
        <v>68</v>
      </c>
      <c r="F196" s="123">
        <v>273.06974100000002</v>
      </c>
      <c r="G196" s="123">
        <v>273.06974100000002</v>
      </c>
      <c r="H196" s="123">
        <v>273.06974100000002</v>
      </c>
      <c r="I196" s="123">
        <v>273.06974100000002</v>
      </c>
      <c r="J196" s="123">
        <v>273.06974100000002</v>
      </c>
      <c r="K196" s="123">
        <v>273.06974100000002</v>
      </c>
      <c r="L196" s="123">
        <v>273.06974100000002</v>
      </c>
      <c r="M196" s="123">
        <v>273.06974100000002</v>
      </c>
      <c r="N196" s="123">
        <v>273.06974100000002</v>
      </c>
      <c r="O196" s="123">
        <v>273.06974100000002</v>
      </c>
      <c r="P196" s="123">
        <v>273.06974100000002</v>
      </c>
      <c r="Q196" s="123">
        <v>273.06974100000002</v>
      </c>
      <c r="R196" s="123">
        <v>273.06974100000002</v>
      </c>
      <c r="S196" s="123">
        <v>273.06974100000002</v>
      </c>
      <c r="T196" s="123">
        <v>273.06974100000002</v>
      </c>
      <c r="U196" s="123">
        <v>273.06974100000002</v>
      </c>
      <c r="V196" s="123">
        <v>273.06974100000002</v>
      </c>
      <c r="W196" s="123">
        <v>273.06974100000002</v>
      </c>
      <c r="X196" s="123">
        <v>273.06974100000002</v>
      </c>
      <c r="Y196" s="123">
        <v>273.06974100000002</v>
      </c>
      <c r="Z196" s="123">
        <v>273.06974100000002</v>
      </c>
      <c r="AA196" s="123">
        <v>273.06974100000002</v>
      </c>
      <c r="AB196" s="123">
        <v>352.40866</v>
      </c>
      <c r="AC196" s="123">
        <v>352.40866</v>
      </c>
      <c r="AD196" s="123">
        <v>352.40866</v>
      </c>
      <c r="AE196" s="123">
        <v>352.40866</v>
      </c>
      <c r="AF196" s="123">
        <v>352.40866</v>
      </c>
      <c r="AG196" s="123">
        <v>352.40866</v>
      </c>
      <c r="AH196" s="123">
        <v>352.40866</v>
      </c>
      <c r="AI196" s="123">
        <v>352.40866</v>
      </c>
      <c r="AJ196" s="123">
        <v>352.40866</v>
      </c>
    </row>
    <row r="197" spans="1:36" ht="14.4" thickBot="1" x14ac:dyDescent="0.35">
      <c r="A197" s="123" t="s">
        <v>666</v>
      </c>
      <c r="B197" s="123" t="s">
        <v>299</v>
      </c>
      <c r="C197" s="123" t="s">
        <v>308</v>
      </c>
      <c r="D197" s="123" t="s">
        <v>312</v>
      </c>
      <c r="E197" s="123" t="s">
        <v>68</v>
      </c>
      <c r="F197" s="123">
        <v>274.50779999999997</v>
      </c>
      <c r="G197" s="123">
        <v>274.50779999999997</v>
      </c>
      <c r="H197" s="123">
        <v>274.50779999999997</v>
      </c>
      <c r="I197" s="123">
        <v>319.02258</v>
      </c>
      <c r="J197" s="123">
        <v>319.02258</v>
      </c>
      <c r="K197" s="123">
        <v>319.02258</v>
      </c>
      <c r="L197" s="123">
        <v>319.02258</v>
      </c>
      <c r="M197" s="123">
        <v>319.02258</v>
      </c>
      <c r="N197" s="123">
        <v>319.02258</v>
      </c>
      <c r="O197" s="123">
        <v>319.02258</v>
      </c>
      <c r="P197" s="123">
        <v>319.02258</v>
      </c>
      <c r="Q197" s="123">
        <v>319.02258</v>
      </c>
      <c r="R197" s="123">
        <v>319.02258</v>
      </c>
      <c r="S197" s="123">
        <v>319.02258</v>
      </c>
      <c r="T197" s="123">
        <v>319.02258</v>
      </c>
      <c r="U197" s="123">
        <v>319.02258</v>
      </c>
      <c r="V197" s="123">
        <v>319.02258</v>
      </c>
      <c r="W197" s="123">
        <v>319.02258</v>
      </c>
      <c r="X197" s="123">
        <v>319.02258</v>
      </c>
      <c r="Y197" s="123">
        <v>319.02258</v>
      </c>
      <c r="Z197" s="123">
        <v>319.02258</v>
      </c>
      <c r="AA197" s="123">
        <v>319.02258</v>
      </c>
      <c r="AB197" s="123">
        <v>307.89388000000002</v>
      </c>
      <c r="AC197" s="123">
        <v>307.89388000000002</v>
      </c>
      <c r="AD197" s="123">
        <v>307.89388000000002</v>
      </c>
      <c r="AE197" s="123">
        <v>307.89388000000002</v>
      </c>
      <c r="AF197" s="123">
        <v>307.89388000000002</v>
      </c>
      <c r="AG197" s="123">
        <v>307.89388000000002</v>
      </c>
      <c r="AH197" s="123">
        <v>307.89388000000002</v>
      </c>
      <c r="AI197" s="123">
        <v>307.89388000000002</v>
      </c>
      <c r="AJ197" s="123">
        <v>307.89388000000002</v>
      </c>
    </row>
    <row r="198" spans="1:36" ht="14.4" thickBot="1" x14ac:dyDescent="0.35">
      <c r="A198" s="123" t="s">
        <v>666</v>
      </c>
      <c r="B198" s="123" t="s">
        <v>299</v>
      </c>
      <c r="C198" s="123" t="s">
        <v>308</v>
      </c>
      <c r="D198" s="123" t="s">
        <v>313</v>
      </c>
      <c r="E198" s="123" t="s">
        <v>68</v>
      </c>
      <c r="F198" s="123">
        <v>268.09370999999999</v>
      </c>
      <c r="G198" s="123">
        <v>268.09370999999999</v>
      </c>
      <c r="H198" s="123">
        <v>268.09370999999999</v>
      </c>
      <c r="I198" s="123">
        <v>268.09370999999999</v>
      </c>
      <c r="J198" s="123">
        <v>268.09370999999999</v>
      </c>
      <c r="K198" s="123">
        <v>268.09370999999999</v>
      </c>
      <c r="L198" s="123">
        <v>268.09370999999999</v>
      </c>
      <c r="M198" s="123">
        <v>268.09370999999999</v>
      </c>
      <c r="N198" s="123">
        <v>277.58316000000002</v>
      </c>
      <c r="O198" s="123">
        <v>277.58316000000002</v>
      </c>
      <c r="P198" s="123">
        <v>277.58316000000002</v>
      </c>
      <c r="Q198" s="123">
        <v>277.58316000000002</v>
      </c>
      <c r="R198" s="123">
        <v>277.58316000000002</v>
      </c>
      <c r="S198" s="123">
        <v>277.58316000000002</v>
      </c>
      <c r="T198" s="123">
        <v>277.58316000000002</v>
      </c>
      <c r="U198" s="123">
        <v>276.25848000000002</v>
      </c>
      <c r="V198" s="123">
        <v>276.25848000000002</v>
      </c>
      <c r="W198" s="123">
        <v>276.25848000000002</v>
      </c>
      <c r="X198" s="123">
        <v>276.25848000000002</v>
      </c>
      <c r="Y198" s="123">
        <v>276.25848000000002</v>
      </c>
      <c r="Z198" s="123">
        <v>276.25848000000002</v>
      </c>
      <c r="AA198" s="123">
        <v>276.25848000000002</v>
      </c>
      <c r="AB198" s="123">
        <v>269.42284000000001</v>
      </c>
      <c r="AC198" s="123">
        <v>269.42284000000001</v>
      </c>
      <c r="AD198" s="123">
        <v>272.02690000000001</v>
      </c>
      <c r="AE198" s="123">
        <v>272.02690000000001</v>
      </c>
      <c r="AF198" s="123">
        <v>272.02690000000001</v>
      </c>
      <c r="AG198" s="123">
        <v>272.02690000000001</v>
      </c>
      <c r="AH198" s="123">
        <v>272.02690000000001</v>
      </c>
      <c r="AI198" s="123">
        <v>272.02690000000001</v>
      </c>
      <c r="AJ198" s="123">
        <v>272.02690000000001</v>
      </c>
    </row>
    <row r="199" spans="1:36" ht="14.4" thickBot="1" x14ac:dyDescent="0.35">
      <c r="A199" s="123" t="s">
        <v>666</v>
      </c>
      <c r="B199" s="123" t="s">
        <v>299</v>
      </c>
      <c r="C199" s="123" t="s">
        <v>308</v>
      </c>
      <c r="D199" s="123" t="s">
        <v>314</v>
      </c>
      <c r="E199" s="123" t="s">
        <v>68</v>
      </c>
      <c r="F199" s="123">
        <v>174.37794</v>
      </c>
      <c r="G199" s="123">
        <v>174.37794</v>
      </c>
      <c r="H199" s="123">
        <v>174.37794</v>
      </c>
      <c r="I199" s="123">
        <v>174.37794</v>
      </c>
      <c r="J199" s="123">
        <v>174.37794</v>
      </c>
      <c r="K199" s="123">
        <v>174.37794</v>
      </c>
      <c r="L199" s="123">
        <v>174.37794</v>
      </c>
      <c r="M199" s="123">
        <v>174.37794</v>
      </c>
      <c r="N199" s="123">
        <v>174.37794</v>
      </c>
      <c r="O199" s="123">
        <v>174.37794</v>
      </c>
      <c r="P199" s="123">
        <v>174.37794</v>
      </c>
      <c r="Q199" s="123">
        <v>174.37794</v>
      </c>
      <c r="R199" s="123">
        <v>174.37794</v>
      </c>
      <c r="S199" s="123">
        <v>174.37794</v>
      </c>
      <c r="T199" s="123">
        <v>174.37794</v>
      </c>
      <c r="U199" s="123">
        <v>174.37794</v>
      </c>
      <c r="V199" s="123">
        <v>174.37794</v>
      </c>
      <c r="W199" s="123">
        <v>174.37794</v>
      </c>
      <c r="X199" s="123">
        <v>174.37794</v>
      </c>
      <c r="Y199" s="123">
        <v>174.37794</v>
      </c>
      <c r="Z199" s="123">
        <v>174.37794</v>
      </c>
      <c r="AA199" s="123">
        <v>174.37794</v>
      </c>
      <c r="AB199" s="123">
        <v>174.37794</v>
      </c>
      <c r="AC199" s="123">
        <v>174.37794</v>
      </c>
      <c r="AD199" s="123">
        <v>174.37794</v>
      </c>
      <c r="AE199" s="123">
        <v>174.37794</v>
      </c>
      <c r="AF199" s="123">
        <v>174.37794</v>
      </c>
      <c r="AG199" s="123">
        <v>174.37794</v>
      </c>
      <c r="AH199" s="123">
        <v>174.37794</v>
      </c>
      <c r="AI199" s="123">
        <v>174.37794</v>
      </c>
      <c r="AJ199" s="123">
        <v>174.37794</v>
      </c>
    </row>
    <row r="200" spans="1:36" ht="14.4" thickBot="1" x14ac:dyDescent="0.35">
      <c r="A200" s="123" t="s">
        <v>666</v>
      </c>
      <c r="B200" s="123" t="s">
        <v>299</v>
      </c>
      <c r="C200" s="123" t="s">
        <v>308</v>
      </c>
      <c r="D200" s="123" t="s">
        <v>315</v>
      </c>
      <c r="E200" s="123" t="s">
        <v>94</v>
      </c>
      <c r="F200" s="123">
        <v>618.56042165999997</v>
      </c>
      <c r="G200" s="123">
        <v>618.56042165999997</v>
      </c>
      <c r="H200" s="123">
        <v>618.56042165999997</v>
      </c>
      <c r="I200" s="123">
        <v>618.56042165999997</v>
      </c>
      <c r="J200" s="123">
        <v>618.56042165999997</v>
      </c>
      <c r="K200" s="123">
        <v>640.55856433999998</v>
      </c>
      <c r="L200" s="123">
        <v>640.55856433999998</v>
      </c>
      <c r="M200" s="123">
        <v>640.55856433999998</v>
      </c>
      <c r="N200" s="123">
        <v>640.55856433999998</v>
      </c>
      <c r="O200" s="123">
        <v>640.55856433999998</v>
      </c>
      <c r="P200" s="123">
        <v>640.55856433999998</v>
      </c>
      <c r="Q200" s="123">
        <v>640.55856433999998</v>
      </c>
      <c r="R200" s="123">
        <v>655.11262367999996</v>
      </c>
      <c r="S200" s="123">
        <v>655.11262367999996</v>
      </c>
      <c r="T200" s="123">
        <v>655.11262367999996</v>
      </c>
      <c r="U200" s="123">
        <v>655.11262367999996</v>
      </c>
      <c r="V200" s="123">
        <v>655.11262367999996</v>
      </c>
      <c r="W200" s="123">
        <v>655.11262367999996</v>
      </c>
      <c r="X200" s="123">
        <v>655.11262367999996</v>
      </c>
      <c r="Y200" s="123">
        <v>671.67825694999999</v>
      </c>
      <c r="Z200" s="123">
        <v>671.67825694999999</v>
      </c>
      <c r="AA200" s="123">
        <v>671.67825694999999</v>
      </c>
      <c r="AB200" s="123">
        <v>671.67825694999999</v>
      </c>
      <c r="AC200" s="123">
        <v>671.67825694999999</v>
      </c>
      <c r="AD200" s="123">
        <v>671.67825694999999</v>
      </c>
      <c r="AE200" s="123">
        <v>671.67825694999999</v>
      </c>
      <c r="AF200" s="123">
        <v>673.28131656999994</v>
      </c>
      <c r="AG200" s="123">
        <v>673.28131656999994</v>
      </c>
      <c r="AH200" s="123">
        <v>673.28131656999994</v>
      </c>
      <c r="AI200" s="123">
        <v>673.28131656999994</v>
      </c>
      <c r="AJ200" s="123">
        <v>673.28131656999994</v>
      </c>
    </row>
    <row r="201" spans="1:36" ht="14.4" thickBot="1" x14ac:dyDescent="0.35">
      <c r="A201" s="123" t="s">
        <v>666</v>
      </c>
      <c r="B201" s="123" t="s">
        <v>316</v>
      </c>
      <c r="C201" s="123" t="s">
        <v>316</v>
      </c>
      <c r="D201" s="123" t="s">
        <v>2662</v>
      </c>
      <c r="E201" s="123" t="s">
        <v>68</v>
      </c>
      <c r="F201" s="123">
        <v>0</v>
      </c>
      <c r="G201" s="123">
        <v>0</v>
      </c>
      <c r="H201" s="123">
        <v>0</v>
      </c>
      <c r="I201" s="123">
        <v>0</v>
      </c>
      <c r="J201" s="123">
        <v>0</v>
      </c>
      <c r="K201" s="123">
        <v>0</v>
      </c>
      <c r="L201" s="123">
        <v>0</v>
      </c>
      <c r="M201" s="123">
        <v>0</v>
      </c>
      <c r="N201" s="123">
        <v>0</v>
      </c>
      <c r="O201" s="123">
        <v>0</v>
      </c>
      <c r="P201" s="123">
        <v>0</v>
      </c>
      <c r="Q201" s="123">
        <v>0</v>
      </c>
      <c r="R201" s="123">
        <v>0</v>
      </c>
      <c r="S201" s="123">
        <v>0</v>
      </c>
      <c r="T201" s="123">
        <v>0</v>
      </c>
      <c r="U201" s="123">
        <v>0</v>
      </c>
      <c r="V201" s="123">
        <v>0</v>
      </c>
      <c r="W201" s="123">
        <v>0</v>
      </c>
      <c r="X201" s="123">
        <v>0</v>
      </c>
      <c r="Y201" s="123">
        <v>0</v>
      </c>
      <c r="Z201" s="123">
        <v>0</v>
      </c>
      <c r="AA201" s="123">
        <v>0</v>
      </c>
      <c r="AB201" s="123">
        <v>0</v>
      </c>
      <c r="AC201" s="123">
        <v>0</v>
      </c>
      <c r="AD201" s="123">
        <v>0</v>
      </c>
      <c r="AE201" s="123">
        <v>0</v>
      </c>
      <c r="AF201" s="123">
        <v>0</v>
      </c>
      <c r="AG201" s="123">
        <v>0</v>
      </c>
      <c r="AH201" s="123">
        <v>0</v>
      </c>
      <c r="AI201" s="123">
        <v>0</v>
      </c>
      <c r="AJ201" s="123">
        <v>0</v>
      </c>
    </row>
    <row r="202" spans="1:36" ht="14.4" thickBot="1" x14ac:dyDescent="0.35">
      <c r="A202" s="123" t="s">
        <v>666</v>
      </c>
      <c r="B202" s="123" t="s">
        <v>316</v>
      </c>
      <c r="C202" s="123" t="s">
        <v>316</v>
      </c>
      <c r="D202" s="123" t="s">
        <v>317</v>
      </c>
      <c r="E202" s="123" t="s">
        <v>68</v>
      </c>
      <c r="F202" s="123">
        <v>214.05101999999999</v>
      </c>
      <c r="G202" s="123">
        <v>214.05101999999999</v>
      </c>
      <c r="H202" s="123">
        <v>214.05101999999999</v>
      </c>
      <c r="I202" s="123">
        <v>214.05101999999999</v>
      </c>
      <c r="J202" s="123">
        <v>214.05101999999999</v>
      </c>
      <c r="K202" s="123">
        <v>214.05101999999999</v>
      </c>
      <c r="L202" s="123">
        <v>214.05101999999999</v>
      </c>
      <c r="M202" s="123">
        <v>214.05101999999999</v>
      </c>
      <c r="N202" s="123">
        <v>214.05101999999999</v>
      </c>
      <c r="O202" s="123">
        <v>214.05101999999999</v>
      </c>
      <c r="P202" s="123">
        <v>214.05101999999999</v>
      </c>
      <c r="Q202" s="123">
        <v>214.05101999999999</v>
      </c>
      <c r="R202" s="123">
        <v>214.05101999999999</v>
      </c>
      <c r="S202" s="123">
        <v>214.05101999999999</v>
      </c>
      <c r="T202" s="123">
        <v>214.05101999999999</v>
      </c>
      <c r="U202" s="123">
        <v>214.05101999999999</v>
      </c>
      <c r="V202" s="123">
        <v>214.05101999999999</v>
      </c>
      <c r="W202" s="123">
        <v>214.05101999999999</v>
      </c>
      <c r="X202" s="123">
        <v>214.05101999999999</v>
      </c>
      <c r="Y202" s="123">
        <v>214.05101999999999</v>
      </c>
      <c r="Z202" s="123">
        <v>214.05101999999999</v>
      </c>
      <c r="AA202" s="123">
        <v>214.05101999999999</v>
      </c>
      <c r="AB202" s="123">
        <v>214.05101999999999</v>
      </c>
      <c r="AC202" s="123">
        <v>214.05101999999999</v>
      </c>
      <c r="AD202" s="123">
        <v>214.05101999999999</v>
      </c>
      <c r="AE202" s="123">
        <v>214.05101999999999</v>
      </c>
      <c r="AF202" s="123">
        <v>214.05101999999999</v>
      </c>
      <c r="AG202" s="123">
        <v>214.05101999999999</v>
      </c>
      <c r="AH202" s="123">
        <v>214.05101999999999</v>
      </c>
      <c r="AI202" s="123">
        <v>214.05101999999999</v>
      </c>
      <c r="AJ202" s="123">
        <v>214.05101999999999</v>
      </c>
    </row>
    <row r="203" spans="1:36" ht="14.4" thickBot="1" x14ac:dyDescent="0.35">
      <c r="A203" s="123" t="s">
        <v>666</v>
      </c>
      <c r="B203" s="123" t="s">
        <v>316</v>
      </c>
      <c r="C203" s="123" t="s">
        <v>316</v>
      </c>
      <c r="D203" s="123" t="s">
        <v>318</v>
      </c>
      <c r="E203" s="123" t="s">
        <v>68</v>
      </c>
      <c r="F203" s="123">
        <v>216.52011999999999</v>
      </c>
      <c r="G203" s="123">
        <v>216.52011999999999</v>
      </c>
      <c r="H203" s="123">
        <v>216.52011999999999</v>
      </c>
      <c r="I203" s="123">
        <v>216.52011999999999</v>
      </c>
      <c r="J203" s="123">
        <v>216.52011999999999</v>
      </c>
      <c r="K203" s="123">
        <v>216.52011999999999</v>
      </c>
      <c r="L203" s="123">
        <v>216.52011999999999</v>
      </c>
      <c r="M203" s="123">
        <v>216.52011999999999</v>
      </c>
      <c r="N203" s="123">
        <v>216.52011999999999</v>
      </c>
      <c r="O203" s="123">
        <v>216.52011999999999</v>
      </c>
      <c r="P203" s="123">
        <v>216.52011999999999</v>
      </c>
      <c r="Q203" s="123">
        <v>216.52011999999999</v>
      </c>
      <c r="R203" s="123">
        <v>216.52011999999999</v>
      </c>
      <c r="S203" s="123">
        <v>216.52011999999999</v>
      </c>
      <c r="T203" s="123">
        <v>216.52011999999999</v>
      </c>
      <c r="U203" s="123">
        <v>216.52011999999999</v>
      </c>
      <c r="V203" s="123">
        <v>216.52011999999999</v>
      </c>
      <c r="W203" s="123">
        <v>216.52011999999999</v>
      </c>
      <c r="X203" s="123">
        <v>216.52011999999999</v>
      </c>
      <c r="Y203" s="123">
        <v>216.52011999999999</v>
      </c>
      <c r="Z203" s="123">
        <v>216.52011999999999</v>
      </c>
      <c r="AA203" s="123">
        <v>216.52011999999999</v>
      </c>
      <c r="AB203" s="123">
        <v>216.52011999999999</v>
      </c>
      <c r="AC203" s="123">
        <v>216.52011999999999</v>
      </c>
      <c r="AD203" s="123">
        <v>216.52011999999999</v>
      </c>
      <c r="AE203" s="123">
        <v>216.52011999999999</v>
      </c>
      <c r="AF203" s="123">
        <v>216.52011999999999</v>
      </c>
      <c r="AG203" s="123">
        <v>216.52011999999999</v>
      </c>
      <c r="AH203" s="123">
        <v>216.52011999999999</v>
      </c>
      <c r="AI203" s="123">
        <v>239.82077000000001</v>
      </c>
      <c r="AJ203" s="123">
        <v>239.82077000000001</v>
      </c>
    </row>
    <row r="204" spans="1:36" ht="14.4" thickBot="1" x14ac:dyDescent="0.35">
      <c r="A204" s="123" t="s">
        <v>666</v>
      </c>
      <c r="B204" s="123" t="s">
        <v>316</v>
      </c>
      <c r="C204" s="123" t="s">
        <v>316</v>
      </c>
      <c r="D204" s="123" t="s">
        <v>319</v>
      </c>
      <c r="E204" s="123" t="s">
        <v>68</v>
      </c>
      <c r="F204" s="123">
        <v>268.45978000000002</v>
      </c>
      <c r="G204" s="123">
        <v>268.45978000000002</v>
      </c>
      <c r="H204" s="123">
        <v>268.45978000000002</v>
      </c>
      <c r="I204" s="123">
        <v>268.45978000000002</v>
      </c>
      <c r="J204" s="123">
        <v>268.45978000000002</v>
      </c>
      <c r="K204" s="123">
        <v>268.45978000000002</v>
      </c>
      <c r="L204" s="123">
        <v>268.45978000000002</v>
      </c>
      <c r="M204" s="123">
        <v>268.45978000000002</v>
      </c>
      <c r="N204" s="123">
        <v>268.45978000000002</v>
      </c>
      <c r="O204" s="123">
        <v>268.45978000000002</v>
      </c>
      <c r="P204" s="123">
        <v>268.45978000000002</v>
      </c>
      <c r="Q204" s="123">
        <v>268.45978000000002</v>
      </c>
      <c r="R204" s="123">
        <v>268.45978000000002</v>
      </c>
      <c r="S204" s="123">
        <v>268.45978000000002</v>
      </c>
      <c r="T204" s="123">
        <v>268.45978000000002</v>
      </c>
      <c r="U204" s="123">
        <v>268.45978000000002</v>
      </c>
      <c r="V204" s="123">
        <v>268.45978000000002</v>
      </c>
      <c r="W204" s="123">
        <v>268.45978000000002</v>
      </c>
      <c r="X204" s="123">
        <v>268.45978000000002</v>
      </c>
      <c r="Y204" s="123">
        <v>268.45978000000002</v>
      </c>
      <c r="Z204" s="123">
        <v>268.45978000000002</v>
      </c>
      <c r="AA204" s="123">
        <v>268.45978000000002</v>
      </c>
      <c r="AB204" s="123">
        <v>268.45978000000002</v>
      </c>
      <c r="AC204" s="123">
        <v>268.45978000000002</v>
      </c>
      <c r="AD204" s="123">
        <v>268.45978000000002</v>
      </c>
      <c r="AE204" s="123">
        <v>268.45978000000002</v>
      </c>
      <c r="AF204" s="123">
        <v>268.45978000000002</v>
      </c>
      <c r="AG204" s="123">
        <v>268.45978000000002</v>
      </c>
      <c r="AH204" s="123">
        <v>268.45978000000002</v>
      </c>
      <c r="AI204" s="123">
        <v>268.45978000000002</v>
      </c>
      <c r="AJ204" s="123">
        <v>268.45978000000002</v>
      </c>
    </row>
    <row r="205" spans="1:36" ht="14.4" thickBot="1" x14ac:dyDescent="0.35">
      <c r="A205" s="123" t="s">
        <v>666</v>
      </c>
      <c r="B205" s="123" t="s">
        <v>316</v>
      </c>
      <c r="C205" s="123" t="s">
        <v>316</v>
      </c>
      <c r="D205" s="123" t="s">
        <v>320</v>
      </c>
      <c r="E205" s="123" t="s">
        <v>68</v>
      </c>
      <c r="F205" s="123">
        <v>302.59134</v>
      </c>
      <c r="G205" s="123">
        <v>302.59134</v>
      </c>
      <c r="H205" s="123">
        <v>302.59134</v>
      </c>
      <c r="I205" s="123">
        <v>302.59134</v>
      </c>
      <c r="J205" s="123">
        <v>302.59134</v>
      </c>
      <c r="K205" s="123">
        <v>302.59134</v>
      </c>
      <c r="L205" s="123">
        <v>302.59134</v>
      </c>
      <c r="M205" s="123">
        <v>302.59134</v>
      </c>
      <c r="N205" s="123">
        <v>302.59134</v>
      </c>
      <c r="O205" s="123">
        <v>302.59134</v>
      </c>
      <c r="P205" s="123">
        <v>302.59134</v>
      </c>
      <c r="Q205" s="123">
        <v>302.59134</v>
      </c>
      <c r="R205" s="123">
        <v>302.59134</v>
      </c>
      <c r="S205" s="123">
        <v>302.59134</v>
      </c>
      <c r="T205" s="123">
        <v>302.59134</v>
      </c>
      <c r="U205" s="123">
        <v>302.59134</v>
      </c>
      <c r="V205" s="123">
        <v>302.59134</v>
      </c>
      <c r="W205" s="123">
        <v>302.59134</v>
      </c>
      <c r="X205" s="123">
        <v>302.59134</v>
      </c>
      <c r="Y205" s="123">
        <v>302.59134</v>
      </c>
      <c r="Z205" s="123">
        <v>302.59134</v>
      </c>
      <c r="AA205" s="123">
        <v>302.59134</v>
      </c>
      <c r="AB205" s="123">
        <v>302.59134</v>
      </c>
      <c r="AC205" s="123">
        <v>302.59134</v>
      </c>
      <c r="AD205" s="123">
        <v>302.59134</v>
      </c>
      <c r="AE205" s="123">
        <v>302.59134</v>
      </c>
      <c r="AF205" s="123">
        <v>302.59134</v>
      </c>
      <c r="AG205" s="123">
        <v>302.59134</v>
      </c>
      <c r="AH205" s="123">
        <v>302.59134</v>
      </c>
      <c r="AI205" s="123">
        <v>302.59134</v>
      </c>
      <c r="AJ205" s="123">
        <v>302.59134</v>
      </c>
    </row>
    <row r="206" spans="1:36" ht="14.4" thickBot="1" x14ac:dyDescent="0.35">
      <c r="A206" s="123" t="s">
        <v>666</v>
      </c>
      <c r="B206" s="123" t="s">
        <v>316</v>
      </c>
      <c r="C206" s="123" t="s">
        <v>316</v>
      </c>
      <c r="D206" s="123" t="s">
        <v>321</v>
      </c>
      <c r="E206" s="123" t="s">
        <v>68</v>
      </c>
      <c r="F206" s="123">
        <v>162.38353000000001</v>
      </c>
      <c r="G206" s="123">
        <v>162.38353000000001</v>
      </c>
      <c r="H206" s="123">
        <v>162.38353000000001</v>
      </c>
      <c r="I206" s="123">
        <v>162.38353000000001</v>
      </c>
      <c r="J206" s="123">
        <v>162.38353000000001</v>
      </c>
      <c r="K206" s="123">
        <v>162.38353000000001</v>
      </c>
      <c r="L206" s="123">
        <v>162.38353000000001</v>
      </c>
      <c r="M206" s="123">
        <v>162.38353000000001</v>
      </c>
      <c r="N206" s="123">
        <v>162.38353000000001</v>
      </c>
      <c r="O206" s="123">
        <v>162.38353000000001</v>
      </c>
      <c r="P206" s="123">
        <v>162.38353000000001</v>
      </c>
      <c r="Q206" s="123">
        <v>162.38353000000001</v>
      </c>
      <c r="R206" s="123">
        <v>162.38353000000001</v>
      </c>
      <c r="S206" s="123">
        <v>162.38353000000001</v>
      </c>
      <c r="T206" s="123">
        <v>162.38353000000001</v>
      </c>
      <c r="U206" s="123">
        <v>162.38353000000001</v>
      </c>
      <c r="V206" s="123">
        <v>162.38353000000001</v>
      </c>
      <c r="W206" s="123">
        <v>162.38353000000001</v>
      </c>
      <c r="X206" s="123">
        <v>162.38353000000001</v>
      </c>
      <c r="Y206" s="123">
        <v>162.38353000000001</v>
      </c>
      <c r="Z206" s="123">
        <v>162.38353000000001</v>
      </c>
      <c r="AA206" s="123">
        <v>162.38353000000001</v>
      </c>
      <c r="AB206" s="123">
        <v>162.38353000000001</v>
      </c>
      <c r="AC206" s="123">
        <v>162.38353000000001</v>
      </c>
      <c r="AD206" s="123">
        <v>162.38353000000001</v>
      </c>
      <c r="AE206" s="123">
        <v>162.38353000000001</v>
      </c>
      <c r="AF206" s="123">
        <v>162.38353000000001</v>
      </c>
      <c r="AG206" s="123">
        <v>162.38353000000001</v>
      </c>
      <c r="AH206" s="123">
        <v>162.38353000000001</v>
      </c>
      <c r="AI206" s="123">
        <v>162.38353000000001</v>
      </c>
      <c r="AJ206" s="123">
        <v>162.38353000000001</v>
      </c>
    </row>
    <row r="207" spans="1:36" ht="14.4" thickBot="1" x14ac:dyDescent="0.35">
      <c r="A207" s="123" t="s">
        <v>666</v>
      </c>
      <c r="B207" s="123" t="s">
        <v>316</v>
      </c>
      <c r="C207" s="123" t="s">
        <v>316</v>
      </c>
      <c r="D207" s="123" t="s">
        <v>322</v>
      </c>
      <c r="E207" s="123" t="s">
        <v>68</v>
      </c>
      <c r="F207" s="123">
        <v>239.22336000000001</v>
      </c>
      <c r="G207" s="123">
        <v>239.22336000000001</v>
      </c>
      <c r="H207" s="123">
        <v>239.22336000000001</v>
      </c>
      <c r="I207" s="123">
        <v>239.22336000000001</v>
      </c>
      <c r="J207" s="123">
        <v>239.22336000000001</v>
      </c>
      <c r="K207" s="123">
        <v>239.22336000000001</v>
      </c>
      <c r="L207" s="123">
        <v>239.22336000000001</v>
      </c>
      <c r="M207" s="123">
        <v>239.22336000000001</v>
      </c>
      <c r="N207" s="123">
        <v>239.22336000000001</v>
      </c>
      <c r="O207" s="123">
        <v>239.22336000000001</v>
      </c>
      <c r="P207" s="123">
        <v>239.22336000000001</v>
      </c>
      <c r="Q207" s="123">
        <v>239.22336000000001</v>
      </c>
      <c r="R207" s="123">
        <v>239.22336000000001</v>
      </c>
      <c r="S207" s="123">
        <v>239.22336000000001</v>
      </c>
      <c r="T207" s="123">
        <v>239.22336000000001</v>
      </c>
      <c r="U207" s="123">
        <v>239.22336000000001</v>
      </c>
      <c r="V207" s="123">
        <v>239.22336000000001</v>
      </c>
      <c r="W207" s="123">
        <v>239.22336000000001</v>
      </c>
      <c r="X207" s="123">
        <v>288.17385999999999</v>
      </c>
      <c r="Y207" s="123">
        <v>288.17385999999999</v>
      </c>
      <c r="Z207" s="123">
        <v>288.17385999999999</v>
      </c>
      <c r="AA207" s="123">
        <v>288.17385999999999</v>
      </c>
      <c r="AB207" s="123">
        <v>288.17385999999999</v>
      </c>
      <c r="AC207" s="123">
        <v>288.17385999999999</v>
      </c>
      <c r="AD207" s="123">
        <v>288.17385999999999</v>
      </c>
      <c r="AE207" s="123">
        <v>288.17385999999999</v>
      </c>
      <c r="AF207" s="123">
        <v>288.17385999999999</v>
      </c>
      <c r="AG207" s="123">
        <v>288.17385999999999</v>
      </c>
      <c r="AH207" s="123">
        <v>288.17385999999999</v>
      </c>
      <c r="AI207" s="123">
        <v>288.17385999999999</v>
      </c>
      <c r="AJ207" s="123">
        <v>288.17385999999999</v>
      </c>
    </row>
    <row r="208" spans="1:36" ht="14.4" thickBot="1" x14ac:dyDescent="0.35">
      <c r="A208" s="123" t="s">
        <v>666</v>
      </c>
      <c r="B208" s="123" t="s">
        <v>316</v>
      </c>
      <c r="C208" s="123" t="s">
        <v>316</v>
      </c>
      <c r="D208" s="123" t="s">
        <v>323</v>
      </c>
      <c r="E208" s="123" t="s">
        <v>68</v>
      </c>
      <c r="F208" s="123">
        <v>156.29400000000001</v>
      </c>
      <c r="G208" s="123">
        <v>156.29400000000001</v>
      </c>
      <c r="H208" s="123">
        <v>156.29400000000001</v>
      </c>
      <c r="I208" s="123">
        <v>156.29400000000001</v>
      </c>
      <c r="J208" s="123">
        <v>156.29400000000001</v>
      </c>
      <c r="K208" s="123">
        <v>156.29400000000001</v>
      </c>
      <c r="L208" s="123">
        <v>156.29400000000001</v>
      </c>
      <c r="M208" s="123">
        <v>156.29400000000001</v>
      </c>
      <c r="N208" s="123">
        <v>156.29400000000001</v>
      </c>
      <c r="O208" s="123">
        <v>156.29400000000001</v>
      </c>
      <c r="P208" s="123">
        <v>156.29400000000001</v>
      </c>
      <c r="Q208" s="123">
        <v>156.29400000000001</v>
      </c>
      <c r="R208" s="123">
        <v>156.29400000000001</v>
      </c>
      <c r="S208" s="123">
        <v>156.29400000000001</v>
      </c>
      <c r="T208" s="123">
        <v>156.29400000000001</v>
      </c>
      <c r="U208" s="123">
        <v>156.29400000000001</v>
      </c>
      <c r="V208" s="123">
        <v>156.29400000000001</v>
      </c>
      <c r="W208" s="123">
        <v>156.29400000000001</v>
      </c>
      <c r="X208" s="123">
        <v>156.29400000000001</v>
      </c>
      <c r="Y208" s="123">
        <v>156.29400000000001</v>
      </c>
      <c r="Z208" s="123">
        <v>156.29400000000001</v>
      </c>
      <c r="AA208" s="123">
        <v>156.29400000000001</v>
      </c>
      <c r="AB208" s="123">
        <v>156.29400000000001</v>
      </c>
      <c r="AC208" s="123">
        <v>156.29400000000001</v>
      </c>
      <c r="AD208" s="123">
        <v>156.29400000000001</v>
      </c>
      <c r="AE208" s="123">
        <v>156.29400000000001</v>
      </c>
      <c r="AF208" s="123">
        <v>156.29400000000001</v>
      </c>
      <c r="AG208" s="123">
        <v>156.29400000000001</v>
      </c>
      <c r="AH208" s="123">
        <v>156.29400000000001</v>
      </c>
      <c r="AI208" s="123">
        <v>156.29400000000001</v>
      </c>
      <c r="AJ208" s="123">
        <v>156.29400000000001</v>
      </c>
    </row>
    <row r="209" spans="1:36" ht="14.4" thickBot="1" x14ac:dyDescent="0.35">
      <c r="A209" s="123" t="s">
        <v>666</v>
      </c>
      <c r="B209" s="123" t="s">
        <v>316</v>
      </c>
      <c r="C209" s="123" t="s">
        <v>316</v>
      </c>
      <c r="D209" s="123" t="s">
        <v>2663</v>
      </c>
      <c r="E209" s="123" t="s">
        <v>68</v>
      </c>
      <c r="F209" s="123">
        <v>0</v>
      </c>
      <c r="G209" s="123">
        <v>0</v>
      </c>
      <c r="H209" s="123">
        <v>0</v>
      </c>
      <c r="I209" s="123">
        <v>0</v>
      </c>
      <c r="J209" s="123">
        <v>0</v>
      </c>
      <c r="K209" s="123">
        <v>0</v>
      </c>
      <c r="L209" s="123">
        <v>0</v>
      </c>
      <c r="M209" s="123">
        <v>0</v>
      </c>
      <c r="N209" s="123">
        <v>0</v>
      </c>
      <c r="O209" s="123">
        <v>0</v>
      </c>
      <c r="P209" s="123">
        <v>0</v>
      </c>
      <c r="Q209" s="123">
        <v>0</v>
      </c>
      <c r="R209" s="123">
        <v>0</v>
      </c>
      <c r="S209" s="123">
        <v>0</v>
      </c>
      <c r="T209" s="123">
        <v>0</v>
      </c>
      <c r="U209" s="123">
        <v>0</v>
      </c>
      <c r="V209" s="123">
        <v>0</v>
      </c>
      <c r="W209" s="123">
        <v>0</v>
      </c>
      <c r="X209" s="123">
        <v>0</v>
      </c>
      <c r="Y209" s="123">
        <v>0</v>
      </c>
      <c r="Z209" s="123">
        <v>0</v>
      </c>
      <c r="AA209" s="123">
        <v>0</v>
      </c>
      <c r="AB209" s="123">
        <v>0</v>
      </c>
      <c r="AC209" s="123">
        <v>0</v>
      </c>
      <c r="AD209" s="123">
        <v>0</v>
      </c>
      <c r="AE209" s="123">
        <v>0</v>
      </c>
      <c r="AF209" s="123">
        <v>0</v>
      </c>
      <c r="AG209" s="123">
        <v>0</v>
      </c>
      <c r="AH209" s="123">
        <v>0</v>
      </c>
      <c r="AI209" s="123">
        <v>0</v>
      </c>
      <c r="AJ209" s="123">
        <v>0</v>
      </c>
    </row>
    <row r="210" spans="1:36" ht="14.4" thickBot="1" x14ac:dyDescent="0.35">
      <c r="A210" s="123" t="s">
        <v>666</v>
      </c>
      <c r="B210" s="123" t="s">
        <v>316</v>
      </c>
      <c r="C210" s="123" t="s">
        <v>316</v>
      </c>
      <c r="D210" s="123" t="s">
        <v>324</v>
      </c>
      <c r="E210" s="123" t="s">
        <v>68</v>
      </c>
      <c r="F210" s="123">
        <v>214.05101999999999</v>
      </c>
      <c r="G210" s="123">
        <v>214.05101999999999</v>
      </c>
      <c r="H210" s="123">
        <v>214.05101999999999</v>
      </c>
      <c r="I210" s="123">
        <v>214.05101999999999</v>
      </c>
      <c r="J210" s="123">
        <v>214.05101999999999</v>
      </c>
      <c r="K210" s="123">
        <v>214.05101999999999</v>
      </c>
      <c r="L210" s="123">
        <v>214.05101999999999</v>
      </c>
      <c r="M210" s="123">
        <v>214.05101999999999</v>
      </c>
      <c r="N210" s="123">
        <v>214.05101999999999</v>
      </c>
      <c r="O210" s="123">
        <v>214.05101999999999</v>
      </c>
      <c r="P210" s="123">
        <v>214.05101999999999</v>
      </c>
      <c r="Q210" s="123">
        <v>214.05101999999999</v>
      </c>
      <c r="R210" s="123">
        <v>214.05101999999999</v>
      </c>
      <c r="S210" s="123">
        <v>214.05101999999999</v>
      </c>
      <c r="T210" s="123">
        <v>214.05101999999999</v>
      </c>
      <c r="U210" s="123">
        <v>214.05101999999999</v>
      </c>
      <c r="V210" s="123">
        <v>214.05101999999999</v>
      </c>
      <c r="W210" s="123">
        <v>214.05101999999999</v>
      </c>
      <c r="X210" s="123">
        <v>214.05101999999999</v>
      </c>
      <c r="Y210" s="123">
        <v>214.05101999999999</v>
      </c>
      <c r="Z210" s="123">
        <v>214.05101999999999</v>
      </c>
      <c r="AA210" s="123">
        <v>214.05101999999999</v>
      </c>
      <c r="AB210" s="123">
        <v>214.05101999999999</v>
      </c>
      <c r="AC210" s="123">
        <v>214.05101999999999</v>
      </c>
      <c r="AD210" s="123">
        <v>214.05101999999999</v>
      </c>
      <c r="AE210" s="123">
        <v>214.05101999999999</v>
      </c>
      <c r="AF210" s="123">
        <v>214.05101999999999</v>
      </c>
      <c r="AG210" s="123">
        <v>214.05101999999999</v>
      </c>
      <c r="AH210" s="123">
        <v>214.05101999999999</v>
      </c>
      <c r="AI210" s="123">
        <v>214.05101999999999</v>
      </c>
      <c r="AJ210" s="123">
        <v>214.05101999999999</v>
      </c>
    </row>
    <row r="211" spans="1:36" ht="14.4" thickBot="1" x14ac:dyDescent="0.35">
      <c r="A211" s="123" t="s">
        <v>666</v>
      </c>
      <c r="B211" s="123" t="s">
        <v>316</v>
      </c>
      <c r="C211" s="123" t="s">
        <v>316</v>
      </c>
      <c r="D211" s="123" t="s">
        <v>325</v>
      </c>
      <c r="E211" s="123" t="s">
        <v>68</v>
      </c>
      <c r="F211" s="123">
        <v>216.52011999999999</v>
      </c>
      <c r="G211" s="123">
        <v>216.52011999999999</v>
      </c>
      <c r="H211" s="123">
        <v>216.52011999999999</v>
      </c>
      <c r="I211" s="123">
        <v>216.52011999999999</v>
      </c>
      <c r="J211" s="123">
        <v>216.52011999999999</v>
      </c>
      <c r="K211" s="123">
        <v>216.52011999999999</v>
      </c>
      <c r="L211" s="123">
        <v>216.52011999999999</v>
      </c>
      <c r="M211" s="123">
        <v>216.52011999999999</v>
      </c>
      <c r="N211" s="123">
        <v>216.52011999999999</v>
      </c>
      <c r="O211" s="123">
        <v>216.52011999999999</v>
      </c>
      <c r="P211" s="123">
        <v>216.52011999999999</v>
      </c>
      <c r="Q211" s="123">
        <v>216.52011999999999</v>
      </c>
      <c r="R211" s="123">
        <v>216.52011999999999</v>
      </c>
      <c r="S211" s="123">
        <v>216.52011999999999</v>
      </c>
      <c r="T211" s="123">
        <v>216.52011999999999</v>
      </c>
      <c r="U211" s="123">
        <v>216.52011999999999</v>
      </c>
      <c r="V211" s="123">
        <v>216.52011999999999</v>
      </c>
      <c r="W211" s="123">
        <v>216.52011999999999</v>
      </c>
      <c r="X211" s="123">
        <v>216.52011999999999</v>
      </c>
      <c r="Y211" s="123">
        <v>216.52011999999999</v>
      </c>
      <c r="Z211" s="123">
        <v>216.52011999999999</v>
      </c>
      <c r="AA211" s="123">
        <v>216.52011999999999</v>
      </c>
      <c r="AB211" s="123">
        <v>216.52011999999999</v>
      </c>
      <c r="AC211" s="123">
        <v>216.52011999999999</v>
      </c>
      <c r="AD211" s="123">
        <v>216.52011999999999</v>
      </c>
      <c r="AE211" s="123">
        <v>216.52011999999999</v>
      </c>
      <c r="AF211" s="123">
        <v>216.52011999999999</v>
      </c>
      <c r="AG211" s="123">
        <v>216.52011999999999</v>
      </c>
      <c r="AH211" s="123">
        <v>216.52011999999999</v>
      </c>
      <c r="AI211" s="123">
        <v>239.82077000000001</v>
      </c>
      <c r="AJ211" s="123">
        <v>239.82077000000001</v>
      </c>
    </row>
    <row r="212" spans="1:36" ht="14.4" thickBot="1" x14ac:dyDescent="0.35">
      <c r="A212" s="123" t="s">
        <v>666</v>
      </c>
      <c r="B212" s="123" t="s">
        <v>316</v>
      </c>
      <c r="C212" s="123" t="s">
        <v>316</v>
      </c>
      <c r="D212" s="123" t="s">
        <v>326</v>
      </c>
      <c r="E212" s="123" t="s">
        <v>68</v>
      </c>
      <c r="F212" s="123">
        <v>268.45978000000002</v>
      </c>
      <c r="G212" s="123">
        <v>268.45978000000002</v>
      </c>
      <c r="H212" s="123">
        <v>268.45978000000002</v>
      </c>
      <c r="I212" s="123">
        <v>268.45978000000002</v>
      </c>
      <c r="J212" s="123">
        <v>268.45978000000002</v>
      </c>
      <c r="K212" s="123">
        <v>268.45978000000002</v>
      </c>
      <c r="L212" s="123">
        <v>268.45978000000002</v>
      </c>
      <c r="M212" s="123">
        <v>268.45978000000002</v>
      </c>
      <c r="N212" s="123">
        <v>268.45978000000002</v>
      </c>
      <c r="O212" s="123">
        <v>268.45978000000002</v>
      </c>
      <c r="P212" s="123">
        <v>268.45978000000002</v>
      </c>
      <c r="Q212" s="123">
        <v>268.45978000000002</v>
      </c>
      <c r="R212" s="123">
        <v>268.45978000000002</v>
      </c>
      <c r="S212" s="123">
        <v>268.45978000000002</v>
      </c>
      <c r="T212" s="123">
        <v>268.45978000000002</v>
      </c>
      <c r="U212" s="123">
        <v>268.45978000000002</v>
      </c>
      <c r="V212" s="123">
        <v>268.45978000000002</v>
      </c>
      <c r="W212" s="123">
        <v>268.45978000000002</v>
      </c>
      <c r="X212" s="123">
        <v>268.45978000000002</v>
      </c>
      <c r="Y212" s="123">
        <v>268.45978000000002</v>
      </c>
      <c r="Z212" s="123">
        <v>268.45978000000002</v>
      </c>
      <c r="AA212" s="123">
        <v>268.45978000000002</v>
      </c>
      <c r="AB212" s="123">
        <v>268.45978000000002</v>
      </c>
      <c r="AC212" s="123">
        <v>268.45978000000002</v>
      </c>
      <c r="AD212" s="123">
        <v>268.45978000000002</v>
      </c>
      <c r="AE212" s="123">
        <v>268.45978000000002</v>
      </c>
      <c r="AF212" s="123">
        <v>268.45978000000002</v>
      </c>
      <c r="AG212" s="123">
        <v>268.45978000000002</v>
      </c>
      <c r="AH212" s="123">
        <v>268.45978000000002</v>
      </c>
      <c r="AI212" s="123">
        <v>268.45978000000002</v>
      </c>
      <c r="AJ212" s="123">
        <v>268.45978000000002</v>
      </c>
    </row>
    <row r="213" spans="1:36" ht="14.4" thickBot="1" x14ac:dyDescent="0.35">
      <c r="A213" s="123" t="s">
        <v>666</v>
      </c>
      <c r="B213" s="123" t="s">
        <v>316</v>
      </c>
      <c r="C213" s="123" t="s">
        <v>316</v>
      </c>
      <c r="D213" s="123" t="s">
        <v>327</v>
      </c>
      <c r="E213" s="123" t="s">
        <v>68</v>
      </c>
      <c r="F213" s="123">
        <v>302.59134</v>
      </c>
      <c r="G213" s="123">
        <v>302.59134</v>
      </c>
      <c r="H213" s="123">
        <v>302.59134</v>
      </c>
      <c r="I213" s="123">
        <v>302.59134</v>
      </c>
      <c r="J213" s="123">
        <v>302.59134</v>
      </c>
      <c r="K213" s="123">
        <v>302.59134</v>
      </c>
      <c r="L213" s="123">
        <v>302.59134</v>
      </c>
      <c r="M213" s="123">
        <v>302.59134</v>
      </c>
      <c r="N213" s="123">
        <v>302.59134</v>
      </c>
      <c r="O213" s="123">
        <v>302.59134</v>
      </c>
      <c r="P213" s="123">
        <v>302.59134</v>
      </c>
      <c r="Q213" s="123">
        <v>302.59134</v>
      </c>
      <c r="R213" s="123">
        <v>302.59134</v>
      </c>
      <c r="S213" s="123">
        <v>302.59134</v>
      </c>
      <c r="T213" s="123">
        <v>302.59134</v>
      </c>
      <c r="U213" s="123">
        <v>302.59134</v>
      </c>
      <c r="V213" s="123">
        <v>302.59134</v>
      </c>
      <c r="W213" s="123">
        <v>302.59134</v>
      </c>
      <c r="X213" s="123">
        <v>302.59134</v>
      </c>
      <c r="Y213" s="123">
        <v>302.59134</v>
      </c>
      <c r="Z213" s="123">
        <v>302.59134</v>
      </c>
      <c r="AA213" s="123">
        <v>302.59134</v>
      </c>
      <c r="AB213" s="123">
        <v>302.59134</v>
      </c>
      <c r="AC213" s="123">
        <v>302.59134</v>
      </c>
      <c r="AD213" s="123">
        <v>302.59134</v>
      </c>
      <c r="AE213" s="123">
        <v>302.59134</v>
      </c>
      <c r="AF213" s="123">
        <v>302.59134</v>
      </c>
      <c r="AG213" s="123">
        <v>302.59134</v>
      </c>
      <c r="AH213" s="123">
        <v>302.59134</v>
      </c>
      <c r="AI213" s="123">
        <v>302.59134</v>
      </c>
      <c r="AJ213" s="123">
        <v>302.59134</v>
      </c>
    </row>
    <row r="214" spans="1:36" ht="14.4" thickBot="1" x14ac:dyDescent="0.35">
      <c r="A214" s="123" t="s">
        <v>666</v>
      </c>
      <c r="B214" s="123" t="s">
        <v>316</v>
      </c>
      <c r="C214" s="123" t="s">
        <v>316</v>
      </c>
      <c r="D214" s="123" t="s">
        <v>328</v>
      </c>
      <c r="E214" s="123" t="s">
        <v>68</v>
      </c>
      <c r="F214" s="123">
        <v>162.38353000000001</v>
      </c>
      <c r="G214" s="123">
        <v>162.38353000000001</v>
      </c>
      <c r="H214" s="123">
        <v>162.38353000000001</v>
      </c>
      <c r="I214" s="123">
        <v>162.38353000000001</v>
      </c>
      <c r="J214" s="123">
        <v>162.38353000000001</v>
      </c>
      <c r="K214" s="123">
        <v>162.38353000000001</v>
      </c>
      <c r="L214" s="123">
        <v>162.38353000000001</v>
      </c>
      <c r="M214" s="123">
        <v>162.38353000000001</v>
      </c>
      <c r="N214" s="123">
        <v>162.38353000000001</v>
      </c>
      <c r="O214" s="123">
        <v>162.38353000000001</v>
      </c>
      <c r="P214" s="123">
        <v>162.38353000000001</v>
      </c>
      <c r="Q214" s="123">
        <v>162.38353000000001</v>
      </c>
      <c r="R214" s="123">
        <v>162.38353000000001</v>
      </c>
      <c r="S214" s="123">
        <v>162.38353000000001</v>
      </c>
      <c r="T214" s="123">
        <v>162.38353000000001</v>
      </c>
      <c r="U214" s="123">
        <v>162.38353000000001</v>
      </c>
      <c r="V214" s="123">
        <v>162.38353000000001</v>
      </c>
      <c r="W214" s="123">
        <v>162.38353000000001</v>
      </c>
      <c r="X214" s="123">
        <v>162.38353000000001</v>
      </c>
      <c r="Y214" s="123">
        <v>162.38353000000001</v>
      </c>
      <c r="Z214" s="123">
        <v>162.38353000000001</v>
      </c>
      <c r="AA214" s="123">
        <v>162.38353000000001</v>
      </c>
      <c r="AB214" s="123">
        <v>162.38353000000001</v>
      </c>
      <c r="AC214" s="123">
        <v>162.38353000000001</v>
      </c>
      <c r="AD214" s="123">
        <v>162.38353000000001</v>
      </c>
      <c r="AE214" s="123">
        <v>162.38353000000001</v>
      </c>
      <c r="AF214" s="123">
        <v>162.38353000000001</v>
      </c>
      <c r="AG214" s="123">
        <v>162.38353000000001</v>
      </c>
      <c r="AH214" s="123">
        <v>162.38353000000001</v>
      </c>
      <c r="AI214" s="123">
        <v>162.38353000000001</v>
      </c>
      <c r="AJ214" s="123">
        <v>162.38353000000001</v>
      </c>
    </row>
    <row r="215" spans="1:36" ht="14.4" thickBot="1" x14ac:dyDescent="0.35">
      <c r="A215" s="123" t="s">
        <v>666</v>
      </c>
      <c r="B215" s="123" t="s">
        <v>316</v>
      </c>
      <c r="C215" s="123" t="s">
        <v>316</v>
      </c>
      <c r="D215" s="123" t="s">
        <v>329</v>
      </c>
      <c r="E215" s="123" t="s">
        <v>68</v>
      </c>
      <c r="F215" s="123">
        <v>239.22336000000001</v>
      </c>
      <c r="G215" s="123">
        <v>239.22336000000001</v>
      </c>
      <c r="H215" s="123">
        <v>239.22336000000001</v>
      </c>
      <c r="I215" s="123">
        <v>239.22336000000001</v>
      </c>
      <c r="J215" s="123">
        <v>239.22336000000001</v>
      </c>
      <c r="K215" s="123">
        <v>239.22336000000001</v>
      </c>
      <c r="L215" s="123">
        <v>239.22336000000001</v>
      </c>
      <c r="M215" s="123">
        <v>239.22336000000001</v>
      </c>
      <c r="N215" s="123">
        <v>239.22336000000001</v>
      </c>
      <c r="O215" s="123">
        <v>239.22336000000001</v>
      </c>
      <c r="P215" s="123">
        <v>239.22336000000001</v>
      </c>
      <c r="Q215" s="123">
        <v>239.22336000000001</v>
      </c>
      <c r="R215" s="123">
        <v>239.22336000000001</v>
      </c>
      <c r="S215" s="123">
        <v>239.22336000000001</v>
      </c>
      <c r="T215" s="123">
        <v>239.22336000000001</v>
      </c>
      <c r="U215" s="123">
        <v>239.22336000000001</v>
      </c>
      <c r="V215" s="123">
        <v>239.22336000000001</v>
      </c>
      <c r="W215" s="123">
        <v>239.22336000000001</v>
      </c>
      <c r="X215" s="123">
        <v>288.17385999999999</v>
      </c>
      <c r="Y215" s="123">
        <v>288.17385999999999</v>
      </c>
      <c r="Z215" s="123">
        <v>288.17385999999999</v>
      </c>
      <c r="AA215" s="123">
        <v>288.17385999999999</v>
      </c>
      <c r="AB215" s="123">
        <v>288.17385999999999</v>
      </c>
      <c r="AC215" s="123">
        <v>288.17385999999999</v>
      </c>
      <c r="AD215" s="123">
        <v>288.17385999999999</v>
      </c>
      <c r="AE215" s="123">
        <v>288.17385999999999</v>
      </c>
      <c r="AF215" s="123">
        <v>288.17385999999999</v>
      </c>
      <c r="AG215" s="123">
        <v>288.17385999999999</v>
      </c>
      <c r="AH215" s="123">
        <v>288.17385999999999</v>
      </c>
      <c r="AI215" s="123">
        <v>288.17385999999999</v>
      </c>
      <c r="AJ215" s="123">
        <v>288.17385999999999</v>
      </c>
    </row>
    <row r="216" spans="1:36" ht="14.4" thickBot="1" x14ac:dyDescent="0.35">
      <c r="A216" s="123" t="s">
        <v>666</v>
      </c>
      <c r="B216" s="123" t="s">
        <v>316</v>
      </c>
      <c r="C216" s="123" t="s">
        <v>316</v>
      </c>
      <c r="D216" s="123" t="s">
        <v>330</v>
      </c>
      <c r="E216" s="123" t="s">
        <v>68</v>
      </c>
      <c r="F216" s="123">
        <v>156.29400000000001</v>
      </c>
      <c r="G216" s="123">
        <v>156.29400000000001</v>
      </c>
      <c r="H216" s="123">
        <v>156.29400000000001</v>
      </c>
      <c r="I216" s="123">
        <v>156.29400000000001</v>
      </c>
      <c r="J216" s="123">
        <v>156.29400000000001</v>
      </c>
      <c r="K216" s="123">
        <v>156.29400000000001</v>
      </c>
      <c r="L216" s="123">
        <v>156.29400000000001</v>
      </c>
      <c r="M216" s="123">
        <v>156.29400000000001</v>
      </c>
      <c r="N216" s="123">
        <v>156.29400000000001</v>
      </c>
      <c r="O216" s="123">
        <v>156.29400000000001</v>
      </c>
      <c r="P216" s="123">
        <v>156.29400000000001</v>
      </c>
      <c r="Q216" s="123">
        <v>156.29400000000001</v>
      </c>
      <c r="R216" s="123">
        <v>156.29400000000001</v>
      </c>
      <c r="S216" s="123">
        <v>156.29400000000001</v>
      </c>
      <c r="T216" s="123">
        <v>156.29400000000001</v>
      </c>
      <c r="U216" s="123">
        <v>156.29400000000001</v>
      </c>
      <c r="V216" s="123">
        <v>156.29400000000001</v>
      </c>
      <c r="W216" s="123">
        <v>156.29400000000001</v>
      </c>
      <c r="X216" s="123">
        <v>156.29400000000001</v>
      </c>
      <c r="Y216" s="123">
        <v>156.29400000000001</v>
      </c>
      <c r="Z216" s="123">
        <v>156.29400000000001</v>
      </c>
      <c r="AA216" s="123">
        <v>156.29400000000001</v>
      </c>
      <c r="AB216" s="123">
        <v>156.29400000000001</v>
      </c>
      <c r="AC216" s="123">
        <v>156.29400000000001</v>
      </c>
      <c r="AD216" s="123">
        <v>156.29400000000001</v>
      </c>
      <c r="AE216" s="123">
        <v>156.29400000000001</v>
      </c>
      <c r="AF216" s="123">
        <v>156.29400000000001</v>
      </c>
      <c r="AG216" s="123">
        <v>156.29400000000001</v>
      </c>
      <c r="AH216" s="123">
        <v>156.29400000000001</v>
      </c>
      <c r="AI216" s="123">
        <v>156.29400000000001</v>
      </c>
      <c r="AJ216" s="123">
        <v>156.29400000000001</v>
      </c>
    </row>
    <row r="217" spans="1:36" ht="14.4" thickBot="1" x14ac:dyDescent="0.35">
      <c r="A217" s="123" t="s">
        <v>666</v>
      </c>
      <c r="B217" s="123" t="s">
        <v>316</v>
      </c>
      <c r="C217" s="123" t="s">
        <v>316</v>
      </c>
      <c r="D217" s="123" t="s">
        <v>331</v>
      </c>
      <c r="E217" s="123" t="s">
        <v>68</v>
      </c>
      <c r="F217" s="123">
        <v>594.51233867999997</v>
      </c>
      <c r="G217" s="123">
        <v>594.51233867999997</v>
      </c>
      <c r="H217" s="123">
        <v>594.51233867999997</v>
      </c>
      <c r="I217" s="123">
        <v>594.51233867999997</v>
      </c>
      <c r="J217" s="123">
        <v>594.51233867999997</v>
      </c>
      <c r="K217" s="123">
        <v>616.86094451999998</v>
      </c>
      <c r="L217" s="123">
        <v>616.86094451999998</v>
      </c>
      <c r="M217" s="123">
        <v>616.86094451999998</v>
      </c>
      <c r="N217" s="123">
        <v>616.86094451999998</v>
      </c>
      <c r="O217" s="123">
        <v>616.86094451999998</v>
      </c>
      <c r="P217" s="123">
        <v>616.86094451999998</v>
      </c>
      <c r="Q217" s="123">
        <v>616.86094451999998</v>
      </c>
      <c r="R217" s="123">
        <v>631.59693431999995</v>
      </c>
      <c r="S217" s="123">
        <v>631.59693431999995</v>
      </c>
      <c r="T217" s="123">
        <v>631.59693431999995</v>
      </c>
      <c r="U217" s="123">
        <v>631.59693431999995</v>
      </c>
      <c r="V217" s="123">
        <v>631.59693431999995</v>
      </c>
      <c r="W217" s="123">
        <v>631.59693431999995</v>
      </c>
      <c r="X217" s="123">
        <v>631.59693431999995</v>
      </c>
      <c r="Y217" s="123">
        <v>647.85061055999995</v>
      </c>
      <c r="Z217" s="123">
        <v>647.85061055999995</v>
      </c>
      <c r="AA217" s="123">
        <v>647.85061055999995</v>
      </c>
      <c r="AB217" s="123">
        <v>647.85061055999995</v>
      </c>
      <c r="AC217" s="123">
        <v>647.85061055999995</v>
      </c>
      <c r="AD217" s="123">
        <v>647.85061055999995</v>
      </c>
      <c r="AE217" s="123">
        <v>647.85061055999995</v>
      </c>
      <c r="AF217" s="123">
        <v>649.36107689999994</v>
      </c>
      <c r="AG217" s="123">
        <v>649.36107689999994</v>
      </c>
      <c r="AH217" s="123">
        <v>649.36107689999994</v>
      </c>
      <c r="AI217" s="123">
        <v>649.36107689999994</v>
      </c>
      <c r="AJ217" s="123">
        <v>649.36107689999994</v>
      </c>
    </row>
    <row r="218" spans="1:36" ht="14.4" thickBot="1" x14ac:dyDescent="0.35">
      <c r="A218" s="123" t="s">
        <v>666</v>
      </c>
      <c r="B218" s="123" t="s">
        <v>316</v>
      </c>
      <c r="C218" s="123" t="s">
        <v>316</v>
      </c>
      <c r="D218" s="123" t="s">
        <v>332</v>
      </c>
      <c r="E218" s="123" t="s">
        <v>94</v>
      </c>
      <c r="F218" s="123">
        <v>594.51233867999997</v>
      </c>
      <c r="G218" s="123">
        <v>594.51233867999997</v>
      </c>
      <c r="H218" s="123">
        <v>594.51233867999997</v>
      </c>
      <c r="I218" s="123">
        <v>594.51233867999997</v>
      </c>
      <c r="J218" s="123">
        <v>594.51233867999997</v>
      </c>
      <c r="K218" s="123">
        <v>616.86094451999998</v>
      </c>
      <c r="L218" s="123">
        <v>616.86094451999998</v>
      </c>
      <c r="M218" s="123">
        <v>616.86094451999998</v>
      </c>
      <c r="N218" s="123">
        <v>616.86094451999998</v>
      </c>
      <c r="O218" s="123">
        <v>616.86094451999998</v>
      </c>
      <c r="P218" s="123">
        <v>616.86094451999998</v>
      </c>
      <c r="Q218" s="123">
        <v>616.86094451999998</v>
      </c>
      <c r="R218" s="123">
        <v>631.59693431999995</v>
      </c>
      <c r="S218" s="123">
        <v>631.59693431999995</v>
      </c>
      <c r="T218" s="123">
        <v>631.59693431999995</v>
      </c>
      <c r="U218" s="123">
        <v>631.59693431999995</v>
      </c>
      <c r="V218" s="123">
        <v>631.59693431999995</v>
      </c>
      <c r="W218" s="123">
        <v>631.59693431999995</v>
      </c>
      <c r="X218" s="123">
        <v>631.59693431999995</v>
      </c>
      <c r="Y218" s="123">
        <v>647.85061055999995</v>
      </c>
      <c r="Z218" s="123">
        <v>647.85061055999995</v>
      </c>
      <c r="AA218" s="123">
        <v>647.85061055999995</v>
      </c>
      <c r="AB218" s="123">
        <v>647.85061055999995</v>
      </c>
      <c r="AC218" s="123">
        <v>647.85061055999995</v>
      </c>
      <c r="AD218" s="123">
        <v>647.85061055999995</v>
      </c>
      <c r="AE218" s="123">
        <v>647.85061055999995</v>
      </c>
      <c r="AF218" s="123">
        <v>649.36107689999994</v>
      </c>
      <c r="AG218" s="123">
        <v>649.36107689999994</v>
      </c>
      <c r="AH218" s="123">
        <v>649.36107689999994</v>
      </c>
      <c r="AI218" s="123">
        <v>649.36107689999994</v>
      </c>
      <c r="AJ218" s="123">
        <v>649.36107689999994</v>
      </c>
    </row>
    <row r="219" spans="1:36" ht="14.4" thickBot="1" x14ac:dyDescent="0.35">
      <c r="A219" s="123" t="s">
        <v>666</v>
      </c>
      <c r="B219" s="123" t="s">
        <v>316</v>
      </c>
      <c r="C219" s="123" t="s">
        <v>316</v>
      </c>
      <c r="D219" s="123" t="s">
        <v>2664</v>
      </c>
      <c r="E219" s="123" t="s">
        <v>68</v>
      </c>
      <c r="F219" s="123">
        <v>0</v>
      </c>
      <c r="G219" s="123">
        <v>0</v>
      </c>
      <c r="H219" s="123">
        <v>0</v>
      </c>
      <c r="I219" s="123">
        <v>0</v>
      </c>
      <c r="J219" s="123">
        <v>0</v>
      </c>
      <c r="K219" s="123">
        <v>0</v>
      </c>
      <c r="L219" s="123">
        <v>0</v>
      </c>
      <c r="M219" s="123">
        <v>0</v>
      </c>
      <c r="N219" s="123">
        <v>0</v>
      </c>
      <c r="O219" s="123">
        <v>0</v>
      </c>
      <c r="P219" s="123">
        <v>0</v>
      </c>
      <c r="Q219" s="123">
        <v>0</v>
      </c>
      <c r="R219" s="123">
        <v>0</v>
      </c>
      <c r="S219" s="123">
        <v>0</v>
      </c>
      <c r="T219" s="123">
        <v>0</v>
      </c>
      <c r="U219" s="123">
        <v>0</v>
      </c>
      <c r="V219" s="123">
        <v>0</v>
      </c>
      <c r="W219" s="123">
        <v>0</v>
      </c>
      <c r="X219" s="123">
        <v>0</v>
      </c>
      <c r="Y219" s="123">
        <v>0</v>
      </c>
      <c r="Z219" s="123">
        <v>0</v>
      </c>
      <c r="AA219" s="123">
        <v>0</v>
      </c>
      <c r="AB219" s="123">
        <v>0</v>
      </c>
      <c r="AC219" s="123">
        <v>0</v>
      </c>
      <c r="AD219" s="123">
        <v>0</v>
      </c>
      <c r="AE219" s="123">
        <v>0</v>
      </c>
      <c r="AF219" s="123">
        <v>0</v>
      </c>
      <c r="AG219" s="123">
        <v>0</v>
      </c>
      <c r="AH219" s="123">
        <v>0</v>
      </c>
      <c r="AI219" s="123">
        <v>0</v>
      </c>
      <c r="AJ219" s="123">
        <v>0</v>
      </c>
    </row>
    <row r="220" spans="1:36" ht="14.4" thickBot="1" x14ac:dyDescent="0.35">
      <c r="A220" s="123" t="s">
        <v>666</v>
      </c>
      <c r="B220" s="123" t="s">
        <v>316</v>
      </c>
      <c r="C220" s="123" t="s">
        <v>316</v>
      </c>
      <c r="D220" s="123" t="s">
        <v>333</v>
      </c>
      <c r="E220" s="123" t="s">
        <v>68</v>
      </c>
      <c r="F220" s="123">
        <v>214.05101999999999</v>
      </c>
      <c r="G220" s="123">
        <v>214.05101999999999</v>
      </c>
      <c r="H220" s="123">
        <v>214.05101999999999</v>
      </c>
      <c r="I220" s="123">
        <v>214.05101999999999</v>
      </c>
      <c r="J220" s="123">
        <v>214.05101999999999</v>
      </c>
      <c r="K220" s="123">
        <v>214.05101999999999</v>
      </c>
      <c r="L220" s="123">
        <v>214.05101999999999</v>
      </c>
      <c r="M220" s="123">
        <v>214.05101999999999</v>
      </c>
      <c r="N220" s="123">
        <v>214.05101999999999</v>
      </c>
      <c r="O220" s="123">
        <v>214.05101999999999</v>
      </c>
      <c r="P220" s="123">
        <v>214.05101999999999</v>
      </c>
      <c r="Q220" s="123">
        <v>214.05101999999999</v>
      </c>
      <c r="R220" s="123">
        <v>214.05101999999999</v>
      </c>
      <c r="S220" s="123">
        <v>214.05101999999999</v>
      </c>
      <c r="T220" s="123">
        <v>214.05101999999999</v>
      </c>
      <c r="U220" s="123">
        <v>214.05101999999999</v>
      </c>
      <c r="V220" s="123">
        <v>214.05101999999999</v>
      </c>
      <c r="W220" s="123">
        <v>214.05101999999999</v>
      </c>
      <c r="X220" s="123">
        <v>214.05101999999999</v>
      </c>
      <c r="Y220" s="123">
        <v>214.05101999999999</v>
      </c>
      <c r="Z220" s="123">
        <v>214.05101999999999</v>
      </c>
      <c r="AA220" s="123">
        <v>214.05101999999999</v>
      </c>
      <c r="AB220" s="123">
        <v>214.05101999999999</v>
      </c>
      <c r="AC220" s="123">
        <v>214.05101999999999</v>
      </c>
      <c r="AD220" s="123">
        <v>214.05101999999999</v>
      </c>
      <c r="AE220" s="123">
        <v>214.05101999999999</v>
      </c>
      <c r="AF220" s="123">
        <v>214.05101999999999</v>
      </c>
      <c r="AG220" s="123">
        <v>214.05101999999999</v>
      </c>
      <c r="AH220" s="123">
        <v>214.05101999999999</v>
      </c>
      <c r="AI220" s="123">
        <v>214.05101999999999</v>
      </c>
      <c r="AJ220" s="123">
        <v>214.05101999999999</v>
      </c>
    </row>
    <row r="221" spans="1:36" ht="14.4" thickBot="1" x14ac:dyDescent="0.35">
      <c r="A221" s="123" t="s">
        <v>666</v>
      </c>
      <c r="B221" s="123" t="s">
        <v>316</v>
      </c>
      <c r="C221" s="123" t="s">
        <v>316</v>
      </c>
      <c r="D221" s="123" t="s">
        <v>334</v>
      </c>
      <c r="E221" s="123" t="s">
        <v>68</v>
      </c>
      <c r="F221" s="123">
        <v>216.52011999999999</v>
      </c>
      <c r="G221" s="123">
        <v>216.52011999999999</v>
      </c>
      <c r="H221" s="123">
        <v>216.52011999999999</v>
      </c>
      <c r="I221" s="123">
        <v>216.52011999999999</v>
      </c>
      <c r="J221" s="123">
        <v>216.52011999999999</v>
      </c>
      <c r="K221" s="123">
        <v>216.52011999999999</v>
      </c>
      <c r="L221" s="123">
        <v>216.52011999999999</v>
      </c>
      <c r="M221" s="123">
        <v>216.52011999999999</v>
      </c>
      <c r="N221" s="123">
        <v>216.52011999999999</v>
      </c>
      <c r="O221" s="123">
        <v>216.52011999999999</v>
      </c>
      <c r="P221" s="123">
        <v>216.52011999999999</v>
      </c>
      <c r="Q221" s="123">
        <v>216.52011999999999</v>
      </c>
      <c r="R221" s="123">
        <v>216.52011999999999</v>
      </c>
      <c r="S221" s="123">
        <v>216.52011999999999</v>
      </c>
      <c r="T221" s="123">
        <v>216.52011999999999</v>
      </c>
      <c r="U221" s="123">
        <v>216.52011999999999</v>
      </c>
      <c r="V221" s="123">
        <v>216.52011999999999</v>
      </c>
      <c r="W221" s="123">
        <v>216.52011999999999</v>
      </c>
      <c r="X221" s="123">
        <v>216.52011999999999</v>
      </c>
      <c r="Y221" s="123">
        <v>216.52011999999999</v>
      </c>
      <c r="Z221" s="123">
        <v>216.52011999999999</v>
      </c>
      <c r="AA221" s="123">
        <v>216.52011999999999</v>
      </c>
      <c r="AB221" s="123">
        <v>216.52011999999999</v>
      </c>
      <c r="AC221" s="123">
        <v>216.52011999999999</v>
      </c>
      <c r="AD221" s="123">
        <v>216.52011999999999</v>
      </c>
      <c r="AE221" s="123">
        <v>216.52011999999999</v>
      </c>
      <c r="AF221" s="123">
        <v>216.52011999999999</v>
      </c>
      <c r="AG221" s="123">
        <v>216.52011999999999</v>
      </c>
      <c r="AH221" s="123">
        <v>216.52011999999999</v>
      </c>
      <c r="AI221" s="123">
        <v>239.82077000000001</v>
      </c>
      <c r="AJ221" s="123">
        <v>239.82077000000001</v>
      </c>
    </row>
    <row r="222" spans="1:36" ht="14.4" thickBot="1" x14ac:dyDescent="0.35">
      <c r="A222" s="123" t="s">
        <v>666</v>
      </c>
      <c r="B222" s="123" t="s">
        <v>316</v>
      </c>
      <c r="C222" s="123" t="s">
        <v>316</v>
      </c>
      <c r="D222" s="123" t="s">
        <v>335</v>
      </c>
      <c r="E222" s="123" t="s">
        <v>68</v>
      </c>
      <c r="F222" s="123">
        <v>268.45978000000002</v>
      </c>
      <c r="G222" s="123">
        <v>268.45978000000002</v>
      </c>
      <c r="H222" s="123">
        <v>268.45978000000002</v>
      </c>
      <c r="I222" s="123">
        <v>268.45978000000002</v>
      </c>
      <c r="J222" s="123">
        <v>268.45978000000002</v>
      </c>
      <c r="K222" s="123">
        <v>268.45978000000002</v>
      </c>
      <c r="L222" s="123">
        <v>268.45978000000002</v>
      </c>
      <c r="M222" s="123">
        <v>268.45978000000002</v>
      </c>
      <c r="N222" s="123">
        <v>268.45978000000002</v>
      </c>
      <c r="O222" s="123">
        <v>268.45978000000002</v>
      </c>
      <c r="P222" s="123">
        <v>268.45978000000002</v>
      </c>
      <c r="Q222" s="123">
        <v>268.45978000000002</v>
      </c>
      <c r="R222" s="123">
        <v>268.45978000000002</v>
      </c>
      <c r="S222" s="123">
        <v>268.45978000000002</v>
      </c>
      <c r="T222" s="123">
        <v>268.45978000000002</v>
      </c>
      <c r="U222" s="123">
        <v>268.45978000000002</v>
      </c>
      <c r="V222" s="123">
        <v>268.45978000000002</v>
      </c>
      <c r="W222" s="123">
        <v>268.45978000000002</v>
      </c>
      <c r="X222" s="123">
        <v>268.45978000000002</v>
      </c>
      <c r="Y222" s="123">
        <v>268.45978000000002</v>
      </c>
      <c r="Z222" s="123">
        <v>268.45978000000002</v>
      </c>
      <c r="AA222" s="123">
        <v>268.45978000000002</v>
      </c>
      <c r="AB222" s="123">
        <v>268.45978000000002</v>
      </c>
      <c r="AC222" s="123">
        <v>268.45978000000002</v>
      </c>
      <c r="AD222" s="123">
        <v>268.45978000000002</v>
      </c>
      <c r="AE222" s="123">
        <v>268.45978000000002</v>
      </c>
      <c r="AF222" s="123">
        <v>268.45978000000002</v>
      </c>
      <c r="AG222" s="123">
        <v>268.45978000000002</v>
      </c>
      <c r="AH222" s="123">
        <v>268.45978000000002</v>
      </c>
      <c r="AI222" s="123">
        <v>268.45978000000002</v>
      </c>
      <c r="AJ222" s="123">
        <v>268.45978000000002</v>
      </c>
    </row>
    <row r="223" spans="1:36" ht="14.4" thickBot="1" x14ac:dyDescent="0.35">
      <c r="A223" s="123" t="s">
        <v>666</v>
      </c>
      <c r="B223" s="123" t="s">
        <v>316</v>
      </c>
      <c r="C223" s="123" t="s">
        <v>316</v>
      </c>
      <c r="D223" s="123" t="s">
        <v>336</v>
      </c>
      <c r="E223" s="123" t="s">
        <v>68</v>
      </c>
      <c r="F223" s="123">
        <v>302.59134</v>
      </c>
      <c r="G223" s="123">
        <v>302.59134</v>
      </c>
      <c r="H223" s="123">
        <v>302.59134</v>
      </c>
      <c r="I223" s="123">
        <v>302.59134</v>
      </c>
      <c r="J223" s="123">
        <v>302.59134</v>
      </c>
      <c r="K223" s="123">
        <v>302.59134</v>
      </c>
      <c r="L223" s="123">
        <v>302.59134</v>
      </c>
      <c r="M223" s="123">
        <v>302.59134</v>
      </c>
      <c r="N223" s="123">
        <v>302.59134</v>
      </c>
      <c r="O223" s="123">
        <v>302.59134</v>
      </c>
      <c r="P223" s="123">
        <v>302.59134</v>
      </c>
      <c r="Q223" s="123">
        <v>302.59134</v>
      </c>
      <c r="R223" s="123">
        <v>302.59134</v>
      </c>
      <c r="S223" s="123">
        <v>302.59134</v>
      </c>
      <c r="T223" s="123">
        <v>302.59134</v>
      </c>
      <c r="U223" s="123">
        <v>302.59134</v>
      </c>
      <c r="V223" s="123">
        <v>302.59134</v>
      </c>
      <c r="W223" s="123">
        <v>302.59134</v>
      </c>
      <c r="X223" s="123">
        <v>302.59134</v>
      </c>
      <c r="Y223" s="123">
        <v>302.59134</v>
      </c>
      <c r="Z223" s="123">
        <v>302.59134</v>
      </c>
      <c r="AA223" s="123">
        <v>302.59134</v>
      </c>
      <c r="AB223" s="123">
        <v>302.59134</v>
      </c>
      <c r="AC223" s="123">
        <v>302.59134</v>
      </c>
      <c r="AD223" s="123">
        <v>302.59134</v>
      </c>
      <c r="AE223" s="123">
        <v>302.59134</v>
      </c>
      <c r="AF223" s="123">
        <v>302.59134</v>
      </c>
      <c r="AG223" s="123">
        <v>302.59134</v>
      </c>
      <c r="AH223" s="123">
        <v>302.59134</v>
      </c>
      <c r="AI223" s="123">
        <v>302.59134</v>
      </c>
      <c r="AJ223" s="123">
        <v>302.59134</v>
      </c>
    </row>
    <row r="224" spans="1:36" ht="14.4" thickBot="1" x14ac:dyDescent="0.35">
      <c r="A224" s="123" t="s">
        <v>666</v>
      </c>
      <c r="B224" s="123" t="s">
        <v>316</v>
      </c>
      <c r="C224" s="123" t="s">
        <v>316</v>
      </c>
      <c r="D224" s="123" t="s">
        <v>337</v>
      </c>
      <c r="E224" s="123" t="s">
        <v>68</v>
      </c>
      <c r="F224" s="123">
        <v>162.38353000000001</v>
      </c>
      <c r="G224" s="123">
        <v>162.38353000000001</v>
      </c>
      <c r="H224" s="123">
        <v>162.38353000000001</v>
      </c>
      <c r="I224" s="123">
        <v>162.38353000000001</v>
      </c>
      <c r="J224" s="123">
        <v>162.38353000000001</v>
      </c>
      <c r="K224" s="123">
        <v>162.38353000000001</v>
      </c>
      <c r="L224" s="123">
        <v>162.38353000000001</v>
      </c>
      <c r="M224" s="123">
        <v>162.38353000000001</v>
      </c>
      <c r="N224" s="123">
        <v>162.38353000000001</v>
      </c>
      <c r="O224" s="123">
        <v>162.38353000000001</v>
      </c>
      <c r="P224" s="123">
        <v>162.38353000000001</v>
      </c>
      <c r="Q224" s="123">
        <v>162.38353000000001</v>
      </c>
      <c r="R224" s="123">
        <v>162.38353000000001</v>
      </c>
      <c r="S224" s="123">
        <v>162.38353000000001</v>
      </c>
      <c r="T224" s="123">
        <v>162.38353000000001</v>
      </c>
      <c r="U224" s="123">
        <v>162.38353000000001</v>
      </c>
      <c r="V224" s="123">
        <v>162.38353000000001</v>
      </c>
      <c r="W224" s="123">
        <v>162.38353000000001</v>
      </c>
      <c r="X224" s="123">
        <v>162.38353000000001</v>
      </c>
      <c r="Y224" s="123">
        <v>162.38353000000001</v>
      </c>
      <c r="Z224" s="123">
        <v>162.38353000000001</v>
      </c>
      <c r="AA224" s="123">
        <v>162.38353000000001</v>
      </c>
      <c r="AB224" s="123">
        <v>162.38353000000001</v>
      </c>
      <c r="AC224" s="123">
        <v>162.38353000000001</v>
      </c>
      <c r="AD224" s="123">
        <v>162.38353000000001</v>
      </c>
      <c r="AE224" s="123">
        <v>162.38353000000001</v>
      </c>
      <c r="AF224" s="123">
        <v>162.38353000000001</v>
      </c>
      <c r="AG224" s="123">
        <v>162.38353000000001</v>
      </c>
      <c r="AH224" s="123">
        <v>162.38353000000001</v>
      </c>
      <c r="AI224" s="123">
        <v>162.38353000000001</v>
      </c>
      <c r="AJ224" s="123">
        <v>162.38353000000001</v>
      </c>
    </row>
    <row r="225" spans="1:36" ht="14.4" thickBot="1" x14ac:dyDescent="0.35">
      <c r="A225" s="123" t="s">
        <v>666</v>
      </c>
      <c r="B225" s="123" t="s">
        <v>316</v>
      </c>
      <c r="C225" s="123" t="s">
        <v>316</v>
      </c>
      <c r="D225" s="123" t="s">
        <v>338</v>
      </c>
      <c r="E225" s="123" t="s">
        <v>68</v>
      </c>
      <c r="F225" s="123">
        <v>239.22336000000001</v>
      </c>
      <c r="G225" s="123">
        <v>239.22336000000001</v>
      </c>
      <c r="H225" s="123">
        <v>239.22336000000001</v>
      </c>
      <c r="I225" s="123">
        <v>239.22336000000001</v>
      </c>
      <c r="J225" s="123">
        <v>239.22336000000001</v>
      </c>
      <c r="K225" s="123">
        <v>239.22336000000001</v>
      </c>
      <c r="L225" s="123">
        <v>239.22336000000001</v>
      </c>
      <c r="M225" s="123">
        <v>239.22336000000001</v>
      </c>
      <c r="N225" s="123">
        <v>239.22336000000001</v>
      </c>
      <c r="O225" s="123">
        <v>239.22336000000001</v>
      </c>
      <c r="P225" s="123">
        <v>239.22336000000001</v>
      </c>
      <c r="Q225" s="123">
        <v>239.22336000000001</v>
      </c>
      <c r="R225" s="123">
        <v>239.22336000000001</v>
      </c>
      <c r="S225" s="123">
        <v>239.22336000000001</v>
      </c>
      <c r="T225" s="123">
        <v>239.22336000000001</v>
      </c>
      <c r="U225" s="123">
        <v>239.22336000000001</v>
      </c>
      <c r="V225" s="123">
        <v>239.22336000000001</v>
      </c>
      <c r="W225" s="123">
        <v>239.22336000000001</v>
      </c>
      <c r="X225" s="123">
        <v>288.17385999999999</v>
      </c>
      <c r="Y225" s="123">
        <v>288.17385999999999</v>
      </c>
      <c r="Z225" s="123">
        <v>288.17385999999999</v>
      </c>
      <c r="AA225" s="123">
        <v>288.17385999999999</v>
      </c>
      <c r="AB225" s="123">
        <v>288.17385999999999</v>
      </c>
      <c r="AC225" s="123">
        <v>288.17385999999999</v>
      </c>
      <c r="AD225" s="123">
        <v>288.17385999999999</v>
      </c>
      <c r="AE225" s="123">
        <v>288.17385999999999</v>
      </c>
      <c r="AF225" s="123">
        <v>288.17385999999999</v>
      </c>
      <c r="AG225" s="123">
        <v>288.17385999999999</v>
      </c>
      <c r="AH225" s="123">
        <v>288.17385999999999</v>
      </c>
      <c r="AI225" s="123">
        <v>288.17385999999999</v>
      </c>
      <c r="AJ225" s="123">
        <v>288.17385999999999</v>
      </c>
    </row>
    <row r="226" spans="1:36" ht="14.4" thickBot="1" x14ac:dyDescent="0.35">
      <c r="A226" s="123" t="s">
        <v>666</v>
      </c>
      <c r="B226" s="123" t="s">
        <v>316</v>
      </c>
      <c r="C226" s="123" t="s">
        <v>316</v>
      </c>
      <c r="D226" s="123" t="s">
        <v>339</v>
      </c>
      <c r="E226" s="123" t="s">
        <v>68</v>
      </c>
      <c r="F226" s="123">
        <v>156.29400000000001</v>
      </c>
      <c r="G226" s="123">
        <v>156.29400000000001</v>
      </c>
      <c r="H226" s="123">
        <v>156.29400000000001</v>
      </c>
      <c r="I226" s="123">
        <v>156.29400000000001</v>
      </c>
      <c r="J226" s="123">
        <v>156.29400000000001</v>
      </c>
      <c r="K226" s="123">
        <v>156.29400000000001</v>
      </c>
      <c r="L226" s="123">
        <v>156.29400000000001</v>
      </c>
      <c r="M226" s="123">
        <v>156.29400000000001</v>
      </c>
      <c r="N226" s="123">
        <v>156.29400000000001</v>
      </c>
      <c r="O226" s="123">
        <v>156.29400000000001</v>
      </c>
      <c r="P226" s="123">
        <v>156.29400000000001</v>
      </c>
      <c r="Q226" s="123">
        <v>156.29400000000001</v>
      </c>
      <c r="R226" s="123">
        <v>156.29400000000001</v>
      </c>
      <c r="S226" s="123">
        <v>156.29400000000001</v>
      </c>
      <c r="T226" s="123">
        <v>156.29400000000001</v>
      </c>
      <c r="U226" s="123">
        <v>156.29400000000001</v>
      </c>
      <c r="V226" s="123">
        <v>156.29400000000001</v>
      </c>
      <c r="W226" s="123">
        <v>156.29400000000001</v>
      </c>
      <c r="X226" s="123">
        <v>156.29400000000001</v>
      </c>
      <c r="Y226" s="123">
        <v>156.29400000000001</v>
      </c>
      <c r="Z226" s="123">
        <v>156.29400000000001</v>
      </c>
      <c r="AA226" s="123">
        <v>156.29400000000001</v>
      </c>
      <c r="AB226" s="123">
        <v>156.29400000000001</v>
      </c>
      <c r="AC226" s="123">
        <v>156.29400000000001</v>
      </c>
      <c r="AD226" s="123">
        <v>156.29400000000001</v>
      </c>
      <c r="AE226" s="123">
        <v>156.29400000000001</v>
      </c>
      <c r="AF226" s="123">
        <v>156.29400000000001</v>
      </c>
      <c r="AG226" s="123">
        <v>156.29400000000001</v>
      </c>
      <c r="AH226" s="123">
        <v>156.29400000000001</v>
      </c>
      <c r="AI226" s="123">
        <v>156.29400000000001</v>
      </c>
      <c r="AJ226" s="123">
        <v>156.29400000000001</v>
      </c>
    </row>
    <row r="227" spans="1:36" ht="14.4" thickBot="1" x14ac:dyDescent="0.35">
      <c r="A227" s="123" t="s">
        <v>666</v>
      </c>
      <c r="B227" s="123" t="s">
        <v>316</v>
      </c>
      <c r="C227" s="123" t="s">
        <v>316</v>
      </c>
      <c r="D227" s="123" t="s">
        <v>340</v>
      </c>
      <c r="E227" s="123" t="s">
        <v>68</v>
      </c>
      <c r="F227" s="123">
        <v>594.51233867999997</v>
      </c>
      <c r="G227" s="123">
        <v>594.51233867999997</v>
      </c>
      <c r="H227" s="123">
        <v>594.51233867999997</v>
      </c>
      <c r="I227" s="123">
        <v>594.51233867999997</v>
      </c>
      <c r="J227" s="123">
        <v>594.51233867999997</v>
      </c>
      <c r="K227" s="123">
        <v>616.86094451999998</v>
      </c>
      <c r="L227" s="123">
        <v>616.86094451999998</v>
      </c>
      <c r="M227" s="123">
        <v>616.86094451999998</v>
      </c>
      <c r="N227" s="123">
        <v>616.86094451999998</v>
      </c>
      <c r="O227" s="123">
        <v>616.86094451999998</v>
      </c>
      <c r="P227" s="123">
        <v>616.86094451999998</v>
      </c>
      <c r="Q227" s="123">
        <v>616.86094451999998</v>
      </c>
      <c r="R227" s="123">
        <v>631.59693431999995</v>
      </c>
      <c r="S227" s="123">
        <v>631.59693431999995</v>
      </c>
      <c r="T227" s="123">
        <v>631.59693431999995</v>
      </c>
      <c r="U227" s="123">
        <v>631.59693431999995</v>
      </c>
      <c r="V227" s="123">
        <v>631.59693431999995</v>
      </c>
      <c r="W227" s="123">
        <v>631.59693431999995</v>
      </c>
      <c r="X227" s="123">
        <v>631.59693431999995</v>
      </c>
      <c r="Y227" s="123">
        <v>647.85061055999995</v>
      </c>
      <c r="Z227" s="123">
        <v>647.85061055999995</v>
      </c>
      <c r="AA227" s="123">
        <v>647.85061055999995</v>
      </c>
      <c r="AB227" s="123">
        <v>647.85061055999995</v>
      </c>
      <c r="AC227" s="123">
        <v>647.85061055999995</v>
      </c>
      <c r="AD227" s="123">
        <v>647.85061055999995</v>
      </c>
      <c r="AE227" s="123">
        <v>647.85061055999995</v>
      </c>
      <c r="AF227" s="123">
        <v>649.36107689999994</v>
      </c>
      <c r="AG227" s="123">
        <v>649.36107689999994</v>
      </c>
      <c r="AH227" s="123">
        <v>649.36107689999994</v>
      </c>
      <c r="AI227" s="123">
        <v>649.36107689999994</v>
      </c>
      <c r="AJ227" s="123">
        <v>649.36107689999994</v>
      </c>
    </row>
    <row r="228" spans="1:36" ht="14.4" thickBot="1" x14ac:dyDescent="0.35">
      <c r="A228" s="123" t="s">
        <v>666</v>
      </c>
      <c r="B228" s="123" t="s">
        <v>341</v>
      </c>
      <c r="C228" s="123" t="s">
        <v>341</v>
      </c>
      <c r="D228" s="123" t="s">
        <v>2665</v>
      </c>
      <c r="E228" s="123" t="s">
        <v>68</v>
      </c>
      <c r="F228" s="123">
        <v>0</v>
      </c>
      <c r="G228" s="123">
        <v>0</v>
      </c>
      <c r="H228" s="123">
        <v>0</v>
      </c>
      <c r="I228" s="123">
        <v>0</v>
      </c>
      <c r="J228" s="123">
        <v>0</v>
      </c>
      <c r="K228" s="123">
        <v>0</v>
      </c>
      <c r="L228" s="123">
        <v>0</v>
      </c>
      <c r="M228" s="123">
        <v>0</v>
      </c>
      <c r="N228" s="123">
        <v>0</v>
      </c>
      <c r="O228" s="123">
        <v>0</v>
      </c>
      <c r="P228" s="123">
        <v>0</v>
      </c>
      <c r="Q228" s="123">
        <v>0</v>
      </c>
      <c r="R228" s="123">
        <v>0</v>
      </c>
      <c r="S228" s="123">
        <v>0</v>
      </c>
      <c r="T228" s="123">
        <v>0</v>
      </c>
      <c r="U228" s="123">
        <v>0</v>
      </c>
      <c r="V228" s="123">
        <v>0</v>
      </c>
      <c r="W228" s="123">
        <v>0</v>
      </c>
      <c r="X228" s="123">
        <v>0</v>
      </c>
      <c r="Y228" s="123">
        <v>0</v>
      </c>
      <c r="Z228" s="123">
        <v>0</v>
      </c>
      <c r="AA228" s="123">
        <v>0</v>
      </c>
      <c r="AB228" s="123">
        <v>0</v>
      </c>
      <c r="AC228" s="123">
        <v>0</v>
      </c>
      <c r="AD228" s="123">
        <v>0</v>
      </c>
      <c r="AE228" s="123">
        <v>0</v>
      </c>
      <c r="AF228" s="123">
        <v>0</v>
      </c>
      <c r="AG228" s="123">
        <v>0</v>
      </c>
      <c r="AH228" s="123">
        <v>0</v>
      </c>
      <c r="AI228" s="123">
        <v>0</v>
      </c>
      <c r="AJ228" s="123">
        <v>0</v>
      </c>
    </row>
    <row r="229" spans="1:36" ht="14.4" thickBot="1" x14ac:dyDescent="0.35">
      <c r="A229" s="123" t="s">
        <v>666</v>
      </c>
      <c r="B229" s="123" t="s">
        <v>341</v>
      </c>
      <c r="C229" s="123" t="s">
        <v>341</v>
      </c>
      <c r="D229" s="123" t="s">
        <v>342</v>
      </c>
      <c r="E229" s="123" t="s">
        <v>68</v>
      </c>
      <c r="F229" s="123">
        <v>214.05101999999999</v>
      </c>
      <c r="G229" s="123">
        <v>214.05101999999999</v>
      </c>
      <c r="H229" s="123">
        <v>214.05101999999999</v>
      </c>
      <c r="I229" s="123">
        <v>214.05101999999999</v>
      </c>
      <c r="J229" s="123">
        <v>214.05101999999999</v>
      </c>
      <c r="K229" s="123">
        <v>214.05101999999999</v>
      </c>
      <c r="L229" s="123">
        <v>214.05101999999999</v>
      </c>
      <c r="M229" s="123">
        <v>214.05101999999999</v>
      </c>
      <c r="N229" s="123">
        <v>214.05101999999999</v>
      </c>
      <c r="O229" s="123">
        <v>214.05101999999999</v>
      </c>
      <c r="P229" s="123">
        <v>214.05101999999999</v>
      </c>
      <c r="Q229" s="123">
        <v>214.05101999999999</v>
      </c>
      <c r="R229" s="123">
        <v>214.05101999999999</v>
      </c>
      <c r="S229" s="123">
        <v>214.05101999999999</v>
      </c>
      <c r="T229" s="123">
        <v>214.05101999999999</v>
      </c>
      <c r="U229" s="123">
        <v>214.05101999999999</v>
      </c>
      <c r="V229" s="123">
        <v>214.05101999999999</v>
      </c>
      <c r="W229" s="123">
        <v>214.05101999999999</v>
      </c>
      <c r="X229" s="123">
        <v>214.05101999999999</v>
      </c>
      <c r="Y229" s="123">
        <v>214.05101999999999</v>
      </c>
      <c r="Z229" s="123">
        <v>214.05101999999999</v>
      </c>
      <c r="AA229" s="123">
        <v>214.05101999999999</v>
      </c>
      <c r="AB229" s="123">
        <v>214.05101999999999</v>
      </c>
      <c r="AC229" s="123">
        <v>214.05101999999999</v>
      </c>
      <c r="AD229" s="123">
        <v>214.05101999999999</v>
      </c>
      <c r="AE229" s="123">
        <v>214.05101999999999</v>
      </c>
      <c r="AF229" s="123">
        <v>214.05101999999999</v>
      </c>
      <c r="AG229" s="123">
        <v>214.05101999999999</v>
      </c>
      <c r="AH229" s="123">
        <v>214.05101999999999</v>
      </c>
      <c r="AI229" s="123">
        <v>214.05101999999999</v>
      </c>
      <c r="AJ229" s="123">
        <v>214.05101999999999</v>
      </c>
    </row>
    <row r="230" spans="1:36" ht="14.4" thickBot="1" x14ac:dyDescent="0.35">
      <c r="A230" s="123" t="s">
        <v>666</v>
      </c>
      <c r="B230" s="123" t="s">
        <v>341</v>
      </c>
      <c r="C230" s="123" t="s">
        <v>341</v>
      </c>
      <c r="D230" s="123" t="s">
        <v>343</v>
      </c>
      <c r="E230" s="123" t="s">
        <v>68</v>
      </c>
      <c r="F230" s="123">
        <v>216.52011999999999</v>
      </c>
      <c r="G230" s="123">
        <v>216.52011999999999</v>
      </c>
      <c r="H230" s="123">
        <v>216.52011999999999</v>
      </c>
      <c r="I230" s="123">
        <v>216.52011999999999</v>
      </c>
      <c r="J230" s="123">
        <v>216.52011999999999</v>
      </c>
      <c r="K230" s="123">
        <v>216.52011999999999</v>
      </c>
      <c r="L230" s="123">
        <v>216.52011999999999</v>
      </c>
      <c r="M230" s="123">
        <v>216.52011999999999</v>
      </c>
      <c r="N230" s="123">
        <v>216.52011999999999</v>
      </c>
      <c r="O230" s="123">
        <v>216.52011999999999</v>
      </c>
      <c r="P230" s="123">
        <v>216.52011999999999</v>
      </c>
      <c r="Q230" s="123">
        <v>216.52011999999999</v>
      </c>
      <c r="R230" s="123">
        <v>216.52011999999999</v>
      </c>
      <c r="S230" s="123">
        <v>216.52011999999999</v>
      </c>
      <c r="T230" s="123">
        <v>216.52011999999999</v>
      </c>
      <c r="U230" s="123">
        <v>216.52011999999999</v>
      </c>
      <c r="V230" s="123">
        <v>216.52011999999999</v>
      </c>
      <c r="W230" s="123">
        <v>216.52011999999999</v>
      </c>
      <c r="X230" s="123">
        <v>216.52011999999999</v>
      </c>
      <c r="Y230" s="123">
        <v>216.52011999999999</v>
      </c>
      <c r="Z230" s="123">
        <v>216.52011999999999</v>
      </c>
      <c r="AA230" s="123">
        <v>216.52011999999999</v>
      </c>
      <c r="AB230" s="123">
        <v>216.52011999999999</v>
      </c>
      <c r="AC230" s="123">
        <v>216.52011999999999</v>
      </c>
      <c r="AD230" s="123">
        <v>216.52011999999999</v>
      </c>
      <c r="AE230" s="123">
        <v>216.52011999999999</v>
      </c>
      <c r="AF230" s="123">
        <v>216.52011999999999</v>
      </c>
      <c r="AG230" s="123">
        <v>216.52011999999999</v>
      </c>
      <c r="AH230" s="123">
        <v>216.52011999999999</v>
      </c>
      <c r="AI230" s="123">
        <v>239.82077000000001</v>
      </c>
      <c r="AJ230" s="123">
        <v>239.82077000000001</v>
      </c>
    </row>
    <row r="231" spans="1:36" ht="14.4" thickBot="1" x14ac:dyDescent="0.35">
      <c r="A231" s="123" t="s">
        <v>666</v>
      </c>
      <c r="B231" s="123" t="s">
        <v>341</v>
      </c>
      <c r="C231" s="123" t="s">
        <v>341</v>
      </c>
      <c r="D231" s="123" t="s">
        <v>344</v>
      </c>
      <c r="E231" s="123" t="s">
        <v>68</v>
      </c>
      <c r="F231" s="123">
        <v>268.45978000000002</v>
      </c>
      <c r="G231" s="123">
        <v>268.45978000000002</v>
      </c>
      <c r="H231" s="123">
        <v>268.45978000000002</v>
      </c>
      <c r="I231" s="123">
        <v>268.45978000000002</v>
      </c>
      <c r="J231" s="123">
        <v>268.45978000000002</v>
      </c>
      <c r="K231" s="123">
        <v>268.45978000000002</v>
      </c>
      <c r="L231" s="123">
        <v>268.45978000000002</v>
      </c>
      <c r="M231" s="123">
        <v>268.45978000000002</v>
      </c>
      <c r="N231" s="123">
        <v>268.45978000000002</v>
      </c>
      <c r="O231" s="123">
        <v>268.45978000000002</v>
      </c>
      <c r="P231" s="123">
        <v>268.45978000000002</v>
      </c>
      <c r="Q231" s="123">
        <v>268.45978000000002</v>
      </c>
      <c r="R231" s="123">
        <v>268.45978000000002</v>
      </c>
      <c r="S231" s="123">
        <v>268.45978000000002</v>
      </c>
      <c r="T231" s="123">
        <v>268.45978000000002</v>
      </c>
      <c r="U231" s="123">
        <v>268.45978000000002</v>
      </c>
      <c r="V231" s="123">
        <v>268.45978000000002</v>
      </c>
      <c r="W231" s="123">
        <v>268.45978000000002</v>
      </c>
      <c r="X231" s="123">
        <v>268.45978000000002</v>
      </c>
      <c r="Y231" s="123">
        <v>268.45978000000002</v>
      </c>
      <c r="Z231" s="123">
        <v>268.45978000000002</v>
      </c>
      <c r="AA231" s="123">
        <v>268.45978000000002</v>
      </c>
      <c r="AB231" s="123">
        <v>268.45978000000002</v>
      </c>
      <c r="AC231" s="123">
        <v>268.45978000000002</v>
      </c>
      <c r="AD231" s="123">
        <v>268.45978000000002</v>
      </c>
      <c r="AE231" s="123">
        <v>268.45978000000002</v>
      </c>
      <c r="AF231" s="123">
        <v>268.45978000000002</v>
      </c>
      <c r="AG231" s="123">
        <v>268.45978000000002</v>
      </c>
      <c r="AH231" s="123">
        <v>268.45978000000002</v>
      </c>
      <c r="AI231" s="123">
        <v>268.45978000000002</v>
      </c>
      <c r="AJ231" s="123">
        <v>268.45978000000002</v>
      </c>
    </row>
    <row r="232" spans="1:36" ht="14.4" thickBot="1" x14ac:dyDescent="0.35">
      <c r="A232" s="123" t="s">
        <v>666</v>
      </c>
      <c r="B232" s="123" t="s">
        <v>341</v>
      </c>
      <c r="C232" s="123" t="s">
        <v>341</v>
      </c>
      <c r="D232" s="123" t="s">
        <v>345</v>
      </c>
      <c r="E232" s="123" t="s">
        <v>68</v>
      </c>
      <c r="F232" s="123">
        <v>302.59134</v>
      </c>
      <c r="G232" s="123">
        <v>302.59134</v>
      </c>
      <c r="H232" s="123">
        <v>302.59134</v>
      </c>
      <c r="I232" s="123">
        <v>302.59134</v>
      </c>
      <c r="J232" s="123">
        <v>302.59134</v>
      </c>
      <c r="K232" s="123">
        <v>302.59134</v>
      </c>
      <c r="L232" s="123">
        <v>302.59134</v>
      </c>
      <c r="M232" s="123">
        <v>302.59134</v>
      </c>
      <c r="N232" s="123">
        <v>302.59134</v>
      </c>
      <c r="O232" s="123">
        <v>302.59134</v>
      </c>
      <c r="P232" s="123">
        <v>302.59134</v>
      </c>
      <c r="Q232" s="123">
        <v>302.59134</v>
      </c>
      <c r="R232" s="123">
        <v>302.59134</v>
      </c>
      <c r="S232" s="123">
        <v>302.59134</v>
      </c>
      <c r="T232" s="123">
        <v>302.59134</v>
      </c>
      <c r="U232" s="123">
        <v>302.59134</v>
      </c>
      <c r="V232" s="123">
        <v>302.59134</v>
      </c>
      <c r="W232" s="123">
        <v>302.59134</v>
      </c>
      <c r="X232" s="123">
        <v>302.59134</v>
      </c>
      <c r="Y232" s="123">
        <v>302.59134</v>
      </c>
      <c r="Z232" s="123">
        <v>302.59134</v>
      </c>
      <c r="AA232" s="123">
        <v>302.59134</v>
      </c>
      <c r="AB232" s="123">
        <v>302.59134</v>
      </c>
      <c r="AC232" s="123">
        <v>302.59134</v>
      </c>
      <c r="AD232" s="123">
        <v>302.59134</v>
      </c>
      <c r="AE232" s="123">
        <v>302.59134</v>
      </c>
      <c r="AF232" s="123">
        <v>302.59134</v>
      </c>
      <c r="AG232" s="123">
        <v>302.59134</v>
      </c>
      <c r="AH232" s="123">
        <v>302.59134</v>
      </c>
      <c r="AI232" s="123">
        <v>302.59134</v>
      </c>
      <c r="AJ232" s="123">
        <v>302.59134</v>
      </c>
    </row>
    <row r="233" spans="1:36" ht="14.4" thickBot="1" x14ac:dyDescent="0.35">
      <c r="A233" s="123" t="s">
        <v>666</v>
      </c>
      <c r="B233" s="123" t="s">
        <v>341</v>
      </c>
      <c r="C233" s="123" t="s">
        <v>341</v>
      </c>
      <c r="D233" s="123" t="s">
        <v>346</v>
      </c>
      <c r="E233" s="123" t="s">
        <v>68</v>
      </c>
      <c r="F233" s="123">
        <v>162.38353000000001</v>
      </c>
      <c r="G233" s="123">
        <v>162.38353000000001</v>
      </c>
      <c r="H233" s="123">
        <v>162.38353000000001</v>
      </c>
      <c r="I233" s="123">
        <v>162.38353000000001</v>
      </c>
      <c r="J233" s="123">
        <v>162.38353000000001</v>
      </c>
      <c r="K233" s="123">
        <v>162.38353000000001</v>
      </c>
      <c r="L233" s="123">
        <v>162.38353000000001</v>
      </c>
      <c r="M233" s="123">
        <v>162.38353000000001</v>
      </c>
      <c r="N233" s="123">
        <v>162.38353000000001</v>
      </c>
      <c r="O233" s="123">
        <v>162.38353000000001</v>
      </c>
      <c r="P233" s="123">
        <v>162.38353000000001</v>
      </c>
      <c r="Q233" s="123">
        <v>162.38353000000001</v>
      </c>
      <c r="R233" s="123">
        <v>162.38353000000001</v>
      </c>
      <c r="S233" s="123">
        <v>162.38353000000001</v>
      </c>
      <c r="T233" s="123">
        <v>162.38353000000001</v>
      </c>
      <c r="U233" s="123">
        <v>162.38353000000001</v>
      </c>
      <c r="V233" s="123">
        <v>162.38353000000001</v>
      </c>
      <c r="W233" s="123">
        <v>162.38353000000001</v>
      </c>
      <c r="X233" s="123">
        <v>162.38353000000001</v>
      </c>
      <c r="Y233" s="123">
        <v>162.38353000000001</v>
      </c>
      <c r="Z233" s="123">
        <v>162.38353000000001</v>
      </c>
      <c r="AA233" s="123">
        <v>162.38353000000001</v>
      </c>
      <c r="AB233" s="123">
        <v>162.38353000000001</v>
      </c>
      <c r="AC233" s="123">
        <v>162.38353000000001</v>
      </c>
      <c r="AD233" s="123">
        <v>162.38353000000001</v>
      </c>
      <c r="AE233" s="123">
        <v>162.38353000000001</v>
      </c>
      <c r="AF233" s="123">
        <v>162.38353000000001</v>
      </c>
      <c r="AG233" s="123">
        <v>162.38353000000001</v>
      </c>
      <c r="AH233" s="123">
        <v>162.38353000000001</v>
      </c>
      <c r="AI233" s="123">
        <v>162.38353000000001</v>
      </c>
      <c r="AJ233" s="123">
        <v>162.38353000000001</v>
      </c>
    </row>
    <row r="234" spans="1:36" ht="14.4" thickBot="1" x14ac:dyDescent="0.35">
      <c r="A234" s="123" t="s">
        <v>666</v>
      </c>
      <c r="B234" s="123" t="s">
        <v>341</v>
      </c>
      <c r="C234" s="123" t="s">
        <v>341</v>
      </c>
      <c r="D234" s="123" t="s">
        <v>347</v>
      </c>
      <c r="E234" s="123" t="s">
        <v>68</v>
      </c>
      <c r="F234" s="123">
        <v>239.22336000000001</v>
      </c>
      <c r="G234" s="123">
        <v>239.22336000000001</v>
      </c>
      <c r="H234" s="123">
        <v>239.22336000000001</v>
      </c>
      <c r="I234" s="123">
        <v>239.22336000000001</v>
      </c>
      <c r="J234" s="123">
        <v>239.22336000000001</v>
      </c>
      <c r="K234" s="123">
        <v>239.22336000000001</v>
      </c>
      <c r="L234" s="123">
        <v>239.22336000000001</v>
      </c>
      <c r="M234" s="123">
        <v>239.22336000000001</v>
      </c>
      <c r="N234" s="123">
        <v>239.22336000000001</v>
      </c>
      <c r="O234" s="123">
        <v>239.22336000000001</v>
      </c>
      <c r="P234" s="123">
        <v>239.22336000000001</v>
      </c>
      <c r="Q234" s="123">
        <v>239.22336000000001</v>
      </c>
      <c r="R234" s="123">
        <v>239.22336000000001</v>
      </c>
      <c r="S234" s="123">
        <v>239.22336000000001</v>
      </c>
      <c r="T234" s="123">
        <v>239.22336000000001</v>
      </c>
      <c r="U234" s="123">
        <v>239.22336000000001</v>
      </c>
      <c r="V234" s="123">
        <v>239.22336000000001</v>
      </c>
      <c r="W234" s="123">
        <v>239.22336000000001</v>
      </c>
      <c r="X234" s="123">
        <v>288.17385999999999</v>
      </c>
      <c r="Y234" s="123">
        <v>288.17385999999999</v>
      </c>
      <c r="Z234" s="123">
        <v>288.17385999999999</v>
      </c>
      <c r="AA234" s="123">
        <v>288.17385999999999</v>
      </c>
      <c r="AB234" s="123">
        <v>288.17385999999999</v>
      </c>
      <c r="AC234" s="123">
        <v>288.17385999999999</v>
      </c>
      <c r="AD234" s="123">
        <v>288.17385999999999</v>
      </c>
      <c r="AE234" s="123">
        <v>288.17385999999999</v>
      </c>
      <c r="AF234" s="123">
        <v>288.17385999999999</v>
      </c>
      <c r="AG234" s="123">
        <v>288.17385999999999</v>
      </c>
      <c r="AH234" s="123">
        <v>288.17385999999999</v>
      </c>
      <c r="AI234" s="123">
        <v>288.17385999999999</v>
      </c>
      <c r="AJ234" s="123">
        <v>288.17385999999999</v>
      </c>
    </row>
    <row r="235" spans="1:36" ht="14.4" thickBot="1" x14ac:dyDescent="0.35">
      <c r="A235" s="123" t="s">
        <v>666</v>
      </c>
      <c r="B235" s="123" t="s">
        <v>341</v>
      </c>
      <c r="C235" s="123" t="s">
        <v>341</v>
      </c>
      <c r="D235" s="123" t="s">
        <v>348</v>
      </c>
      <c r="E235" s="123" t="s">
        <v>68</v>
      </c>
      <c r="F235" s="123">
        <v>156.29400000000001</v>
      </c>
      <c r="G235" s="123">
        <v>156.29400000000001</v>
      </c>
      <c r="H235" s="123">
        <v>156.29400000000001</v>
      </c>
      <c r="I235" s="123">
        <v>156.29400000000001</v>
      </c>
      <c r="J235" s="123">
        <v>156.29400000000001</v>
      </c>
      <c r="K235" s="123">
        <v>156.29400000000001</v>
      </c>
      <c r="L235" s="123">
        <v>156.29400000000001</v>
      </c>
      <c r="M235" s="123">
        <v>156.29400000000001</v>
      </c>
      <c r="N235" s="123">
        <v>156.29400000000001</v>
      </c>
      <c r="O235" s="123">
        <v>156.29400000000001</v>
      </c>
      <c r="P235" s="123">
        <v>156.29400000000001</v>
      </c>
      <c r="Q235" s="123">
        <v>156.29400000000001</v>
      </c>
      <c r="R235" s="123">
        <v>156.29400000000001</v>
      </c>
      <c r="S235" s="123">
        <v>156.29400000000001</v>
      </c>
      <c r="T235" s="123">
        <v>156.29400000000001</v>
      </c>
      <c r="U235" s="123">
        <v>156.29400000000001</v>
      </c>
      <c r="V235" s="123">
        <v>156.29400000000001</v>
      </c>
      <c r="W235" s="123">
        <v>156.29400000000001</v>
      </c>
      <c r="X235" s="123">
        <v>156.29400000000001</v>
      </c>
      <c r="Y235" s="123">
        <v>156.29400000000001</v>
      </c>
      <c r="Z235" s="123">
        <v>156.29400000000001</v>
      </c>
      <c r="AA235" s="123">
        <v>156.29400000000001</v>
      </c>
      <c r="AB235" s="123">
        <v>156.29400000000001</v>
      </c>
      <c r="AC235" s="123">
        <v>156.29400000000001</v>
      </c>
      <c r="AD235" s="123">
        <v>156.29400000000001</v>
      </c>
      <c r="AE235" s="123">
        <v>156.29400000000001</v>
      </c>
      <c r="AF235" s="123">
        <v>156.29400000000001</v>
      </c>
      <c r="AG235" s="123">
        <v>156.29400000000001</v>
      </c>
      <c r="AH235" s="123">
        <v>156.29400000000001</v>
      </c>
      <c r="AI235" s="123">
        <v>156.29400000000001</v>
      </c>
      <c r="AJ235" s="123">
        <v>156.29400000000001</v>
      </c>
    </row>
    <row r="236" spans="1:36" ht="14.4" thickBot="1" x14ac:dyDescent="0.35">
      <c r="A236" s="123" t="s">
        <v>666</v>
      </c>
      <c r="B236" s="123" t="s">
        <v>341</v>
      </c>
      <c r="C236" s="123" t="s">
        <v>341</v>
      </c>
      <c r="D236" s="123" t="s">
        <v>2666</v>
      </c>
      <c r="E236" s="123" t="s">
        <v>68</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c r="AF236" s="123">
        <v>0</v>
      </c>
      <c r="AG236" s="123">
        <v>0</v>
      </c>
      <c r="AH236" s="123">
        <v>0</v>
      </c>
      <c r="AI236" s="123">
        <v>0</v>
      </c>
      <c r="AJ236" s="123">
        <v>0</v>
      </c>
    </row>
    <row r="237" spans="1:36" ht="14.4" thickBot="1" x14ac:dyDescent="0.35">
      <c r="A237" s="123" t="s">
        <v>666</v>
      </c>
      <c r="B237" s="123" t="s">
        <v>341</v>
      </c>
      <c r="C237" s="123" t="s">
        <v>341</v>
      </c>
      <c r="D237" s="123" t="s">
        <v>349</v>
      </c>
      <c r="E237" s="123" t="s">
        <v>68</v>
      </c>
      <c r="F237" s="123">
        <v>214.05101999999999</v>
      </c>
      <c r="G237" s="123">
        <v>214.05101999999999</v>
      </c>
      <c r="H237" s="123">
        <v>214.05101999999999</v>
      </c>
      <c r="I237" s="123">
        <v>214.05101999999999</v>
      </c>
      <c r="J237" s="123">
        <v>214.05101999999999</v>
      </c>
      <c r="K237" s="123">
        <v>214.05101999999999</v>
      </c>
      <c r="L237" s="123">
        <v>214.05101999999999</v>
      </c>
      <c r="M237" s="123">
        <v>214.05101999999999</v>
      </c>
      <c r="N237" s="123">
        <v>214.05101999999999</v>
      </c>
      <c r="O237" s="123">
        <v>214.05101999999999</v>
      </c>
      <c r="P237" s="123">
        <v>214.05101999999999</v>
      </c>
      <c r="Q237" s="123">
        <v>214.05101999999999</v>
      </c>
      <c r="R237" s="123">
        <v>214.05101999999999</v>
      </c>
      <c r="S237" s="123">
        <v>214.05101999999999</v>
      </c>
      <c r="T237" s="123">
        <v>214.05101999999999</v>
      </c>
      <c r="U237" s="123">
        <v>214.05101999999999</v>
      </c>
      <c r="V237" s="123">
        <v>214.05101999999999</v>
      </c>
      <c r="W237" s="123">
        <v>214.05101999999999</v>
      </c>
      <c r="X237" s="123">
        <v>214.05101999999999</v>
      </c>
      <c r="Y237" s="123">
        <v>214.05101999999999</v>
      </c>
      <c r="Z237" s="123">
        <v>214.05101999999999</v>
      </c>
      <c r="AA237" s="123">
        <v>214.05101999999999</v>
      </c>
      <c r="AB237" s="123">
        <v>214.05101999999999</v>
      </c>
      <c r="AC237" s="123">
        <v>214.05101999999999</v>
      </c>
      <c r="AD237" s="123">
        <v>214.05101999999999</v>
      </c>
      <c r="AE237" s="123">
        <v>214.05101999999999</v>
      </c>
      <c r="AF237" s="123">
        <v>214.05101999999999</v>
      </c>
      <c r="AG237" s="123">
        <v>214.05101999999999</v>
      </c>
      <c r="AH237" s="123">
        <v>214.05101999999999</v>
      </c>
      <c r="AI237" s="123">
        <v>214.05101999999999</v>
      </c>
      <c r="AJ237" s="123">
        <v>214.05101999999999</v>
      </c>
    </row>
    <row r="238" spans="1:36" ht="14.4" thickBot="1" x14ac:dyDescent="0.35">
      <c r="A238" s="123" t="s">
        <v>666</v>
      </c>
      <c r="B238" s="123" t="s">
        <v>341</v>
      </c>
      <c r="C238" s="123" t="s">
        <v>341</v>
      </c>
      <c r="D238" s="123" t="s">
        <v>350</v>
      </c>
      <c r="E238" s="123" t="s">
        <v>68</v>
      </c>
      <c r="F238" s="123">
        <v>216.52011999999999</v>
      </c>
      <c r="G238" s="123">
        <v>216.52011999999999</v>
      </c>
      <c r="H238" s="123">
        <v>216.52011999999999</v>
      </c>
      <c r="I238" s="123">
        <v>216.52011999999999</v>
      </c>
      <c r="J238" s="123">
        <v>216.52011999999999</v>
      </c>
      <c r="K238" s="123">
        <v>216.52011999999999</v>
      </c>
      <c r="L238" s="123">
        <v>216.52011999999999</v>
      </c>
      <c r="M238" s="123">
        <v>216.52011999999999</v>
      </c>
      <c r="N238" s="123">
        <v>216.52011999999999</v>
      </c>
      <c r="O238" s="123">
        <v>216.52011999999999</v>
      </c>
      <c r="P238" s="123">
        <v>216.52011999999999</v>
      </c>
      <c r="Q238" s="123">
        <v>216.52011999999999</v>
      </c>
      <c r="R238" s="123">
        <v>216.52011999999999</v>
      </c>
      <c r="S238" s="123">
        <v>216.52011999999999</v>
      </c>
      <c r="T238" s="123">
        <v>216.52011999999999</v>
      </c>
      <c r="U238" s="123">
        <v>216.52011999999999</v>
      </c>
      <c r="V238" s="123">
        <v>216.52011999999999</v>
      </c>
      <c r="W238" s="123">
        <v>216.52011999999999</v>
      </c>
      <c r="X238" s="123">
        <v>216.52011999999999</v>
      </c>
      <c r="Y238" s="123">
        <v>216.52011999999999</v>
      </c>
      <c r="Z238" s="123">
        <v>216.52011999999999</v>
      </c>
      <c r="AA238" s="123">
        <v>216.52011999999999</v>
      </c>
      <c r="AB238" s="123">
        <v>216.52011999999999</v>
      </c>
      <c r="AC238" s="123">
        <v>216.52011999999999</v>
      </c>
      <c r="AD238" s="123">
        <v>216.52011999999999</v>
      </c>
      <c r="AE238" s="123">
        <v>216.52011999999999</v>
      </c>
      <c r="AF238" s="123">
        <v>216.52011999999999</v>
      </c>
      <c r="AG238" s="123">
        <v>216.52011999999999</v>
      </c>
      <c r="AH238" s="123">
        <v>216.52011999999999</v>
      </c>
      <c r="AI238" s="123">
        <v>239.82077000000001</v>
      </c>
      <c r="AJ238" s="123">
        <v>239.82077000000001</v>
      </c>
    </row>
    <row r="239" spans="1:36" ht="14.4" thickBot="1" x14ac:dyDescent="0.35">
      <c r="A239" s="123" t="s">
        <v>666</v>
      </c>
      <c r="B239" s="123" t="s">
        <v>341</v>
      </c>
      <c r="C239" s="123" t="s">
        <v>341</v>
      </c>
      <c r="D239" s="123" t="s">
        <v>351</v>
      </c>
      <c r="E239" s="123" t="s">
        <v>68</v>
      </c>
      <c r="F239" s="123">
        <v>268.45978000000002</v>
      </c>
      <c r="G239" s="123">
        <v>268.45978000000002</v>
      </c>
      <c r="H239" s="123">
        <v>268.45978000000002</v>
      </c>
      <c r="I239" s="123">
        <v>268.45978000000002</v>
      </c>
      <c r="J239" s="123">
        <v>268.45978000000002</v>
      </c>
      <c r="K239" s="123">
        <v>268.45978000000002</v>
      </c>
      <c r="L239" s="123">
        <v>268.45978000000002</v>
      </c>
      <c r="M239" s="123">
        <v>268.45978000000002</v>
      </c>
      <c r="N239" s="123">
        <v>268.45978000000002</v>
      </c>
      <c r="O239" s="123">
        <v>268.45978000000002</v>
      </c>
      <c r="P239" s="123">
        <v>268.45978000000002</v>
      </c>
      <c r="Q239" s="123">
        <v>268.45978000000002</v>
      </c>
      <c r="R239" s="123">
        <v>268.45978000000002</v>
      </c>
      <c r="S239" s="123">
        <v>268.45978000000002</v>
      </c>
      <c r="T239" s="123">
        <v>268.45978000000002</v>
      </c>
      <c r="U239" s="123">
        <v>268.45978000000002</v>
      </c>
      <c r="V239" s="123">
        <v>268.45978000000002</v>
      </c>
      <c r="W239" s="123">
        <v>268.45978000000002</v>
      </c>
      <c r="X239" s="123">
        <v>268.45978000000002</v>
      </c>
      <c r="Y239" s="123">
        <v>268.45978000000002</v>
      </c>
      <c r="Z239" s="123">
        <v>268.45978000000002</v>
      </c>
      <c r="AA239" s="123">
        <v>268.45978000000002</v>
      </c>
      <c r="AB239" s="123">
        <v>268.45978000000002</v>
      </c>
      <c r="AC239" s="123">
        <v>268.45978000000002</v>
      </c>
      <c r="AD239" s="123">
        <v>268.45978000000002</v>
      </c>
      <c r="AE239" s="123">
        <v>268.45978000000002</v>
      </c>
      <c r="AF239" s="123">
        <v>268.45978000000002</v>
      </c>
      <c r="AG239" s="123">
        <v>268.45978000000002</v>
      </c>
      <c r="AH239" s="123">
        <v>268.45978000000002</v>
      </c>
      <c r="AI239" s="123">
        <v>268.45978000000002</v>
      </c>
      <c r="AJ239" s="123">
        <v>268.45978000000002</v>
      </c>
    </row>
    <row r="240" spans="1:36" ht="14.4" thickBot="1" x14ac:dyDescent="0.35">
      <c r="A240" s="123" t="s">
        <v>666</v>
      </c>
      <c r="B240" s="123" t="s">
        <v>341</v>
      </c>
      <c r="C240" s="123" t="s">
        <v>341</v>
      </c>
      <c r="D240" s="123" t="s">
        <v>352</v>
      </c>
      <c r="E240" s="123" t="s">
        <v>68</v>
      </c>
      <c r="F240" s="123">
        <v>302.59134</v>
      </c>
      <c r="G240" s="123">
        <v>302.59134</v>
      </c>
      <c r="H240" s="123">
        <v>302.59134</v>
      </c>
      <c r="I240" s="123">
        <v>302.59134</v>
      </c>
      <c r="J240" s="123">
        <v>302.59134</v>
      </c>
      <c r="K240" s="123">
        <v>302.59134</v>
      </c>
      <c r="L240" s="123">
        <v>302.59134</v>
      </c>
      <c r="M240" s="123">
        <v>302.59134</v>
      </c>
      <c r="N240" s="123">
        <v>302.59134</v>
      </c>
      <c r="O240" s="123">
        <v>302.59134</v>
      </c>
      <c r="P240" s="123">
        <v>302.59134</v>
      </c>
      <c r="Q240" s="123">
        <v>302.59134</v>
      </c>
      <c r="R240" s="123">
        <v>302.59134</v>
      </c>
      <c r="S240" s="123">
        <v>302.59134</v>
      </c>
      <c r="T240" s="123">
        <v>302.59134</v>
      </c>
      <c r="U240" s="123">
        <v>302.59134</v>
      </c>
      <c r="V240" s="123">
        <v>302.59134</v>
      </c>
      <c r="W240" s="123">
        <v>302.59134</v>
      </c>
      <c r="X240" s="123">
        <v>302.59134</v>
      </c>
      <c r="Y240" s="123">
        <v>302.59134</v>
      </c>
      <c r="Z240" s="123">
        <v>302.59134</v>
      </c>
      <c r="AA240" s="123">
        <v>302.59134</v>
      </c>
      <c r="AB240" s="123">
        <v>302.59134</v>
      </c>
      <c r="AC240" s="123">
        <v>302.59134</v>
      </c>
      <c r="AD240" s="123">
        <v>302.59134</v>
      </c>
      <c r="AE240" s="123">
        <v>302.59134</v>
      </c>
      <c r="AF240" s="123">
        <v>302.59134</v>
      </c>
      <c r="AG240" s="123">
        <v>302.59134</v>
      </c>
      <c r="AH240" s="123">
        <v>302.59134</v>
      </c>
      <c r="AI240" s="123">
        <v>302.59134</v>
      </c>
      <c r="AJ240" s="123">
        <v>302.59134</v>
      </c>
    </row>
    <row r="241" spans="1:36" ht="14.4" thickBot="1" x14ac:dyDescent="0.35">
      <c r="A241" s="123" t="s">
        <v>666</v>
      </c>
      <c r="B241" s="123" t="s">
        <v>341</v>
      </c>
      <c r="C241" s="123" t="s">
        <v>341</v>
      </c>
      <c r="D241" s="123" t="s">
        <v>353</v>
      </c>
      <c r="E241" s="123" t="s">
        <v>68</v>
      </c>
      <c r="F241" s="123">
        <v>162.38353000000001</v>
      </c>
      <c r="G241" s="123">
        <v>162.38353000000001</v>
      </c>
      <c r="H241" s="123">
        <v>162.38353000000001</v>
      </c>
      <c r="I241" s="123">
        <v>162.38353000000001</v>
      </c>
      <c r="J241" s="123">
        <v>162.38353000000001</v>
      </c>
      <c r="K241" s="123">
        <v>162.38353000000001</v>
      </c>
      <c r="L241" s="123">
        <v>162.38353000000001</v>
      </c>
      <c r="M241" s="123">
        <v>162.38353000000001</v>
      </c>
      <c r="N241" s="123">
        <v>162.38353000000001</v>
      </c>
      <c r="O241" s="123">
        <v>162.38353000000001</v>
      </c>
      <c r="P241" s="123">
        <v>162.38353000000001</v>
      </c>
      <c r="Q241" s="123">
        <v>162.38353000000001</v>
      </c>
      <c r="R241" s="123">
        <v>162.38353000000001</v>
      </c>
      <c r="S241" s="123">
        <v>162.38353000000001</v>
      </c>
      <c r="T241" s="123">
        <v>162.38353000000001</v>
      </c>
      <c r="U241" s="123">
        <v>162.38353000000001</v>
      </c>
      <c r="V241" s="123">
        <v>162.38353000000001</v>
      </c>
      <c r="W241" s="123">
        <v>162.38353000000001</v>
      </c>
      <c r="X241" s="123">
        <v>162.38353000000001</v>
      </c>
      <c r="Y241" s="123">
        <v>162.38353000000001</v>
      </c>
      <c r="Z241" s="123">
        <v>162.38353000000001</v>
      </c>
      <c r="AA241" s="123">
        <v>162.38353000000001</v>
      </c>
      <c r="AB241" s="123">
        <v>162.38353000000001</v>
      </c>
      <c r="AC241" s="123">
        <v>162.38353000000001</v>
      </c>
      <c r="AD241" s="123">
        <v>162.38353000000001</v>
      </c>
      <c r="AE241" s="123">
        <v>162.38353000000001</v>
      </c>
      <c r="AF241" s="123">
        <v>162.38353000000001</v>
      </c>
      <c r="AG241" s="123">
        <v>162.38353000000001</v>
      </c>
      <c r="AH241" s="123">
        <v>162.38353000000001</v>
      </c>
      <c r="AI241" s="123">
        <v>162.38353000000001</v>
      </c>
      <c r="AJ241" s="123">
        <v>162.38353000000001</v>
      </c>
    </row>
    <row r="242" spans="1:36" ht="14.4" thickBot="1" x14ac:dyDescent="0.35">
      <c r="A242" s="123" t="s">
        <v>666</v>
      </c>
      <c r="B242" s="123" t="s">
        <v>341</v>
      </c>
      <c r="C242" s="123" t="s">
        <v>341</v>
      </c>
      <c r="D242" s="123" t="s">
        <v>354</v>
      </c>
      <c r="E242" s="123" t="s">
        <v>68</v>
      </c>
      <c r="F242" s="123">
        <v>239.22336000000001</v>
      </c>
      <c r="G242" s="123">
        <v>239.22336000000001</v>
      </c>
      <c r="H242" s="123">
        <v>239.22336000000001</v>
      </c>
      <c r="I242" s="123">
        <v>239.22336000000001</v>
      </c>
      <c r="J242" s="123">
        <v>239.22336000000001</v>
      </c>
      <c r="K242" s="123">
        <v>239.22336000000001</v>
      </c>
      <c r="L242" s="123">
        <v>239.22336000000001</v>
      </c>
      <c r="M242" s="123">
        <v>239.22336000000001</v>
      </c>
      <c r="N242" s="123">
        <v>239.22336000000001</v>
      </c>
      <c r="O242" s="123">
        <v>239.22336000000001</v>
      </c>
      <c r="P242" s="123">
        <v>239.22336000000001</v>
      </c>
      <c r="Q242" s="123">
        <v>239.22336000000001</v>
      </c>
      <c r="R242" s="123">
        <v>239.22336000000001</v>
      </c>
      <c r="S242" s="123">
        <v>239.22336000000001</v>
      </c>
      <c r="T242" s="123">
        <v>239.22336000000001</v>
      </c>
      <c r="U242" s="123">
        <v>239.22336000000001</v>
      </c>
      <c r="V242" s="123">
        <v>239.22336000000001</v>
      </c>
      <c r="W242" s="123">
        <v>239.22336000000001</v>
      </c>
      <c r="X242" s="123">
        <v>288.17385999999999</v>
      </c>
      <c r="Y242" s="123">
        <v>288.17385999999999</v>
      </c>
      <c r="Z242" s="123">
        <v>288.17385999999999</v>
      </c>
      <c r="AA242" s="123">
        <v>288.17385999999999</v>
      </c>
      <c r="AB242" s="123">
        <v>288.17385999999999</v>
      </c>
      <c r="AC242" s="123">
        <v>288.17385999999999</v>
      </c>
      <c r="AD242" s="123">
        <v>288.17385999999999</v>
      </c>
      <c r="AE242" s="123">
        <v>288.17385999999999</v>
      </c>
      <c r="AF242" s="123">
        <v>288.17385999999999</v>
      </c>
      <c r="AG242" s="123">
        <v>288.17385999999999</v>
      </c>
      <c r="AH242" s="123">
        <v>288.17385999999999</v>
      </c>
      <c r="AI242" s="123">
        <v>288.17385999999999</v>
      </c>
      <c r="AJ242" s="123">
        <v>288.17385999999999</v>
      </c>
    </row>
    <row r="243" spans="1:36" ht="14.4" thickBot="1" x14ac:dyDescent="0.35">
      <c r="A243" s="123" t="s">
        <v>666</v>
      </c>
      <c r="B243" s="123" t="s">
        <v>341</v>
      </c>
      <c r="C243" s="123" t="s">
        <v>341</v>
      </c>
      <c r="D243" s="123" t="s">
        <v>355</v>
      </c>
      <c r="E243" s="123" t="s">
        <v>68</v>
      </c>
      <c r="F243" s="123">
        <v>156.29400000000001</v>
      </c>
      <c r="G243" s="123">
        <v>156.29400000000001</v>
      </c>
      <c r="H243" s="123">
        <v>156.29400000000001</v>
      </c>
      <c r="I243" s="123">
        <v>156.29400000000001</v>
      </c>
      <c r="J243" s="123">
        <v>156.29400000000001</v>
      </c>
      <c r="K243" s="123">
        <v>156.29400000000001</v>
      </c>
      <c r="L243" s="123">
        <v>156.29400000000001</v>
      </c>
      <c r="M243" s="123">
        <v>156.29400000000001</v>
      </c>
      <c r="N243" s="123">
        <v>156.29400000000001</v>
      </c>
      <c r="O243" s="123">
        <v>156.29400000000001</v>
      </c>
      <c r="P243" s="123">
        <v>156.29400000000001</v>
      </c>
      <c r="Q243" s="123">
        <v>156.29400000000001</v>
      </c>
      <c r="R243" s="123">
        <v>156.29400000000001</v>
      </c>
      <c r="S243" s="123">
        <v>156.29400000000001</v>
      </c>
      <c r="T243" s="123">
        <v>156.29400000000001</v>
      </c>
      <c r="U243" s="123">
        <v>156.29400000000001</v>
      </c>
      <c r="V243" s="123">
        <v>156.29400000000001</v>
      </c>
      <c r="W243" s="123">
        <v>156.29400000000001</v>
      </c>
      <c r="X243" s="123">
        <v>156.29400000000001</v>
      </c>
      <c r="Y243" s="123">
        <v>156.29400000000001</v>
      </c>
      <c r="Z243" s="123">
        <v>156.29400000000001</v>
      </c>
      <c r="AA243" s="123">
        <v>156.29400000000001</v>
      </c>
      <c r="AB243" s="123">
        <v>156.29400000000001</v>
      </c>
      <c r="AC243" s="123">
        <v>156.29400000000001</v>
      </c>
      <c r="AD243" s="123">
        <v>156.29400000000001</v>
      </c>
      <c r="AE243" s="123">
        <v>156.29400000000001</v>
      </c>
      <c r="AF243" s="123">
        <v>156.29400000000001</v>
      </c>
      <c r="AG243" s="123">
        <v>156.29400000000001</v>
      </c>
      <c r="AH243" s="123">
        <v>156.29400000000001</v>
      </c>
      <c r="AI243" s="123">
        <v>156.29400000000001</v>
      </c>
      <c r="AJ243" s="123">
        <v>156.29400000000001</v>
      </c>
    </row>
    <row r="244" spans="1:36" ht="14.4" thickBot="1" x14ac:dyDescent="0.35">
      <c r="A244" s="123" t="s">
        <v>666</v>
      </c>
      <c r="B244" s="123" t="s">
        <v>341</v>
      </c>
      <c r="C244" s="123" t="s">
        <v>341</v>
      </c>
      <c r="D244" s="123" t="s">
        <v>356</v>
      </c>
      <c r="E244" s="123" t="s">
        <v>68</v>
      </c>
      <c r="F244" s="123">
        <v>594.51233867999997</v>
      </c>
      <c r="G244" s="123">
        <v>594.51233867999997</v>
      </c>
      <c r="H244" s="123">
        <v>594.51233867999997</v>
      </c>
      <c r="I244" s="123">
        <v>594.51233867999997</v>
      </c>
      <c r="J244" s="123">
        <v>594.51233867999997</v>
      </c>
      <c r="K244" s="123">
        <v>616.86094451999998</v>
      </c>
      <c r="L244" s="123">
        <v>616.86094451999998</v>
      </c>
      <c r="M244" s="123">
        <v>616.86094451999998</v>
      </c>
      <c r="N244" s="123">
        <v>616.86094451999998</v>
      </c>
      <c r="O244" s="123">
        <v>616.86094451999998</v>
      </c>
      <c r="P244" s="123">
        <v>616.86094451999998</v>
      </c>
      <c r="Q244" s="123">
        <v>616.86094451999998</v>
      </c>
      <c r="R244" s="123">
        <v>631.59693431999995</v>
      </c>
      <c r="S244" s="123">
        <v>631.59693431999995</v>
      </c>
      <c r="T244" s="123">
        <v>631.59693431999995</v>
      </c>
      <c r="U244" s="123">
        <v>631.59693431999995</v>
      </c>
      <c r="V244" s="123">
        <v>631.59693431999995</v>
      </c>
      <c r="W244" s="123">
        <v>631.59693431999995</v>
      </c>
      <c r="X244" s="123">
        <v>631.59693431999995</v>
      </c>
      <c r="Y244" s="123">
        <v>647.85061055999995</v>
      </c>
      <c r="Z244" s="123">
        <v>647.85061055999995</v>
      </c>
      <c r="AA244" s="123">
        <v>647.85061055999995</v>
      </c>
      <c r="AB244" s="123">
        <v>647.85061055999995</v>
      </c>
      <c r="AC244" s="123">
        <v>647.85061055999995</v>
      </c>
      <c r="AD244" s="123">
        <v>647.85061055999995</v>
      </c>
      <c r="AE244" s="123">
        <v>647.85061055999995</v>
      </c>
      <c r="AF244" s="123">
        <v>649.36107689999994</v>
      </c>
      <c r="AG244" s="123">
        <v>649.36107689999994</v>
      </c>
      <c r="AH244" s="123">
        <v>649.36107689999994</v>
      </c>
      <c r="AI244" s="123">
        <v>649.36107689999994</v>
      </c>
      <c r="AJ244" s="123">
        <v>649.36107689999994</v>
      </c>
    </row>
    <row r="245" spans="1:36" ht="14.4" thickBot="1" x14ac:dyDescent="0.35">
      <c r="A245" s="123" t="s">
        <v>666</v>
      </c>
      <c r="B245" s="123" t="s">
        <v>341</v>
      </c>
      <c r="C245" s="123" t="s">
        <v>341</v>
      </c>
      <c r="D245" s="123" t="s">
        <v>357</v>
      </c>
      <c r="E245" s="123" t="s">
        <v>94</v>
      </c>
      <c r="F245" s="123">
        <v>594.51233867999997</v>
      </c>
      <c r="G245" s="123">
        <v>594.51233867999997</v>
      </c>
      <c r="H245" s="123">
        <v>594.51233867999997</v>
      </c>
      <c r="I245" s="123">
        <v>594.51233867999997</v>
      </c>
      <c r="J245" s="123">
        <v>594.51233867999997</v>
      </c>
      <c r="K245" s="123">
        <v>616.86094451999998</v>
      </c>
      <c r="L245" s="123">
        <v>616.86094451999998</v>
      </c>
      <c r="M245" s="123">
        <v>616.86094451999998</v>
      </c>
      <c r="N245" s="123">
        <v>616.86094451999998</v>
      </c>
      <c r="O245" s="123">
        <v>616.86094451999998</v>
      </c>
      <c r="P245" s="123">
        <v>616.86094451999998</v>
      </c>
      <c r="Q245" s="123">
        <v>616.86094451999998</v>
      </c>
      <c r="R245" s="123">
        <v>631.59693431999995</v>
      </c>
      <c r="S245" s="123">
        <v>631.59693431999995</v>
      </c>
      <c r="T245" s="123">
        <v>631.59693431999995</v>
      </c>
      <c r="U245" s="123">
        <v>631.59693431999995</v>
      </c>
      <c r="V245" s="123">
        <v>631.59693431999995</v>
      </c>
      <c r="W245" s="123">
        <v>631.59693431999995</v>
      </c>
      <c r="X245" s="123">
        <v>631.59693431999995</v>
      </c>
      <c r="Y245" s="123">
        <v>647.85061055999995</v>
      </c>
      <c r="Z245" s="123">
        <v>647.85061055999995</v>
      </c>
      <c r="AA245" s="123">
        <v>647.85061055999995</v>
      </c>
      <c r="AB245" s="123">
        <v>647.85061055999995</v>
      </c>
      <c r="AC245" s="123">
        <v>647.85061055999995</v>
      </c>
      <c r="AD245" s="123">
        <v>647.85061055999995</v>
      </c>
      <c r="AE245" s="123">
        <v>647.85061055999995</v>
      </c>
      <c r="AF245" s="123">
        <v>649.36107689999994</v>
      </c>
      <c r="AG245" s="123">
        <v>649.36107689999994</v>
      </c>
      <c r="AH245" s="123">
        <v>649.36107689999994</v>
      </c>
      <c r="AI245" s="123">
        <v>649.36107689999994</v>
      </c>
      <c r="AJ245" s="123">
        <v>649.36107689999994</v>
      </c>
    </row>
    <row r="246" spans="1:36" ht="14.4" thickBot="1" x14ac:dyDescent="0.35">
      <c r="A246" s="123" t="s">
        <v>666</v>
      </c>
      <c r="B246" s="123" t="s">
        <v>341</v>
      </c>
      <c r="C246" s="123" t="s">
        <v>341</v>
      </c>
      <c r="D246" s="123" t="s">
        <v>2667</v>
      </c>
      <c r="E246" s="123" t="s">
        <v>68</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0</v>
      </c>
      <c r="W246" s="123">
        <v>0</v>
      </c>
      <c r="X246" s="123">
        <v>0</v>
      </c>
      <c r="Y246" s="123">
        <v>0</v>
      </c>
      <c r="Z246" s="123">
        <v>0</v>
      </c>
      <c r="AA246" s="123">
        <v>0</v>
      </c>
      <c r="AB246" s="123">
        <v>0</v>
      </c>
      <c r="AC246" s="123">
        <v>0</v>
      </c>
      <c r="AD246" s="123">
        <v>0</v>
      </c>
      <c r="AE246" s="123">
        <v>0</v>
      </c>
      <c r="AF246" s="123">
        <v>0</v>
      </c>
      <c r="AG246" s="123">
        <v>0</v>
      </c>
      <c r="AH246" s="123">
        <v>0</v>
      </c>
      <c r="AI246" s="123">
        <v>0</v>
      </c>
      <c r="AJ246" s="123">
        <v>0</v>
      </c>
    </row>
    <row r="247" spans="1:36" ht="14.4" thickBot="1" x14ac:dyDescent="0.35">
      <c r="A247" s="123" t="s">
        <v>666</v>
      </c>
      <c r="B247" s="123" t="s">
        <v>341</v>
      </c>
      <c r="C247" s="123" t="s">
        <v>341</v>
      </c>
      <c r="D247" s="123" t="s">
        <v>358</v>
      </c>
      <c r="E247" s="123" t="s">
        <v>68</v>
      </c>
      <c r="F247" s="123">
        <v>214.05101999999999</v>
      </c>
      <c r="G247" s="123">
        <v>214.05101999999999</v>
      </c>
      <c r="H247" s="123">
        <v>214.05101999999999</v>
      </c>
      <c r="I247" s="123">
        <v>214.05101999999999</v>
      </c>
      <c r="J247" s="123">
        <v>214.05101999999999</v>
      </c>
      <c r="K247" s="123">
        <v>214.05101999999999</v>
      </c>
      <c r="L247" s="123">
        <v>214.05101999999999</v>
      </c>
      <c r="M247" s="123">
        <v>214.05101999999999</v>
      </c>
      <c r="N247" s="123">
        <v>214.05101999999999</v>
      </c>
      <c r="O247" s="123">
        <v>214.05101999999999</v>
      </c>
      <c r="P247" s="123">
        <v>214.05101999999999</v>
      </c>
      <c r="Q247" s="123">
        <v>214.05101999999999</v>
      </c>
      <c r="R247" s="123">
        <v>214.05101999999999</v>
      </c>
      <c r="S247" s="123">
        <v>214.05101999999999</v>
      </c>
      <c r="T247" s="123">
        <v>214.05101999999999</v>
      </c>
      <c r="U247" s="123">
        <v>214.05101999999999</v>
      </c>
      <c r="V247" s="123">
        <v>214.05101999999999</v>
      </c>
      <c r="W247" s="123">
        <v>214.05101999999999</v>
      </c>
      <c r="X247" s="123">
        <v>214.05101999999999</v>
      </c>
      <c r="Y247" s="123">
        <v>214.05101999999999</v>
      </c>
      <c r="Z247" s="123">
        <v>214.05101999999999</v>
      </c>
      <c r="AA247" s="123">
        <v>214.05101999999999</v>
      </c>
      <c r="AB247" s="123">
        <v>214.05101999999999</v>
      </c>
      <c r="AC247" s="123">
        <v>214.05101999999999</v>
      </c>
      <c r="AD247" s="123">
        <v>214.05101999999999</v>
      </c>
      <c r="AE247" s="123">
        <v>214.05101999999999</v>
      </c>
      <c r="AF247" s="123">
        <v>214.05101999999999</v>
      </c>
      <c r="AG247" s="123">
        <v>214.05101999999999</v>
      </c>
      <c r="AH247" s="123">
        <v>214.05101999999999</v>
      </c>
      <c r="AI247" s="123">
        <v>214.05101999999999</v>
      </c>
      <c r="AJ247" s="123">
        <v>214.05101999999999</v>
      </c>
    </row>
    <row r="248" spans="1:36" ht="14.4" thickBot="1" x14ac:dyDescent="0.35">
      <c r="A248" s="123" t="s">
        <v>666</v>
      </c>
      <c r="B248" s="123" t="s">
        <v>341</v>
      </c>
      <c r="C248" s="123" t="s">
        <v>341</v>
      </c>
      <c r="D248" s="123" t="s">
        <v>359</v>
      </c>
      <c r="E248" s="123" t="s">
        <v>68</v>
      </c>
      <c r="F248" s="123">
        <v>216.52011999999999</v>
      </c>
      <c r="G248" s="123">
        <v>216.52011999999999</v>
      </c>
      <c r="H248" s="123">
        <v>216.52011999999999</v>
      </c>
      <c r="I248" s="123">
        <v>216.52011999999999</v>
      </c>
      <c r="J248" s="123">
        <v>216.52011999999999</v>
      </c>
      <c r="K248" s="123">
        <v>216.52011999999999</v>
      </c>
      <c r="L248" s="123">
        <v>216.52011999999999</v>
      </c>
      <c r="M248" s="123">
        <v>216.52011999999999</v>
      </c>
      <c r="N248" s="123">
        <v>216.52011999999999</v>
      </c>
      <c r="O248" s="123">
        <v>216.52011999999999</v>
      </c>
      <c r="P248" s="123">
        <v>216.52011999999999</v>
      </c>
      <c r="Q248" s="123">
        <v>216.52011999999999</v>
      </c>
      <c r="R248" s="123">
        <v>216.52011999999999</v>
      </c>
      <c r="S248" s="123">
        <v>216.52011999999999</v>
      </c>
      <c r="T248" s="123">
        <v>216.52011999999999</v>
      </c>
      <c r="U248" s="123">
        <v>216.52011999999999</v>
      </c>
      <c r="V248" s="123">
        <v>216.52011999999999</v>
      </c>
      <c r="W248" s="123">
        <v>216.52011999999999</v>
      </c>
      <c r="X248" s="123">
        <v>216.52011999999999</v>
      </c>
      <c r="Y248" s="123">
        <v>216.52011999999999</v>
      </c>
      <c r="Z248" s="123">
        <v>216.52011999999999</v>
      </c>
      <c r="AA248" s="123">
        <v>216.52011999999999</v>
      </c>
      <c r="AB248" s="123">
        <v>216.52011999999999</v>
      </c>
      <c r="AC248" s="123">
        <v>216.52011999999999</v>
      </c>
      <c r="AD248" s="123">
        <v>216.52011999999999</v>
      </c>
      <c r="AE248" s="123">
        <v>216.52011999999999</v>
      </c>
      <c r="AF248" s="123">
        <v>216.52011999999999</v>
      </c>
      <c r="AG248" s="123">
        <v>216.52011999999999</v>
      </c>
      <c r="AH248" s="123">
        <v>216.52011999999999</v>
      </c>
      <c r="AI248" s="123">
        <v>239.82077000000001</v>
      </c>
      <c r="AJ248" s="123">
        <v>239.82077000000001</v>
      </c>
    </row>
    <row r="249" spans="1:36" ht="14.4" thickBot="1" x14ac:dyDescent="0.35">
      <c r="A249" s="123" t="s">
        <v>666</v>
      </c>
      <c r="B249" s="123" t="s">
        <v>341</v>
      </c>
      <c r="C249" s="123" t="s">
        <v>341</v>
      </c>
      <c r="D249" s="123" t="s">
        <v>360</v>
      </c>
      <c r="E249" s="123" t="s">
        <v>68</v>
      </c>
      <c r="F249" s="123">
        <v>268.45978000000002</v>
      </c>
      <c r="G249" s="123">
        <v>268.45978000000002</v>
      </c>
      <c r="H249" s="123">
        <v>268.45978000000002</v>
      </c>
      <c r="I249" s="123">
        <v>268.45978000000002</v>
      </c>
      <c r="J249" s="123">
        <v>268.45978000000002</v>
      </c>
      <c r="K249" s="123">
        <v>268.45978000000002</v>
      </c>
      <c r="L249" s="123">
        <v>268.45978000000002</v>
      </c>
      <c r="M249" s="123">
        <v>268.45978000000002</v>
      </c>
      <c r="N249" s="123">
        <v>268.45978000000002</v>
      </c>
      <c r="O249" s="123">
        <v>268.45978000000002</v>
      </c>
      <c r="P249" s="123">
        <v>268.45978000000002</v>
      </c>
      <c r="Q249" s="123">
        <v>268.45978000000002</v>
      </c>
      <c r="R249" s="123">
        <v>268.45978000000002</v>
      </c>
      <c r="S249" s="123">
        <v>268.45978000000002</v>
      </c>
      <c r="T249" s="123">
        <v>268.45978000000002</v>
      </c>
      <c r="U249" s="123">
        <v>268.45978000000002</v>
      </c>
      <c r="V249" s="123">
        <v>268.45978000000002</v>
      </c>
      <c r="W249" s="123">
        <v>268.45978000000002</v>
      </c>
      <c r="X249" s="123">
        <v>268.45978000000002</v>
      </c>
      <c r="Y249" s="123">
        <v>268.45978000000002</v>
      </c>
      <c r="Z249" s="123">
        <v>268.45978000000002</v>
      </c>
      <c r="AA249" s="123">
        <v>268.45978000000002</v>
      </c>
      <c r="AB249" s="123">
        <v>268.45978000000002</v>
      </c>
      <c r="AC249" s="123">
        <v>268.45978000000002</v>
      </c>
      <c r="AD249" s="123">
        <v>268.45978000000002</v>
      </c>
      <c r="AE249" s="123">
        <v>268.45978000000002</v>
      </c>
      <c r="AF249" s="123">
        <v>268.45978000000002</v>
      </c>
      <c r="AG249" s="123">
        <v>268.45978000000002</v>
      </c>
      <c r="AH249" s="123">
        <v>268.45978000000002</v>
      </c>
      <c r="AI249" s="123">
        <v>268.45978000000002</v>
      </c>
      <c r="AJ249" s="123">
        <v>268.45978000000002</v>
      </c>
    </row>
    <row r="250" spans="1:36" ht="14.4" thickBot="1" x14ac:dyDescent="0.35">
      <c r="A250" s="123" t="s">
        <v>666</v>
      </c>
      <c r="B250" s="123" t="s">
        <v>341</v>
      </c>
      <c r="C250" s="123" t="s">
        <v>341</v>
      </c>
      <c r="D250" s="123" t="s">
        <v>361</v>
      </c>
      <c r="E250" s="123" t="s">
        <v>68</v>
      </c>
      <c r="F250" s="123">
        <v>302.59134</v>
      </c>
      <c r="G250" s="123">
        <v>302.59134</v>
      </c>
      <c r="H250" s="123">
        <v>302.59134</v>
      </c>
      <c r="I250" s="123">
        <v>302.59134</v>
      </c>
      <c r="J250" s="123">
        <v>302.59134</v>
      </c>
      <c r="K250" s="123">
        <v>302.59134</v>
      </c>
      <c r="L250" s="123">
        <v>302.59134</v>
      </c>
      <c r="M250" s="123">
        <v>302.59134</v>
      </c>
      <c r="N250" s="123">
        <v>302.59134</v>
      </c>
      <c r="O250" s="123">
        <v>302.59134</v>
      </c>
      <c r="P250" s="123">
        <v>302.59134</v>
      </c>
      <c r="Q250" s="123">
        <v>302.59134</v>
      </c>
      <c r="R250" s="123">
        <v>302.59134</v>
      </c>
      <c r="S250" s="123">
        <v>302.59134</v>
      </c>
      <c r="T250" s="123">
        <v>302.59134</v>
      </c>
      <c r="U250" s="123">
        <v>302.59134</v>
      </c>
      <c r="V250" s="123">
        <v>302.59134</v>
      </c>
      <c r="W250" s="123">
        <v>302.59134</v>
      </c>
      <c r="X250" s="123">
        <v>302.59134</v>
      </c>
      <c r="Y250" s="123">
        <v>302.59134</v>
      </c>
      <c r="Z250" s="123">
        <v>302.59134</v>
      </c>
      <c r="AA250" s="123">
        <v>302.59134</v>
      </c>
      <c r="AB250" s="123">
        <v>302.59134</v>
      </c>
      <c r="AC250" s="123">
        <v>302.59134</v>
      </c>
      <c r="AD250" s="123">
        <v>302.59134</v>
      </c>
      <c r="AE250" s="123">
        <v>302.59134</v>
      </c>
      <c r="AF250" s="123">
        <v>302.59134</v>
      </c>
      <c r="AG250" s="123">
        <v>302.59134</v>
      </c>
      <c r="AH250" s="123">
        <v>302.59134</v>
      </c>
      <c r="AI250" s="123">
        <v>302.59134</v>
      </c>
      <c r="AJ250" s="123">
        <v>302.59134</v>
      </c>
    </row>
    <row r="251" spans="1:36" ht="14.4" thickBot="1" x14ac:dyDescent="0.35">
      <c r="A251" s="123" t="s">
        <v>666</v>
      </c>
      <c r="B251" s="123" t="s">
        <v>341</v>
      </c>
      <c r="C251" s="123" t="s">
        <v>341</v>
      </c>
      <c r="D251" s="123" t="s">
        <v>362</v>
      </c>
      <c r="E251" s="123" t="s">
        <v>68</v>
      </c>
      <c r="F251" s="123">
        <v>162.38353000000001</v>
      </c>
      <c r="G251" s="123">
        <v>162.38353000000001</v>
      </c>
      <c r="H251" s="123">
        <v>162.38353000000001</v>
      </c>
      <c r="I251" s="123">
        <v>162.38353000000001</v>
      </c>
      <c r="J251" s="123">
        <v>162.38353000000001</v>
      </c>
      <c r="K251" s="123">
        <v>162.38353000000001</v>
      </c>
      <c r="L251" s="123">
        <v>162.38353000000001</v>
      </c>
      <c r="M251" s="123">
        <v>162.38353000000001</v>
      </c>
      <c r="N251" s="123">
        <v>162.38353000000001</v>
      </c>
      <c r="O251" s="123">
        <v>162.38353000000001</v>
      </c>
      <c r="P251" s="123">
        <v>162.38353000000001</v>
      </c>
      <c r="Q251" s="123">
        <v>162.38353000000001</v>
      </c>
      <c r="R251" s="123">
        <v>162.38353000000001</v>
      </c>
      <c r="S251" s="123">
        <v>162.38353000000001</v>
      </c>
      <c r="T251" s="123">
        <v>162.38353000000001</v>
      </c>
      <c r="U251" s="123">
        <v>162.38353000000001</v>
      </c>
      <c r="V251" s="123">
        <v>162.38353000000001</v>
      </c>
      <c r="W251" s="123">
        <v>162.38353000000001</v>
      </c>
      <c r="X251" s="123">
        <v>162.38353000000001</v>
      </c>
      <c r="Y251" s="123">
        <v>162.38353000000001</v>
      </c>
      <c r="Z251" s="123">
        <v>162.38353000000001</v>
      </c>
      <c r="AA251" s="123">
        <v>162.38353000000001</v>
      </c>
      <c r="AB251" s="123">
        <v>162.38353000000001</v>
      </c>
      <c r="AC251" s="123">
        <v>162.38353000000001</v>
      </c>
      <c r="AD251" s="123">
        <v>162.38353000000001</v>
      </c>
      <c r="AE251" s="123">
        <v>162.38353000000001</v>
      </c>
      <c r="AF251" s="123">
        <v>162.38353000000001</v>
      </c>
      <c r="AG251" s="123">
        <v>162.38353000000001</v>
      </c>
      <c r="AH251" s="123">
        <v>162.38353000000001</v>
      </c>
      <c r="AI251" s="123">
        <v>162.38353000000001</v>
      </c>
      <c r="AJ251" s="123">
        <v>162.38353000000001</v>
      </c>
    </row>
    <row r="252" spans="1:36" ht="14.4" thickBot="1" x14ac:dyDescent="0.35">
      <c r="A252" s="123" t="s">
        <v>666</v>
      </c>
      <c r="B252" s="123" t="s">
        <v>341</v>
      </c>
      <c r="C252" s="123" t="s">
        <v>341</v>
      </c>
      <c r="D252" s="123" t="s">
        <v>363</v>
      </c>
      <c r="E252" s="123" t="s">
        <v>68</v>
      </c>
      <c r="F252" s="123">
        <v>239.22336000000001</v>
      </c>
      <c r="G252" s="123">
        <v>239.22336000000001</v>
      </c>
      <c r="H252" s="123">
        <v>239.22336000000001</v>
      </c>
      <c r="I252" s="123">
        <v>239.22336000000001</v>
      </c>
      <c r="J252" s="123">
        <v>239.22336000000001</v>
      </c>
      <c r="K252" s="123">
        <v>239.22336000000001</v>
      </c>
      <c r="L252" s="123">
        <v>239.22336000000001</v>
      </c>
      <c r="M252" s="123">
        <v>239.22336000000001</v>
      </c>
      <c r="N252" s="123">
        <v>239.22336000000001</v>
      </c>
      <c r="O252" s="123">
        <v>239.22336000000001</v>
      </c>
      <c r="P252" s="123">
        <v>239.22336000000001</v>
      </c>
      <c r="Q252" s="123">
        <v>239.22336000000001</v>
      </c>
      <c r="R252" s="123">
        <v>239.22336000000001</v>
      </c>
      <c r="S252" s="123">
        <v>239.22336000000001</v>
      </c>
      <c r="T252" s="123">
        <v>239.22336000000001</v>
      </c>
      <c r="U252" s="123">
        <v>239.22336000000001</v>
      </c>
      <c r="V252" s="123">
        <v>239.22336000000001</v>
      </c>
      <c r="W252" s="123">
        <v>239.22336000000001</v>
      </c>
      <c r="X252" s="123">
        <v>288.17385999999999</v>
      </c>
      <c r="Y252" s="123">
        <v>288.17385999999999</v>
      </c>
      <c r="Z252" s="123">
        <v>288.17385999999999</v>
      </c>
      <c r="AA252" s="123">
        <v>288.17385999999999</v>
      </c>
      <c r="AB252" s="123">
        <v>288.17385999999999</v>
      </c>
      <c r="AC252" s="123">
        <v>288.17385999999999</v>
      </c>
      <c r="AD252" s="123">
        <v>288.17385999999999</v>
      </c>
      <c r="AE252" s="123">
        <v>288.17385999999999</v>
      </c>
      <c r="AF252" s="123">
        <v>288.17385999999999</v>
      </c>
      <c r="AG252" s="123">
        <v>288.17385999999999</v>
      </c>
      <c r="AH252" s="123">
        <v>288.17385999999999</v>
      </c>
      <c r="AI252" s="123">
        <v>288.17385999999999</v>
      </c>
      <c r="AJ252" s="123">
        <v>288.17385999999999</v>
      </c>
    </row>
    <row r="253" spans="1:36" ht="14.4" thickBot="1" x14ac:dyDescent="0.35">
      <c r="A253" s="123" t="s">
        <v>666</v>
      </c>
      <c r="B253" s="123" t="s">
        <v>341</v>
      </c>
      <c r="C253" s="123" t="s">
        <v>341</v>
      </c>
      <c r="D253" s="123" t="s">
        <v>364</v>
      </c>
      <c r="E253" s="123" t="s">
        <v>68</v>
      </c>
      <c r="F253" s="123">
        <v>156.29400000000001</v>
      </c>
      <c r="G253" s="123">
        <v>156.29400000000001</v>
      </c>
      <c r="H253" s="123">
        <v>156.29400000000001</v>
      </c>
      <c r="I253" s="123">
        <v>156.29400000000001</v>
      </c>
      <c r="J253" s="123">
        <v>156.29400000000001</v>
      </c>
      <c r="K253" s="123">
        <v>156.29400000000001</v>
      </c>
      <c r="L253" s="123">
        <v>156.29400000000001</v>
      </c>
      <c r="M253" s="123">
        <v>156.29400000000001</v>
      </c>
      <c r="N253" s="123">
        <v>156.29400000000001</v>
      </c>
      <c r="O253" s="123">
        <v>156.29400000000001</v>
      </c>
      <c r="P253" s="123">
        <v>156.29400000000001</v>
      </c>
      <c r="Q253" s="123">
        <v>156.29400000000001</v>
      </c>
      <c r="R253" s="123">
        <v>156.29400000000001</v>
      </c>
      <c r="S253" s="123">
        <v>156.29400000000001</v>
      </c>
      <c r="T253" s="123">
        <v>156.29400000000001</v>
      </c>
      <c r="U253" s="123">
        <v>156.29400000000001</v>
      </c>
      <c r="V253" s="123">
        <v>156.29400000000001</v>
      </c>
      <c r="W253" s="123">
        <v>156.29400000000001</v>
      </c>
      <c r="X253" s="123">
        <v>156.29400000000001</v>
      </c>
      <c r="Y253" s="123">
        <v>156.29400000000001</v>
      </c>
      <c r="Z253" s="123">
        <v>156.29400000000001</v>
      </c>
      <c r="AA253" s="123">
        <v>156.29400000000001</v>
      </c>
      <c r="AB253" s="123">
        <v>156.29400000000001</v>
      </c>
      <c r="AC253" s="123">
        <v>156.29400000000001</v>
      </c>
      <c r="AD253" s="123">
        <v>156.29400000000001</v>
      </c>
      <c r="AE253" s="123">
        <v>156.29400000000001</v>
      </c>
      <c r="AF253" s="123">
        <v>156.29400000000001</v>
      </c>
      <c r="AG253" s="123">
        <v>156.29400000000001</v>
      </c>
      <c r="AH253" s="123">
        <v>156.29400000000001</v>
      </c>
      <c r="AI253" s="123">
        <v>156.29400000000001</v>
      </c>
      <c r="AJ253" s="123">
        <v>156.29400000000001</v>
      </c>
    </row>
    <row r="254" spans="1:36" ht="14.4" thickBot="1" x14ac:dyDescent="0.35">
      <c r="A254" s="123" t="s">
        <v>666</v>
      </c>
      <c r="B254" s="123" t="s">
        <v>341</v>
      </c>
      <c r="C254" s="123" t="s">
        <v>341</v>
      </c>
      <c r="D254" s="123" t="s">
        <v>365</v>
      </c>
      <c r="E254" s="123" t="s">
        <v>68</v>
      </c>
      <c r="F254" s="123">
        <v>594.51233867999997</v>
      </c>
      <c r="G254" s="123">
        <v>594.51233867999997</v>
      </c>
      <c r="H254" s="123">
        <v>594.51233867999997</v>
      </c>
      <c r="I254" s="123">
        <v>594.51233867999997</v>
      </c>
      <c r="J254" s="123">
        <v>594.51233867999997</v>
      </c>
      <c r="K254" s="123">
        <v>616.86094451999998</v>
      </c>
      <c r="L254" s="123">
        <v>616.86094451999998</v>
      </c>
      <c r="M254" s="123">
        <v>616.86094451999998</v>
      </c>
      <c r="N254" s="123">
        <v>616.86094451999998</v>
      </c>
      <c r="O254" s="123">
        <v>616.86094451999998</v>
      </c>
      <c r="P254" s="123">
        <v>616.86094451999998</v>
      </c>
      <c r="Q254" s="123">
        <v>616.86094451999998</v>
      </c>
      <c r="R254" s="123">
        <v>631.59693431999995</v>
      </c>
      <c r="S254" s="123">
        <v>631.59693431999995</v>
      </c>
      <c r="T254" s="123">
        <v>631.59693431999995</v>
      </c>
      <c r="U254" s="123">
        <v>631.59693431999995</v>
      </c>
      <c r="V254" s="123">
        <v>631.59693431999995</v>
      </c>
      <c r="W254" s="123">
        <v>631.59693431999995</v>
      </c>
      <c r="X254" s="123">
        <v>631.59693431999995</v>
      </c>
      <c r="Y254" s="123">
        <v>647.85061055999995</v>
      </c>
      <c r="Z254" s="123">
        <v>647.85061055999995</v>
      </c>
      <c r="AA254" s="123">
        <v>647.85061055999995</v>
      </c>
      <c r="AB254" s="123">
        <v>647.85061055999995</v>
      </c>
      <c r="AC254" s="123">
        <v>647.85061055999995</v>
      </c>
      <c r="AD254" s="123">
        <v>647.85061055999995</v>
      </c>
      <c r="AE254" s="123">
        <v>647.85061055999995</v>
      </c>
      <c r="AF254" s="123">
        <v>649.36107689999994</v>
      </c>
      <c r="AG254" s="123">
        <v>649.36107689999994</v>
      </c>
      <c r="AH254" s="123">
        <v>649.36107689999994</v>
      </c>
      <c r="AI254" s="123">
        <v>649.36107689999994</v>
      </c>
      <c r="AJ254" s="123">
        <v>649.36107689999994</v>
      </c>
    </row>
    <row r="255" spans="1:36" ht="14.4" thickBot="1" x14ac:dyDescent="0.35">
      <c r="A255" s="123" t="s">
        <v>666</v>
      </c>
      <c r="B255" s="123" t="s">
        <v>341</v>
      </c>
      <c r="C255" s="123" t="s">
        <v>341</v>
      </c>
      <c r="D255" s="123" t="s">
        <v>2668</v>
      </c>
      <c r="E255" s="123" t="s">
        <v>68</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0</v>
      </c>
      <c r="V255" s="123">
        <v>0</v>
      </c>
      <c r="W255" s="123">
        <v>0</v>
      </c>
      <c r="X255" s="123">
        <v>0</v>
      </c>
      <c r="Y255" s="123">
        <v>0</v>
      </c>
      <c r="Z255" s="123">
        <v>0</v>
      </c>
      <c r="AA255" s="123">
        <v>0</v>
      </c>
      <c r="AB255" s="123">
        <v>0</v>
      </c>
      <c r="AC255" s="123">
        <v>0</v>
      </c>
      <c r="AD255" s="123">
        <v>0</v>
      </c>
      <c r="AE255" s="123">
        <v>0</v>
      </c>
      <c r="AF255" s="123">
        <v>0</v>
      </c>
      <c r="AG255" s="123">
        <v>0</v>
      </c>
      <c r="AH255" s="123">
        <v>0</v>
      </c>
      <c r="AI255" s="123">
        <v>0</v>
      </c>
      <c r="AJ255" s="123">
        <v>0</v>
      </c>
    </row>
    <row r="256" spans="1:36" ht="14.4" thickBot="1" x14ac:dyDescent="0.35">
      <c r="A256" s="123" t="s">
        <v>666</v>
      </c>
      <c r="B256" s="123" t="s">
        <v>341</v>
      </c>
      <c r="C256" s="123" t="s">
        <v>341</v>
      </c>
      <c r="D256" s="123" t="s">
        <v>366</v>
      </c>
      <c r="E256" s="123" t="s">
        <v>68</v>
      </c>
      <c r="F256" s="123">
        <v>214.05101999999999</v>
      </c>
      <c r="G256" s="123">
        <v>214.05101999999999</v>
      </c>
      <c r="H256" s="123">
        <v>214.05101999999999</v>
      </c>
      <c r="I256" s="123">
        <v>214.05101999999999</v>
      </c>
      <c r="J256" s="123">
        <v>214.05101999999999</v>
      </c>
      <c r="K256" s="123">
        <v>214.05101999999999</v>
      </c>
      <c r="L256" s="123">
        <v>214.05101999999999</v>
      </c>
      <c r="M256" s="123">
        <v>214.05101999999999</v>
      </c>
      <c r="N256" s="123">
        <v>214.05101999999999</v>
      </c>
      <c r="O256" s="123">
        <v>214.05101999999999</v>
      </c>
      <c r="P256" s="123">
        <v>214.05101999999999</v>
      </c>
      <c r="Q256" s="123">
        <v>214.05101999999999</v>
      </c>
      <c r="R256" s="123">
        <v>214.05101999999999</v>
      </c>
      <c r="S256" s="123">
        <v>214.05101999999999</v>
      </c>
      <c r="T256" s="123">
        <v>214.05101999999999</v>
      </c>
      <c r="U256" s="123">
        <v>214.05101999999999</v>
      </c>
      <c r="V256" s="123">
        <v>214.05101999999999</v>
      </c>
      <c r="W256" s="123">
        <v>214.05101999999999</v>
      </c>
      <c r="X256" s="123">
        <v>214.05101999999999</v>
      </c>
      <c r="Y256" s="123">
        <v>214.05101999999999</v>
      </c>
      <c r="Z256" s="123">
        <v>214.05101999999999</v>
      </c>
      <c r="AA256" s="123">
        <v>214.05101999999999</v>
      </c>
      <c r="AB256" s="123">
        <v>214.05101999999999</v>
      </c>
      <c r="AC256" s="123">
        <v>214.05101999999999</v>
      </c>
      <c r="AD256" s="123">
        <v>214.05101999999999</v>
      </c>
      <c r="AE256" s="123">
        <v>214.05101999999999</v>
      </c>
      <c r="AF256" s="123">
        <v>214.05101999999999</v>
      </c>
      <c r="AG256" s="123">
        <v>214.05101999999999</v>
      </c>
      <c r="AH256" s="123">
        <v>214.05101999999999</v>
      </c>
      <c r="AI256" s="123">
        <v>214.05101999999999</v>
      </c>
      <c r="AJ256" s="123">
        <v>214.05101999999999</v>
      </c>
    </row>
    <row r="257" spans="1:36" ht="14.4" thickBot="1" x14ac:dyDescent="0.35">
      <c r="A257" s="123" t="s">
        <v>666</v>
      </c>
      <c r="B257" s="123" t="s">
        <v>341</v>
      </c>
      <c r="C257" s="123" t="s">
        <v>341</v>
      </c>
      <c r="D257" s="123" t="s">
        <v>367</v>
      </c>
      <c r="E257" s="123" t="s">
        <v>68</v>
      </c>
      <c r="F257" s="123">
        <v>216.52011999999999</v>
      </c>
      <c r="G257" s="123">
        <v>216.52011999999999</v>
      </c>
      <c r="H257" s="123">
        <v>216.52011999999999</v>
      </c>
      <c r="I257" s="123">
        <v>216.52011999999999</v>
      </c>
      <c r="J257" s="123">
        <v>216.52011999999999</v>
      </c>
      <c r="K257" s="123">
        <v>216.52011999999999</v>
      </c>
      <c r="L257" s="123">
        <v>216.52011999999999</v>
      </c>
      <c r="M257" s="123">
        <v>216.52011999999999</v>
      </c>
      <c r="N257" s="123">
        <v>216.52011999999999</v>
      </c>
      <c r="O257" s="123">
        <v>216.52011999999999</v>
      </c>
      <c r="P257" s="123">
        <v>216.52011999999999</v>
      </c>
      <c r="Q257" s="123">
        <v>216.52011999999999</v>
      </c>
      <c r="R257" s="123">
        <v>216.52011999999999</v>
      </c>
      <c r="S257" s="123">
        <v>216.52011999999999</v>
      </c>
      <c r="T257" s="123">
        <v>216.52011999999999</v>
      </c>
      <c r="U257" s="123">
        <v>216.52011999999999</v>
      </c>
      <c r="V257" s="123">
        <v>216.52011999999999</v>
      </c>
      <c r="W257" s="123">
        <v>216.52011999999999</v>
      </c>
      <c r="X257" s="123">
        <v>216.52011999999999</v>
      </c>
      <c r="Y257" s="123">
        <v>216.52011999999999</v>
      </c>
      <c r="Z257" s="123">
        <v>216.52011999999999</v>
      </c>
      <c r="AA257" s="123">
        <v>216.52011999999999</v>
      </c>
      <c r="AB257" s="123">
        <v>216.52011999999999</v>
      </c>
      <c r="AC257" s="123">
        <v>216.52011999999999</v>
      </c>
      <c r="AD257" s="123">
        <v>216.52011999999999</v>
      </c>
      <c r="AE257" s="123">
        <v>216.52011999999999</v>
      </c>
      <c r="AF257" s="123">
        <v>216.52011999999999</v>
      </c>
      <c r="AG257" s="123">
        <v>216.52011999999999</v>
      </c>
      <c r="AH257" s="123">
        <v>216.52011999999999</v>
      </c>
      <c r="AI257" s="123">
        <v>239.82077000000001</v>
      </c>
      <c r="AJ257" s="123">
        <v>239.82077000000001</v>
      </c>
    </row>
    <row r="258" spans="1:36" ht="14.4" thickBot="1" x14ac:dyDescent="0.35">
      <c r="A258" s="123" t="s">
        <v>666</v>
      </c>
      <c r="B258" s="123" t="s">
        <v>341</v>
      </c>
      <c r="C258" s="123" t="s">
        <v>341</v>
      </c>
      <c r="D258" s="123" t="s">
        <v>368</v>
      </c>
      <c r="E258" s="123" t="s">
        <v>68</v>
      </c>
      <c r="F258" s="123">
        <v>268.45978000000002</v>
      </c>
      <c r="G258" s="123">
        <v>268.45978000000002</v>
      </c>
      <c r="H258" s="123">
        <v>268.45978000000002</v>
      </c>
      <c r="I258" s="123">
        <v>268.45978000000002</v>
      </c>
      <c r="J258" s="123">
        <v>268.45978000000002</v>
      </c>
      <c r="K258" s="123">
        <v>268.45978000000002</v>
      </c>
      <c r="L258" s="123">
        <v>268.45978000000002</v>
      </c>
      <c r="M258" s="123">
        <v>268.45978000000002</v>
      </c>
      <c r="N258" s="123">
        <v>268.45978000000002</v>
      </c>
      <c r="O258" s="123">
        <v>268.45978000000002</v>
      </c>
      <c r="P258" s="123">
        <v>268.45978000000002</v>
      </c>
      <c r="Q258" s="123">
        <v>268.45978000000002</v>
      </c>
      <c r="R258" s="123">
        <v>268.45978000000002</v>
      </c>
      <c r="S258" s="123">
        <v>268.45978000000002</v>
      </c>
      <c r="T258" s="123">
        <v>268.45978000000002</v>
      </c>
      <c r="U258" s="123">
        <v>268.45978000000002</v>
      </c>
      <c r="V258" s="123">
        <v>268.45978000000002</v>
      </c>
      <c r="W258" s="123">
        <v>268.45978000000002</v>
      </c>
      <c r="X258" s="123">
        <v>268.45978000000002</v>
      </c>
      <c r="Y258" s="123">
        <v>268.45978000000002</v>
      </c>
      <c r="Z258" s="123">
        <v>268.45978000000002</v>
      </c>
      <c r="AA258" s="123">
        <v>268.45978000000002</v>
      </c>
      <c r="AB258" s="123">
        <v>268.45978000000002</v>
      </c>
      <c r="AC258" s="123">
        <v>268.45978000000002</v>
      </c>
      <c r="AD258" s="123">
        <v>268.45978000000002</v>
      </c>
      <c r="AE258" s="123">
        <v>268.45978000000002</v>
      </c>
      <c r="AF258" s="123">
        <v>268.45978000000002</v>
      </c>
      <c r="AG258" s="123">
        <v>268.45978000000002</v>
      </c>
      <c r="AH258" s="123">
        <v>268.45978000000002</v>
      </c>
      <c r="AI258" s="123">
        <v>268.45978000000002</v>
      </c>
      <c r="AJ258" s="123">
        <v>268.45978000000002</v>
      </c>
    </row>
    <row r="259" spans="1:36" ht="14.4" thickBot="1" x14ac:dyDescent="0.35">
      <c r="A259" s="123" t="s">
        <v>666</v>
      </c>
      <c r="B259" s="123" t="s">
        <v>341</v>
      </c>
      <c r="C259" s="123" t="s">
        <v>341</v>
      </c>
      <c r="D259" s="123" t="s">
        <v>369</v>
      </c>
      <c r="E259" s="123" t="s">
        <v>68</v>
      </c>
      <c r="F259" s="123">
        <v>302.59134</v>
      </c>
      <c r="G259" s="123">
        <v>302.59134</v>
      </c>
      <c r="H259" s="123">
        <v>302.59134</v>
      </c>
      <c r="I259" s="123">
        <v>302.59134</v>
      </c>
      <c r="J259" s="123">
        <v>302.59134</v>
      </c>
      <c r="K259" s="123">
        <v>302.59134</v>
      </c>
      <c r="L259" s="123">
        <v>302.59134</v>
      </c>
      <c r="M259" s="123">
        <v>302.59134</v>
      </c>
      <c r="N259" s="123">
        <v>302.59134</v>
      </c>
      <c r="O259" s="123">
        <v>302.59134</v>
      </c>
      <c r="P259" s="123">
        <v>302.59134</v>
      </c>
      <c r="Q259" s="123">
        <v>302.59134</v>
      </c>
      <c r="R259" s="123">
        <v>302.59134</v>
      </c>
      <c r="S259" s="123">
        <v>302.59134</v>
      </c>
      <c r="T259" s="123">
        <v>302.59134</v>
      </c>
      <c r="U259" s="123">
        <v>302.59134</v>
      </c>
      <c r="V259" s="123">
        <v>302.59134</v>
      </c>
      <c r="W259" s="123">
        <v>302.59134</v>
      </c>
      <c r="X259" s="123">
        <v>302.59134</v>
      </c>
      <c r="Y259" s="123">
        <v>302.59134</v>
      </c>
      <c r="Z259" s="123">
        <v>302.59134</v>
      </c>
      <c r="AA259" s="123">
        <v>302.59134</v>
      </c>
      <c r="AB259" s="123">
        <v>302.59134</v>
      </c>
      <c r="AC259" s="123">
        <v>302.59134</v>
      </c>
      <c r="AD259" s="123">
        <v>302.59134</v>
      </c>
      <c r="AE259" s="123">
        <v>302.59134</v>
      </c>
      <c r="AF259" s="123">
        <v>302.59134</v>
      </c>
      <c r="AG259" s="123">
        <v>302.59134</v>
      </c>
      <c r="AH259" s="123">
        <v>302.59134</v>
      </c>
      <c r="AI259" s="123">
        <v>302.59134</v>
      </c>
      <c r="AJ259" s="123">
        <v>302.59134</v>
      </c>
    </row>
    <row r="260" spans="1:36" ht="14.4" thickBot="1" x14ac:dyDescent="0.35">
      <c r="A260" s="123" t="s">
        <v>666</v>
      </c>
      <c r="B260" s="123" t="s">
        <v>341</v>
      </c>
      <c r="C260" s="123" t="s">
        <v>341</v>
      </c>
      <c r="D260" s="123" t="s">
        <v>370</v>
      </c>
      <c r="E260" s="123" t="s">
        <v>68</v>
      </c>
      <c r="F260" s="123">
        <v>162.38353000000001</v>
      </c>
      <c r="G260" s="123">
        <v>162.38353000000001</v>
      </c>
      <c r="H260" s="123">
        <v>162.38353000000001</v>
      </c>
      <c r="I260" s="123">
        <v>162.38353000000001</v>
      </c>
      <c r="J260" s="123">
        <v>162.38353000000001</v>
      </c>
      <c r="K260" s="123">
        <v>162.38353000000001</v>
      </c>
      <c r="L260" s="123">
        <v>162.38353000000001</v>
      </c>
      <c r="M260" s="123">
        <v>162.38353000000001</v>
      </c>
      <c r="N260" s="123">
        <v>162.38353000000001</v>
      </c>
      <c r="O260" s="123">
        <v>162.38353000000001</v>
      </c>
      <c r="P260" s="123">
        <v>162.38353000000001</v>
      </c>
      <c r="Q260" s="123">
        <v>162.38353000000001</v>
      </c>
      <c r="R260" s="123">
        <v>162.38353000000001</v>
      </c>
      <c r="S260" s="123">
        <v>162.38353000000001</v>
      </c>
      <c r="T260" s="123">
        <v>162.38353000000001</v>
      </c>
      <c r="U260" s="123">
        <v>162.38353000000001</v>
      </c>
      <c r="V260" s="123">
        <v>162.38353000000001</v>
      </c>
      <c r="W260" s="123">
        <v>162.38353000000001</v>
      </c>
      <c r="X260" s="123">
        <v>162.38353000000001</v>
      </c>
      <c r="Y260" s="123">
        <v>162.38353000000001</v>
      </c>
      <c r="Z260" s="123">
        <v>162.38353000000001</v>
      </c>
      <c r="AA260" s="123">
        <v>162.38353000000001</v>
      </c>
      <c r="AB260" s="123">
        <v>162.38353000000001</v>
      </c>
      <c r="AC260" s="123">
        <v>162.38353000000001</v>
      </c>
      <c r="AD260" s="123">
        <v>162.38353000000001</v>
      </c>
      <c r="AE260" s="123">
        <v>162.38353000000001</v>
      </c>
      <c r="AF260" s="123">
        <v>162.38353000000001</v>
      </c>
      <c r="AG260" s="123">
        <v>162.38353000000001</v>
      </c>
      <c r="AH260" s="123">
        <v>162.38353000000001</v>
      </c>
      <c r="AI260" s="123">
        <v>162.38353000000001</v>
      </c>
      <c r="AJ260" s="123">
        <v>162.38353000000001</v>
      </c>
    </row>
    <row r="261" spans="1:36" ht="14.4" thickBot="1" x14ac:dyDescent="0.35">
      <c r="A261" s="123" t="s">
        <v>666</v>
      </c>
      <c r="B261" s="123" t="s">
        <v>341</v>
      </c>
      <c r="C261" s="123" t="s">
        <v>341</v>
      </c>
      <c r="D261" s="123" t="s">
        <v>371</v>
      </c>
      <c r="E261" s="123" t="s">
        <v>68</v>
      </c>
      <c r="F261" s="123">
        <v>239.22336000000001</v>
      </c>
      <c r="G261" s="123">
        <v>239.22336000000001</v>
      </c>
      <c r="H261" s="123">
        <v>239.22336000000001</v>
      </c>
      <c r="I261" s="123">
        <v>239.22336000000001</v>
      </c>
      <c r="J261" s="123">
        <v>239.22336000000001</v>
      </c>
      <c r="K261" s="123">
        <v>239.22336000000001</v>
      </c>
      <c r="L261" s="123">
        <v>239.22336000000001</v>
      </c>
      <c r="M261" s="123">
        <v>239.22336000000001</v>
      </c>
      <c r="N261" s="123">
        <v>239.22336000000001</v>
      </c>
      <c r="O261" s="123">
        <v>239.22336000000001</v>
      </c>
      <c r="P261" s="123">
        <v>239.22336000000001</v>
      </c>
      <c r="Q261" s="123">
        <v>239.22336000000001</v>
      </c>
      <c r="R261" s="123">
        <v>239.22336000000001</v>
      </c>
      <c r="S261" s="123">
        <v>239.22336000000001</v>
      </c>
      <c r="T261" s="123">
        <v>239.22336000000001</v>
      </c>
      <c r="U261" s="123">
        <v>239.22336000000001</v>
      </c>
      <c r="V261" s="123">
        <v>239.22336000000001</v>
      </c>
      <c r="W261" s="123">
        <v>239.22336000000001</v>
      </c>
      <c r="X261" s="123">
        <v>288.17385999999999</v>
      </c>
      <c r="Y261" s="123">
        <v>288.17385999999999</v>
      </c>
      <c r="Z261" s="123">
        <v>288.17385999999999</v>
      </c>
      <c r="AA261" s="123">
        <v>288.17385999999999</v>
      </c>
      <c r="AB261" s="123">
        <v>288.17385999999999</v>
      </c>
      <c r="AC261" s="123">
        <v>288.17385999999999</v>
      </c>
      <c r="AD261" s="123">
        <v>288.17385999999999</v>
      </c>
      <c r="AE261" s="123">
        <v>288.17385999999999</v>
      </c>
      <c r="AF261" s="123">
        <v>288.17385999999999</v>
      </c>
      <c r="AG261" s="123">
        <v>288.17385999999999</v>
      </c>
      <c r="AH261" s="123">
        <v>288.17385999999999</v>
      </c>
      <c r="AI261" s="123">
        <v>288.17385999999999</v>
      </c>
      <c r="AJ261" s="123">
        <v>288.17385999999999</v>
      </c>
    </row>
    <row r="262" spans="1:36" ht="14.4" thickBot="1" x14ac:dyDescent="0.35">
      <c r="A262" s="123" t="s">
        <v>666</v>
      </c>
      <c r="B262" s="123" t="s">
        <v>341</v>
      </c>
      <c r="C262" s="123" t="s">
        <v>341</v>
      </c>
      <c r="D262" s="123" t="s">
        <v>372</v>
      </c>
      <c r="E262" s="123" t="s">
        <v>68</v>
      </c>
      <c r="F262" s="123">
        <v>156.29400000000001</v>
      </c>
      <c r="G262" s="123">
        <v>156.29400000000001</v>
      </c>
      <c r="H262" s="123">
        <v>156.29400000000001</v>
      </c>
      <c r="I262" s="123">
        <v>156.29400000000001</v>
      </c>
      <c r="J262" s="123">
        <v>156.29400000000001</v>
      </c>
      <c r="K262" s="123">
        <v>156.29400000000001</v>
      </c>
      <c r="L262" s="123">
        <v>156.29400000000001</v>
      </c>
      <c r="M262" s="123">
        <v>156.29400000000001</v>
      </c>
      <c r="N262" s="123">
        <v>156.29400000000001</v>
      </c>
      <c r="O262" s="123">
        <v>156.29400000000001</v>
      </c>
      <c r="P262" s="123">
        <v>156.29400000000001</v>
      </c>
      <c r="Q262" s="123">
        <v>156.29400000000001</v>
      </c>
      <c r="R262" s="123">
        <v>156.29400000000001</v>
      </c>
      <c r="S262" s="123">
        <v>156.29400000000001</v>
      </c>
      <c r="T262" s="123">
        <v>156.29400000000001</v>
      </c>
      <c r="U262" s="123">
        <v>156.29400000000001</v>
      </c>
      <c r="V262" s="123">
        <v>156.29400000000001</v>
      </c>
      <c r="W262" s="123">
        <v>156.29400000000001</v>
      </c>
      <c r="X262" s="123">
        <v>156.29400000000001</v>
      </c>
      <c r="Y262" s="123">
        <v>156.29400000000001</v>
      </c>
      <c r="Z262" s="123">
        <v>156.29400000000001</v>
      </c>
      <c r="AA262" s="123">
        <v>156.29400000000001</v>
      </c>
      <c r="AB262" s="123">
        <v>156.29400000000001</v>
      </c>
      <c r="AC262" s="123">
        <v>156.29400000000001</v>
      </c>
      <c r="AD262" s="123">
        <v>156.29400000000001</v>
      </c>
      <c r="AE262" s="123">
        <v>156.29400000000001</v>
      </c>
      <c r="AF262" s="123">
        <v>156.29400000000001</v>
      </c>
      <c r="AG262" s="123">
        <v>156.29400000000001</v>
      </c>
      <c r="AH262" s="123">
        <v>156.29400000000001</v>
      </c>
      <c r="AI262" s="123">
        <v>156.29400000000001</v>
      </c>
      <c r="AJ262" s="123">
        <v>156.29400000000001</v>
      </c>
    </row>
    <row r="263" spans="1:36" ht="14.4" thickBot="1" x14ac:dyDescent="0.35">
      <c r="A263" s="123" t="s">
        <v>666</v>
      </c>
      <c r="B263" s="123" t="s">
        <v>373</v>
      </c>
      <c r="C263" s="123" t="s">
        <v>374</v>
      </c>
      <c r="D263" s="123" t="s">
        <v>2669</v>
      </c>
      <c r="E263" s="123" t="s">
        <v>68</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123">
        <v>0</v>
      </c>
      <c r="AG263" s="123">
        <v>0</v>
      </c>
      <c r="AH263" s="123">
        <v>0</v>
      </c>
      <c r="AI263" s="123">
        <v>0</v>
      </c>
      <c r="AJ263" s="123">
        <v>0</v>
      </c>
    </row>
    <row r="264" spans="1:36" ht="14.4" thickBot="1" x14ac:dyDescent="0.35">
      <c r="A264" s="123" t="s">
        <v>666</v>
      </c>
      <c r="B264" s="123" t="s">
        <v>373</v>
      </c>
      <c r="C264" s="123" t="s">
        <v>374</v>
      </c>
      <c r="D264" s="123" t="s">
        <v>375</v>
      </c>
      <c r="E264" s="123" t="s">
        <v>68</v>
      </c>
      <c r="F264" s="123">
        <v>214.05101999999999</v>
      </c>
      <c r="G264" s="123">
        <v>214.05101999999999</v>
      </c>
      <c r="H264" s="123">
        <v>214.05101999999999</v>
      </c>
      <c r="I264" s="123">
        <v>214.05101999999999</v>
      </c>
      <c r="J264" s="123">
        <v>214.05101999999999</v>
      </c>
      <c r="K264" s="123">
        <v>214.05101999999999</v>
      </c>
      <c r="L264" s="123">
        <v>214.05101999999999</v>
      </c>
      <c r="M264" s="123">
        <v>214.05101999999999</v>
      </c>
      <c r="N264" s="123">
        <v>214.05101999999999</v>
      </c>
      <c r="O264" s="123">
        <v>214.05101999999999</v>
      </c>
      <c r="P264" s="123">
        <v>214.05101999999999</v>
      </c>
      <c r="Q264" s="123">
        <v>214.05101999999999</v>
      </c>
      <c r="R264" s="123">
        <v>214.05101999999999</v>
      </c>
      <c r="S264" s="123">
        <v>214.05101999999999</v>
      </c>
      <c r="T264" s="123">
        <v>214.05101999999999</v>
      </c>
      <c r="U264" s="123">
        <v>214.05101999999999</v>
      </c>
      <c r="V264" s="123">
        <v>214.05101999999999</v>
      </c>
      <c r="W264" s="123">
        <v>214.05101999999999</v>
      </c>
      <c r="X264" s="123">
        <v>214.05101999999999</v>
      </c>
      <c r="Y264" s="123">
        <v>214.05101999999999</v>
      </c>
      <c r="Z264" s="123">
        <v>214.05101999999999</v>
      </c>
      <c r="AA264" s="123">
        <v>214.05101999999999</v>
      </c>
      <c r="AB264" s="123">
        <v>214.05101999999999</v>
      </c>
      <c r="AC264" s="123">
        <v>214.05101999999999</v>
      </c>
      <c r="AD264" s="123">
        <v>214.05101999999999</v>
      </c>
      <c r="AE264" s="123">
        <v>214.05101999999999</v>
      </c>
      <c r="AF264" s="123">
        <v>214.05101999999999</v>
      </c>
      <c r="AG264" s="123">
        <v>214.05101999999999</v>
      </c>
      <c r="AH264" s="123">
        <v>214.05101999999999</v>
      </c>
      <c r="AI264" s="123">
        <v>214.05101999999999</v>
      </c>
      <c r="AJ264" s="123">
        <v>214.05101999999999</v>
      </c>
    </row>
    <row r="265" spans="1:36" ht="14.4" thickBot="1" x14ac:dyDescent="0.35">
      <c r="A265" s="123" t="s">
        <v>666</v>
      </c>
      <c r="B265" s="123" t="s">
        <v>373</v>
      </c>
      <c r="C265" s="123" t="s">
        <v>374</v>
      </c>
      <c r="D265" s="123" t="s">
        <v>376</v>
      </c>
      <c r="E265" s="123" t="s">
        <v>68</v>
      </c>
      <c r="F265" s="123">
        <v>216.52011999999999</v>
      </c>
      <c r="G265" s="123">
        <v>216.52011999999999</v>
      </c>
      <c r="H265" s="123">
        <v>216.52011999999999</v>
      </c>
      <c r="I265" s="123">
        <v>216.52011999999999</v>
      </c>
      <c r="J265" s="123">
        <v>216.52011999999999</v>
      </c>
      <c r="K265" s="123">
        <v>216.52011999999999</v>
      </c>
      <c r="L265" s="123">
        <v>216.52011999999999</v>
      </c>
      <c r="M265" s="123">
        <v>216.52011999999999</v>
      </c>
      <c r="N265" s="123">
        <v>216.52011999999999</v>
      </c>
      <c r="O265" s="123">
        <v>216.52011999999999</v>
      </c>
      <c r="P265" s="123">
        <v>216.52011999999999</v>
      </c>
      <c r="Q265" s="123">
        <v>216.52011999999999</v>
      </c>
      <c r="R265" s="123">
        <v>216.52011999999999</v>
      </c>
      <c r="S265" s="123">
        <v>216.52011999999999</v>
      </c>
      <c r="T265" s="123">
        <v>216.52011999999999</v>
      </c>
      <c r="U265" s="123">
        <v>216.52011999999999</v>
      </c>
      <c r="V265" s="123">
        <v>216.52011999999999</v>
      </c>
      <c r="W265" s="123">
        <v>216.52011999999999</v>
      </c>
      <c r="X265" s="123">
        <v>216.52011999999999</v>
      </c>
      <c r="Y265" s="123">
        <v>216.52011999999999</v>
      </c>
      <c r="Z265" s="123">
        <v>216.52011999999999</v>
      </c>
      <c r="AA265" s="123">
        <v>216.52011999999999</v>
      </c>
      <c r="AB265" s="123">
        <v>216.52011999999999</v>
      </c>
      <c r="AC265" s="123">
        <v>216.52011999999999</v>
      </c>
      <c r="AD265" s="123">
        <v>216.52011999999999</v>
      </c>
      <c r="AE265" s="123">
        <v>216.52011999999999</v>
      </c>
      <c r="AF265" s="123">
        <v>216.52011999999999</v>
      </c>
      <c r="AG265" s="123">
        <v>216.52011999999999</v>
      </c>
      <c r="AH265" s="123">
        <v>216.52011999999999</v>
      </c>
      <c r="AI265" s="123">
        <v>239.82077000000001</v>
      </c>
      <c r="AJ265" s="123">
        <v>239.82077000000001</v>
      </c>
    </row>
    <row r="266" spans="1:36" ht="14.4" thickBot="1" x14ac:dyDescent="0.35">
      <c r="A266" s="123" t="s">
        <v>666</v>
      </c>
      <c r="B266" s="123" t="s">
        <v>373</v>
      </c>
      <c r="C266" s="123" t="s">
        <v>374</v>
      </c>
      <c r="D266" s="123" t="s">
        <v>377</v>
      </c>
      <c r="E266" s="123" t="s">
        <v>68</v>
      </c>
      <c r="F266" s="123">
        <v>268.45978000000002</v>
      </c>
      <c r="G266" s="123">
        <v>268.45978000000002</v>
      </c>
      <c r="H266" s="123">
        <v>268.45978000000002</v>
      </c>
      <c r="I266" s="123">
        <v>268.45978000000002</v>
      </c>
      <c r="J266" s="123">
        <v>268.45978000000002</v>
      </c>
      <c r="K266" s="123">
        <v>268.45978000000002</v>
      </c>
      <c r="L266" s="123">
        <v>268.45978000000002</v>
      </c>
      <c r="M266" s="123">
        <v>268.45978000000002</v>
      </c>
      <c r="N266" s="123">
        <v>268.45978000000002</v>
      </c>
      <c r="O266" s="123">
        <v>268.45978000000002</v>
      </c>
      <c r="P266" s="123">
        <v>268.45978000000002</v>
      </c>
      <c r="Q266" s="123">
        <v>268.45978000000002</v>
      </c>
      <c r="R266" s="123">
        <v>268.45978000000002</v>
      </c>
      <c r="S266" s="123">
        <v>268.45978000000002</v>
      </c>
      <c r="T266" s="123">
        <v>268.45978000000002</v>
      </c>
      <c r="U266" s="123">
        <v>268.45978000000002</v>
      </c>
      <c r="V266" s="123">
        <v>268.45978000000002</v>
      </c>
      <c r="W266" s="123">
        <v>268.45978000000002</v>
      </c>
      <c r="X266" s="123">
        <v>268.45978000000002</v>
      </c>
      <c r="Y266" s="123">
        <v>268.45978000000002</v>
      </c>
      <c r="Z266" s="123">
        <v>268.45978000000002</v>
      </c>
      <c r="AA266" s="123">
        <v>268.45978000000002</v>
      </c>
      <c r="AB266" s="123">
        <v>268.45978000000002</v>
      </c>
      <c r="AC266" s="123">
        <v>268.45978000000002</v>
      </c>
      <c r="AD266" s="123">
        <v>268.45978000000002</v>
      </c>
      <c r="AE266" s="123">
        <v>268.45978000000002</v>
      </c>
      <c r="AF266" s="123">
        <v>268.45978000000002</v>
      </c>
      <c r="AG266" s="123">
        <v>268.45978000000002</v>
      </c>
      <c r="AH266" s="123">
        <v>268.45978000000002</v>
      </c>
      <c r="AI266" s="123">
        <v>268.45978000000002</v>
      </c>
      <c r="AJ266" s="123">
        <v>268.45978000000002</v>
      </c>
    </row>
    <row r="267" spans="1:36" ht="14.4" thickBot="1" x14ac:dyDescent="0.35">
      <c r="A267" s="123" t="s">
        <v>666</v>
      </c>
      <c r="B267" s="123" t="s">
        <v>373</v>
      </c>
      <c r="C267" s="123" t="s">
        <v>374</v>
      </c>
      <c r="D267" s="123" t="s">
        <v>378</v>
      </c>
      <c r="E267" s="123" t="s">
        <v>68</v>
      </c>
      <c r="F267" s="123">
        <v>302.59134</v>
      </c>
      <c r="G267" s="123">
        <v>302.59134</v>
      </c>
      <c r="H267" s="123">
        <v>302.59134</v>
      </c>
      <c r="I267" s="123">
        <v>302.59134</v>
      </c>
      <c r="J267" s="123">
        <v>302.59134</v>
      </c>
      <c r="K267" s="123">
        <v>302.59134</v>
      </c>
      <c r="L267" s="123">
        <v>302.59134</v>
      </c>
      <c r="M267" s="123">
        <v>302.59134</v>
      </c>
      <c r="N267" s="123">
        <v>302.59134</v>
      </c>
      <c r="O267" s="123">
        <v>302.59134</v>
      </c>
      <c r="P267" s="123">
        <v>302.59134</v>
      </c>
      <c r="Q267" s="123">
        <v>302.59134</v>
      </c>
      <c r="R267" s="123">
        <v>302.59134</v>
      </c>
      <c r="S267" s="123">
        <v>302.59134</v>
      </c>
      <c r="T267" s="123">
        <v>302.59134</v>
      </c>
      <c r="U267" s="123">
        <v>302.59134</v>
      </c>
      <c r="V267" s="123">
        <v>302.59134</v>
      </c>
      <c r="W267" s="123">
        <v>302.59134</v>
      </c>
      <c r="X267" s="123">
        <v>302.59134</v>
      </c>
      <c r="Y267" s="123">
        <v>302.59134</v>
      </c>
      <c r="Z267" s="123">
        <v>302.59134</v>
      </c>
      <c r="AA267" s="123">
        <v>302.59134</v>
      </c>
      <c r="AB267" s="123">
        <v>302.59134</v>
      </c>
      <c r="AC267" s="123">
        <v>302.59134</v>
      </c>
      <c r="AD267" s="123">
        <v>302.59134</v>
      </c>
      <c r="AE267" s="123">
        <v>302.59134</v>
      </c>
      <c r="AF267" s="123">
        <v>302.59134</v>
      </c>
      <c r="AG267" s="123">
        <v>302.59134</v>
      </c>
      <c r="AH267" s="123">
        <v>302.59134</v>
      </c>
      <c r="AI267" s="123">
        <v>302.59134</v>
      </c>
      <c r="AJ267" s="123">
        <v>302.59134</v>
      </c>
    </row>
    <row r="268" spans="1:36" ht="14.4" thickBot="1" x14ac:dyDescent="0.35">
      <c r="A268" s="123" t="s">
        <v>666</v>
      </c>
      <c r="B268" s="123" t="s">
        <v>373</v>
      </c>
      <c r="C268" s="123" t="s">
        <v>374</v>
      </c>
      <c r="D268" s="123" t="s">
        <v>379</v>
      </c>
      <c r="E268" s="123" t="s">
        <v>68</v>
      </c>
      <c r="F268" s="123">
        <v>162.38353000000001</v>
      </c>
      <c r="G268" s="123">
        <v>162.38353000000001</v>
      </c>
      <c r="H268" s="123">
        <v>162.38353000000001</v>
      </c>
      <c r="I268" s="123">
        <v>162.38353000000001</v>
      </c>
      <c r="J268" s="123">
        <v>162.38353000000001</v>
      </c>
      <c r="K268" s="123">
        <v>162.38353000000001</v>
      </c>
      <c r="L268" s="123">
        <v>162.38353000000001</v>
      </c>
      <c r="M268" s="123">
        <v>162.38353000000001</v>
      </c>
      <c r="N268" s="123">
        <v>162.38353000000001</v>
      </c>
      <c r="O268" s="123">
        <v>162.38353000000001</v>
      </c>
      <c r="P268" s="123">
        <v>162.38353000000001</v>
      </c>
      <c r="Q268" s="123">
        <v>162.38353000000001</v>
      </c>
      <c r="R268" s="123">
        <v>162.38353000000001</v>
      </c>
      <c r="S268" s="123">
        <v>162.38353000000001</v>
      </c>
      <c r="T268" s="123">
        <v>162.38353000000001</v>
      </c>
      <c r="U268" s="123">
        <v>162.38353000000001</v>
      </c>
      <c r="V268" s="123">
        <v>162.38353000000001</v>
      </c>
      <c r="W268" s="123">
        <v>162.38353000000001</v>
      </c>
      <c r="X268" s="123">
        <v>162.38353000000001</v>
      </c>
      <c r="Y268" s="123">
        <v>162.38353000000001</v>
      </c>
      <c r="Z268" s="123">
        <v>162.38353000000001</v>
      </c>
      <c r="AA268" s="123">
        <v>162.38353000000001</v>
      </c>
      <c r="AB268" s="123">
        <v>162.38353000000001</v>
      </c>
      <c r="AC268" s="123">
        <v>162.38353000000001</v>
      </c>
      <c r="AD268" s="123">
        <v>162.38353000000001</v>
      </c>
      <c r="AE268" s="123">
        <v>162.38353000000001</v>
      </c>
      <c r="AF268" s="123">
        <v>162.38353000000001</v>
      </c>
      <c r="AG268" s="123">
        <v>162.38353000000001</v>
      </c>
      <c r="AH268" s="123">
        <v>162.38353000000001</v>
      </c>
      <c r="AI268" s="123">
        <v>162.38353000000001</v>
      </c>
      <c r="AJ268" s="123">
        <v>162.38353000000001</v>
      </c>
    </row>
    <row r="269" spans="1:36" ht="14.4" thickBot="1" x14ac:dyDescent="0.35">
      <c r="A269" s="123" t="s">
        <v>666</v>
      </c>
      <c r="B269" s="123" t="s">
        <v>373</v>
      </c>
      <c r="C269" s="123" t="s">
        <v>374</v>
      </c>
      <c r="D269" s="123" t="s">
        <v>380</v>
      </c>
      <c r="E269" s="123" t="s">
        <v>68</v>
      </c>
      <c r="F269" s="123">
        <v>239.22336000000001</v>
      </c>
      <c r="G269" s="123">
        <v>239.22336000000001</v>
      </c>
      <c r="H269" s="123">
        <v>239.22336000000001</v>
      </c>
      <c r="I269" s="123">
        <v>239.22336000000001</v>
      </c>
      <c r="J269" s="123">
        <v>239.22336000000001</v>
      </c>
      <c r="K269" s="123">
        <v>239.22336000000001</v>
      </c>
      <c r="L269" s="123">
        <v>239.22336000000001</v>
      </c>
      <c r="M269" s="123">
        <v>239.22336000000001</v>
      </c>
      <c r="N269" s="123">
        <v>239.22336000000001</v>
      </c>
      <c r="O269" s="123">
        <v>239.22336000000001</v>
      </c>
      <c r="P269" s="123">
        <v>239.22336000000001</v>
      </c>
      <c r="Q269" s="123">
        <v>239.22336000000001</v>
      </c>
      <c r="R269" s="123">
        <v>239.22336000000001</v>
      </c>
      <c r="S269" s="123">
        <v>239.22336000000001</v>
      </c>
      <c r="T269" s="123">
        <v>239.22336000000001</v>
      </c>
      <c r="U269" s="123">
        <v>239.22336000000001</v>
      </c>
      <c r="V269" s="123">
        <v>239.22336000000001</v>
      </c>
      <c r="W269" s="123">
        <v>239.22336000000001</v>
      </c>
      <c r="X269" s="123">
        <v>288.17385999999999</v>
      </c>
      <c r="Y269" s="123">
        <v>288.17385999999999</v>
      </c>
      <c r="Z269" s="123">
        <v>288.17385999999999</v>
      </c>
      <c r="AA269" s="123">
        <v>288.17385999999999</v>
      </c>
      <c r="AB269" s="123">
        <v>288.17385999999999</v>
      </c>
      <c r="AC269" s="123">
        <v>288.17385999999999</v>
      </c>
      <c r="AD269" s="123">
        <v>288.17385999999999</v>
      </c>
      <c r="AE269" s="123">
        <v>288.17385999999999</v>
      </c>
      <c r="AF269" s="123">
        <v>288.17385999999999</v>
      </c>
      <c r="AG269" s="123">
        <v>288.17385999999999</v>
      </c>
      <c r="AH269" s="123">
        <v>288.17385999999999</v>
      </c>
      <c r="AI269" s="123">
        <v>288.17385999999999</v>
      </c>
      <c r="AJ269" s="123">
        <v>288.17385999999999</v>
      </c>
    </row>
    <row r="270" spans="1:36" ht="14.4" thickBot="1" x14ac:dyDescent="0.35">
      <c r="A270" s="123" t="s">
        <v>666</v>
      </c>
      <c r="B270" s="123" t="s">
        <v>373</v>
      </c>
      <c r="C270" s="123" t="s">
        <v>374</v>
      </c>
      <c r="D270" s="123" t="s">
        <v>381</v>
      </c>
      <c r="E270" s="123" t="s">
        <v>68</v>
      </c>
      <c r="F270" s="123">
        <v>157.62799999999999</v>
      </c>
      <c r="G270" s="123">
        <v>157.62799999999999</v>
      </c>
      <c r="H270" s="123">
        <v>157.62799999999999</v>
      </c>
      <c r="I270" s="123">
        <v>157.62799999999999</v>
      </c>
      <c r="J270" s="123">
        <v>157.62799999999999</v>
      </c>
      <c r="K270" s="123">
        <v>157.62799999999999</v>
      </c>
      <c r="L270" s="123">
        <v>157.62799999999999</v>
      </c>
      <c r="M270" s="123">
        <v>157.62799999999999</v>
      </c>
      <c r="N270" s="123">
        <v>157.62799999999999</v>
      </c>
      <c r="O270" s="123">
        <v>157.62799999999999</v>
      </c>
      <c r="P270" s="123">
        <v>157.62799999999999</v>
      </c>
      <c r="Q270" s="123">
        <v>157.62799999999999</v>
      </c>
      <c r="R270" s="123">
        <v>157.62799999999999</v>
      </c>
      <c r="S270" s="123">
        <v>157.62799999999999</v>
      </c>
      <c r="T270" s="123">
        <v>157.62799999999999</v>
      </c>
      <c r="U270" s="123">
        <v>157.62799999999999</v>
      </c>
      <c r="V270" s="123">
        <v>157.62799999999999</v>
      </c>
      <c r="W270" s="123">
        <v>157.62799999999999</v>
      </c>
      <c r="X270" s="123">
        <v>157.62799999999999</v>
      </c>
      <c r="Y270" s="123">
        <v>157.62799999999999</v>
      </c>
      <c r="Z270" s="123">
        <v>157.62799999999999</v>
      </c>
      <c r="AA270" s="123">
        <v>157.62799999999999</v>
      </c>
      <c r="AB270" s="123">
        <v>157.62799999999999</v>
      </c>
      <c r="AC270" s="123">
        <v>157.62799999999999</v>
      </c>
      <c r="AD270" s="123">
        <v>157.62799999999999</v>
      </c>
      <c r="AE270" s="123">
        <v>157.62799999999999</v>
      </c>
      <c r="AF270" s="123">
        <v>157.62799999999999</v>
      </c>
      <c r="AG270" s="123">
        <v>157.62799999999999</v>
      </c>
      <c r="AH270" s="123">
        <v>157.62799999999999</v>
      </c>
      <c r="AI270" s="123">
        <v>157.62799999999999</v>
      </c>
      <c r="AJ270" s="123">
        <v>157.62799999999999</v>
      </c>
    </row>
    <row r="271" spans="1:36" ht="14.4" thickBot="1" x14ac:dyDescent="0.35">
      <c r="A271" s="123" t="s">
        <v>666</v>
      </c>
      <c r="B271" s="123" t="s">
        <v>373</v>
      </c>
      <c r="C271" s="123" t="s">
        <v>374</v>
      </c>
      <c r="D271" s="123" t="s">
        <v>382</v>
      </c>
      <c r="E271" s="123" t="s">
        <v>94</v>
      </c>
      <c r="F271" s="123">
        <v>589.47086960000001</v>
      </c>
      <c r="G271" s="123">
        <v>589.47086960000001</v>
      </c>
      <c r="H271" s="123">
        <v>589.47086960000001</v>
      </c>
      <c r="I271" s="123">
        <v>589.47086960000001</v>
      </c>
      <c r="J271" s="123">
        <v>589.47086960000001</v>
      </c>
      <c r="K271" s="123">
        <v>611.88440672000002</v>
      </c>
      <c r="L271" s="123">
        <v>611.88440672000002</v>
      </c>
      <c r="M271" s="123">
        <v>611.88440672000002</v>
      </c>
      <c r="N271" s="123">
        <v>611.88440672000002</v>
      </c>
      <c r="O271" s="123">
        <v>611.88440672000002</v>
      </c>
      <c r="P271" s="123">
        <v>611.88440672000002</v>
      </c>
      <c r="Q271" s="123">
        <v>611.88440672000002</v>
      </c>
      <c r="R271" s="123">
        <v>626.66572289999999</v>
      </c>
      <c r="S271" s="123">
        <v>626.66572289999999</v>
      </c>
      <c r="T271" s="123">
        <v>626.66572289999999</v>
      </c>
      <c r="U271" s="123">
        <v>626.66572289999999</v>
      </c>
      <c r="V271" s="123">
        <v>626.66572289999999</v>
      </c>
      <c r="W271" s="123">
        <v>626.66572289999999</v>
      </c>
      <c r="X271" s="123">
        <v>626.66572289999999</v>
      </c>
      <c r="Y271" s="123">
        <v>642.85157938999998</v>
      </c>
      <c r="Z271" s="123">
        <v>642.85157938999998</v>
      </c>
      <c r="AA271" s="123">
        <v>642.85157938999998</v>
      </c>
      <c r="AB271" s="123">
        <v>642.85157938999998</v>
      </c>
      <c r="AC271" s="123">
        <v>642.85157938999998</v>
      </c>
      <c r="AD271" s="123">
        <v>642.85157938999998</v>
      </c>
      <c r="AE271" s="123">
        <v>642.85157938999998</v>
      </c>
      <c r="AF271" s="123">
        <v>644.34227492000002</v>
      </c>
      <c r="AG271" s="123">
        <v>644.34227492000002</v>
      </c>
      <c r="AH271" s="123">
        <v>644.34227492000002</v>
      </c>
      <c r="AI271" s="123">
        <v>644.34227492000002</v>
      </c>
      <c r="AJ271" s="123">
        <v>644.34227492000002</v>
      </c>
    </row>
    <row r="272" spans="1:36" ht="14.4" thickBot="1" x14ac:dyDescent="0.35">
      <c r="A272" s="123" t="s">
        <v>666</v>
      </c>
      <c r="B272" s="123" t="s">
        <v>373</v>
      </c>
      <c r="C272" s="123" t="s">
        <v>383</v>
      </c>
      <c r="D272" s="123" t="s">
        <v>2670</v>
      </c>
      <c r="E272" s="123" t="s">
        <v>68</v>
      </c>
      <c r="F272" s="123">
        <v>0</v>
      </c>
      <c r="G272" s="123">
        <v>0</v>
      </c>
      <c r="H272" s="123">
        <v>0</v>
      </c>
      <c r="I272" s="123">
        <v>0</v>
      </c>
      <c r="J272" s="123">
        <v>0</v>
      </c>
      <c r="K272" s="123">
        <v>0</v>
      </c>
      <c r="L272" s="123">
        <v>0</v>
      </c>
      <c r="M272" s="123">
        <v>0</v>
      </c>
      <c r="N272" s="123">
        <v>0</v>
      </c>
      <c r="O272" s="123">
        <v>0</v>
      </c>
      <c r="P272" s="123">
        <v>0</v>
      </c>
      <c r="Q272" s="123">
        <v>0</v>
      </c>
      <c r="R272" s="123">
        <v>0</v>
      </c>
      <c r="S272" s="123">
        <v>0</v>
      </c>
      <c r="T272" s="123">
        <v>0</v>
      </c>
      <c r="U272" s="123">
        <v>0</v>
      </c>
      <c r="V272" s="123">
        <v>0</v>
      </c>
      <c r="W272" s="123">
        <v>0</v>
      </c>
      <c r="X272" s="123">
        <v>0</v>
      </c>
      <c r="Y272" s="123">
        <v>0</v>
      </c>
      <c r="Z272" s="123">
        <v>0</v>
      </c>
      <c r="AA272" s="123">
        <v>0</v>
      </c>
      <c r="AB272" s="123">
        <v>0</v>
      </c>
      <c r="AC272" s="123">
        <v>0</v>
      </c>
      <c r="AD272" s="123">
        <v>0</v>
      </c>
      <c r="AE272" s="123">
        <v>0</v>
      </c>
      <c r="AF272" s="123">
        <v>0</v>
      </c>
      <c r="AG272" s="123">
        <v>0</v>
      </c>
      <c r="AH272" s="123">
        <v>0</v>
      </c>
      <c r="AI272" s="123">
        <v>0</v>
      </c>
      <c r="AJ272" s="123">
        <v>0</v>
      </c>
    </row>
    <row r="273" spans="1:36" ht="14.4" thickBot="1" x14ac:dyDescent="0.35">
      <c r="A273" s="123" t="s">
        <v>666</v>
      </c>
      <c r="B273" s="123" t="s">
        <v>373</v>
      </c>
      <c r="C273" s="123" t="s">
        <v>383</v>
      </c>
      <c r="D273" s="123" t="s">
        <v>384</v>
      </c>
      <c r="E273" s="123" t="s">
        <v>68</v>
      </c>
      <c r="F273" s="123">
        <v>214.05101999999999</v>
      </c>
      <c r="G273" s="123">
        <v>214.05101999999999</v>
      </c>
      <c r="H273" s="123">
        <v>214.05101999999999</v>
      </c>
      <c r="I273" s="123">
        <v>214.05101999999999</v>
      </c>
      <c r="J273" s="123">
        <v>214.05101999999999</v>
      </c>
      <c r="K273" s="123">
        <v>214.05101999999999</v>
      </c>
      <c r="L273" s="123">
        <v>214.05101999999999</v>
      </c>
      <c r="M273" s="123">
        <v>214.05101999999999</v>
      </c>
      <c r="N273" s="123">
        <v>214.05101999999999</v>
      </c>
      <c r="O273" s="123">
        <v>214.05101999999999</v>
      </c>
      <c r="P273" s="123">
        <v>214.05101999999999</v>
      </c>
      <c r="Q273" s="123">
        <v>214.05101999999999</v>
      </c>
      <c r="R273" s="123">
        <v>214.05101999999999</v>
      </c>
      <c r="S273" s="123">
        <v>214.05101999999999</v>
      </c>
      <c r="T273" s="123">
        <v>214.05101999999999</v>
      </c>
      <c r="U273" s="123">
        <v>214.05101999999999</v>
      </c>
      <c r="V273" s="123">
        <v>214.05101999999999</v>
      </c>
      <c r="W273" s="123">
        <v>214.05101999999999</v>
      </c>
      <c r="X273" s="123">
        <v>214.05101999999999</v>
      </c>
      <c r="Y273" s="123">
        <v>214.05101999999999</v>
      </c>
      <c r="Z273" s="123">
        <v>214.05101999999999</v>
      </c>
      <c r="AA273" s="123">
        <v>214.05101999999999</v>
      </c>
      <c r="AB273" s="123">
        <v>214.05101999999999</v>
      </c>
      <c r="AC273" s="123">
        <v>214.05101999999999</v>
      </c>
      <c r="AD273" s="123">
        <v>214.05101999999999</v>
      </c>
      <c r="AE273" s="123">
        <v>214.05101999999999</v>
      </c>
      <c r="AF273" s="123">
        <v>214.05101999999999</v>
      </c>
      <c r="AG273" s="123">
        <v>214.05101999999999</v>
      </c>
      <c r="AH273" s="123">
        <v>214.05101999999999</v>
      </c>
      <c r="AI273" s="123">
        <v>214.05101999999999</v>
      </c>
      <c r="AJ273" s="123">
        <v>214.05101999999999</v>
      </c>
    </row>
    <row r="274" spans="1:36" ht="14.4" thickBot="1" x14ac:dyDescent="0.35">
      <c r="A274" s="123" t="s">
        <v>666</v>
      </c>
      <c r="B274" s="123" t="s">
        <v>373</v>
      </c>
      <c r="C274" s="123" t="s">
        <v>383</v>
      </c>
      <c r="D274" s="123" t="s">
        <v>385</v>
      </c>
      <c r="E274" s="123" t="s">
        <v>68</v>
      </c>
      <c r="F274" s="123">
        <v>216.52011999999999</v>
      </c>
      <c r="G274" s="123">
        <v>216.52011999999999</v>
      </c>
      <c r="H274" s="123">
        <v>216.52011999999999</v>
      </c>
      <c r="I274" s="123">
        <v>216.52011999999999</v>
      </c>
      <c r="J274" s="123">
        <v>216.52011999999999</v>
      </c>
      <c r="K274" s="123">
        <v>216.52011999999999</v>
      </c>
      <c r="L274" s="123">
        <v>216.52011999999999</v>
      </c>
      <c r="M274" s="123">
        <v>216.52011999999999</v>
      </c>
      <c r="N274" s="123">
        <v>216.52011999999999</v>
      </c>
      <c r="O274" s="123">
        <v>216.52011999999999</v>
      </c>
      <c r="P274" s="123">
        <v>216.52011999999999</v>
      </c>
      <c r="Q274" s="123">
        <v>216.52011999999999</v>
      </c>
      <c r="R274" s="123">
        <v>216.52011999999999</v>
      </c>
      <c r="S274" s="123">
        <v>216.52011999999999</v>
      </c>
      <c r="T274" s="123">
        <v>216.52011999999999</v>
      </c>
      <c r="U274" s="123">
        <v>216.52011999999999</v>
      </c>
      <c r="V274" s="123">
        <v>216.52011999999999</v>
      </c>
      <c r="W274" s="123">
        <v>216.52011999999999</v>
      </c>
      <c r="X274" s="123">
        <v>216.52011999999999</v>
      </c>
      <c r="Y274" s="123">
        <v>216.52011999999999</v>
      </c>
      <c r="Z274" s="123">
        <v>216.52011999999999</v>
      </c>
      <c r="AA274" s="123">
        <v>216.52011999999999</v>
      </c>
      <c r="AB274" s="123">
        <v>216.52011999999999</v>
      </c>
      <c r="AC274" s="123">
        <v>216.52011999999999</v>
      </c>
      <c r="AD274" s="123">
        <v>216.52011999999999</v>
      </c>
      <c r="AE274" s="123">
        <v>216.52011999999999</v>
      </c>
      <c r="AF274" s="123">
        <v>216.52011999999999</v>
      </c>
      <c r="AG274" s="123">
        <v>216.52011999999999</v>
      </c>
      <c r="AH274" s="123">
        <v>216.52011999999999</v>
      </c>
      <c r="AI274" s="123">
        <v>239.82077000000001</v>
      </c>
      <c r="AJ274" s="123">
        <v>239.82077000000001</v>
      </c>
    </row>
    <row r="275" spans="1:36" ht="14.4" thickBot="1" x14ac:dyDescent="0.35">
      <c r="A275" s="123" t="s">
        <v>666</v>
      </c>
      <c r="B275" s="123" t="s">
        <v>373</v>
      </c>
      <c r="C275" s="123" t="s">
        <v>383</v>
      </c>
      <c r="D275" s="123" t="s">
        <v>386</v>
      </c>
      <c r="E275" s="123" t="s">
        <v>68</v>
      </c>
      <c r="F275" s="123">
        <v>268.45978000000002</v>
      </c>
      <c r="G275" s="123">
        <v>268.45978000000002</v>
      </c>
      <c r="H275" s="123">
        <v>268.45978000000002</v>
      </c>
      <c r="I275" s="123">
        <v>268.45978000000002</v>
      </c>
      <c r="J275" s="123">
        <v>268.45978000000002</v>
      </c>
      <c r="K275" s="123">
        <v>268.45978000000002</v>
      </c>
      <c r="L275" s="123">
        <v>268.45978000000002</v>
      </c>
      <c r="M275" s="123">
        <v>268.45978000000002</v>
      </c>
      <c r="N275" s="123">
        <v>268.45978000000002</v>
      </c>
      <c r="O275" s="123">
        <v>268.45978000000002</v>
      </c>
      <c r="P275" s="123">
        <v>268.45978000000002</v>
      </c>
      <c r="Q275" s="123">
        <v>268.45978000000002</v>
      </c>
      <c r="R275" s="123">
        <v>268.45978000000002</v>
      </c>
      <c r="S275" s="123">
        <v>268.45978000000002</v>
      </c>
      <c r="T275" s="123">
        <v>268.45978000000002</v>
      </c>
      <c r="U275" s="123">
        <v>268.45978000000002</v>
      </c>
      <c r="V275" s="123">
        <v>268.45978000000002</v>
      </c>
      <c r="W275" s="123">
        <v>268.45978000000002</v>
      </c>
      <c r="X275" s="123">
        <v>268.45978000000002</v>
      </c>
      <c r="Y275" s="123">
        <v>268.45978000000002</v>
      </c>
      <c r="Z275" s="123">
        <v>268.45978000000002</v>
      </c>
      <c r="AA275" s="123">
        <v>268.45978000000002</v>
      </c>
      <c r="AB275" s="123">
        <v>268.45978000000002</v>
      </c>
      <c r="AC275" s="123">
        <v>268.45978000000002</v>
      </c>
      <c r="AD275" s="123">
        <v>268.45978000000002</v>
      </c>
      <c r="AE275" s="123">
        <v>268.45978000000002</v>
      </c>
      <c r="AF275" s="123">
        <v>268.45978000000002</v>
      </c>
      <c r="AG275" s="123">
        <v>268.45978000000002</v>
      </c>
      <c r="AH275" s="123">
        <v>268.45978000000002</v>
      </c>
      <c r="AI275" s="123">
        <v>268.45978000000002</v>
      </c>
      <c r="AJ275" s="123">
        <v>268.45978000000002</v>
      </c>
    </row>
    <row r="276" spans="1:36" ht="14.4" thickBot="1" x14ac:dyDescent="0.35">
      <c r="A276" s="123" t="s">
        <v>666</v>
      </c>
      <c r="B276" s="123" t="s">
        <v>373</v>
      </c>
      <c r="C276" s="123" t="s">
        <v>383</v>
      </c>
      <c r="D276" s="123" t="s">
        <v>387</v>
      </c>
      <c r="E276" s="123" t="s">
        <v>68</v>
      </c>
      <c r="F276" s="123">
        <v>302.59134</v>
      </c>
      <c r="G276" s="123">
        <v>302.59134</v>
      </c>
      <c r="H276" s="123">
        <v>302.59134</v>
      </c>
      <c r="I276" s="123">
        <v>302.59134</v>
      </c>
      <c r="J276" s="123">
        <v>302.59134</v>
      </c>
      <c r="K276" s="123">
        <v>302.59134</v>
      </c>
      <c r="L276" s="123">
        <v>302.59134</v>
      </c>
      <c r="M276" s="123">
        <v>302.59134</v>
      </c>
      <c r="N276" s="123">
        <v>302.59134</v>
      </c>
      <c r="O276" s="123">
        <v>302.59134</v>
      </c>
      <c r="P276" s="123">
        <v>302.59134</v>
      </c>
      <c r="Q276" s="123">
        <v>302.59134</v>
      </c>
      <c r="R276" s="123">
        <v>302.59134</v>
      </c>
      <c r="S276" s="123">
        <v>302.59134</v>
      </c>
      <c r="T276" s="123">
        <v>302.59134</v>
      </c>
      <c r="U276" s="123">
        <v>302.59134</v>
      </c>
      <c r="V276" s="123">
        <v>302.59134</v>
      </c>
      <c r="W276" s="123">
        <v>302.59134</v>
      </c>
      <c r="X276" s="123">
        <v>302.59134</v>
      </c>
      <c r="Y276" s="123">
        <v>302.59134</v>
      </c>
      <c r="Z276" s="123">
        <v>302.59134</v>
      </c>
      <c r="AA276" s="123">
        <v>302.59134</v>
      </c>
      <c r="AB276" s="123">
        <v>302.59134</v>
      </c>
      <c r="AC276" s="123">
        <v>302.59134</v>
      </c>
      <c r="AD276" s="123">
        <v>302.59134</v>
      </c>
      <c r="AE276" s="123">
        <v>302.59134</v>
      </c>
      <c r="AF276" s="123">
        <v>302.59134</v>
      </c>
      <c r="AG276" s="123">
        <v>302.59134</v>
      </c>
      <c r="AH276" s="123">
        <v>302.59134</v>
      </c>
      <c r="AI276" s="123">
        <v>302.59134</v>
      </c>
      <c r="AJ276" s="123">
        <v>302.59134</v>
      </c>
    </row>
    <row r="277" spans="1:36" ht="14.4" thickBot="1" x14ac:dyDescent="0.35">
      <c r="A277" s="123" t="s">
        <v>666</v>
      </c>
      <c r="B277" s="123" t="s">
        <v>373</v>
      </c>
      <c r="C277" s="123" t="s">
        <v>383</v>
      </c>
      <c r="D277" s="123" t="s">
        <v>388</v>
      </c>
      <c r="E277" s="123" t="s">
        <v>68</v>
      </c>
      <c r="F277" s="123">
        <v>162.38353000000001</v>
      </c>
      <c r="G277" s="123">
        <v>162.38353000000001</v>
      </c>
      <c r="H277" s="123">
        <v>162.38353000000001</v>
      </c>
      <c r="I277" s="123">
        <v>162.38353000000001</v>
      </c>
      <c r="J277" s="123">
        <v>162.38353000000001</v>
      </c>
      <c r="K277" s="123">
        <v>162.38353000000001</v>
      </c>
      <c r="L277" s="123">
        <v>162.38353000000001</v>
      </c>
      <c r="M277" s="123">
        <v>162.38353000000001</v>
      </c>
      <c r="N277" s="123">
        <v>162.38353000000001</v>
      </c>
      <c r="O277" s="123">
        <v>162.38353000000001</v>
      </c>
      <c r="P277" s="123">
        <v>162.38353000000001</v>
      </c>
      <c r="Q277" s="123">
        <v>162.38353000000001</v>
      </c>
      <c r="R277" s="123">
        <v>162.38353000000001</v>
      </c>
      <c r="S277" s="123">
        <v>162.38353000000001</v>
      </c>
      <c r="T277" s="123">
        <v>162.38353000000001</v>
      </c>
      <c r="U277" s="123">
        <v>162.38353000000001</v>
      </c>
      <c r="V277" s="123">
        <v>162.38353000000001</v>
      </c>
      <c r="W277" s="123">
        <v>162.38353000000001</v>
      </c>
      <c r="X277" s="123">
        <v>162.38353000000001</v>
      </c>
      <c r="Y277" s="123">
        <v>162.38353000000001</v>
      </c>
      <c r="Z277" s="123">
        <v>162.38353000000001</v>
      </c>
      <c r="AA277" s="123">
        <v>162.38353000000001</v>
      </c>
      <c r="AB277" s="123">
        <v>162.38353000000001</v>
      </c>
      <c r="AC277" s="123">
        <v>162.38353000000001</v>
      </c>
      <c r="AD277" s="123">
        <v>162.38353000000001</v>
      </c>
      <c r="AE277" s="123">
        <v>162.38353000000001</v>
      </c>
      <c r="AF277" s="123">
        <v>162.38353000000001</v>
      </c>
      <c r="AG277" s="123">
        <v>162.38353000000001</v>
      </c>
      <c r="AH277" s="123">
        <v>162.38353000000001</v>
      </c>
      <c r="AI277" s="123">
        <v>162.38353000000001</v>
      </c>
      <c r="AJ277" s="123">
        <v>162.38353000000001</v>
      </c>
    </row>
    <row r="278" spans="1:36" ht="14.4" thickBot="1" x14ac:dyDescent="0.35">
      <c r="A278" s="123" t="s">
        <v>666</v>
      </c>
      <c r="B278" s="123" t="s">
        <v>373</v>
      </c>
      <c r="C278" s="123" t="s">
        <v>383</v>
      </c>
      <c r="D278" s="123" t="s">
        <v>389</v>
      </c>
      <c r="E278" s="123" t="s">
        <v>68</v>
      </c>
      <c r="F278" s="123">
        <v>239.22336000000001</v>
      </c>
      <c r="G278" s="123">
        <v>239.22336000000001</v>
      </c>
      <c r="H278" s="123">
        <v>239.22336000000001</v>
      </c>
      <c r="I278" s="123">
        <v>239.22336000000001</v>
      </c>
      <c r="J278" s="123">
        <v>239.22336000000001</v>
      </c>
      <c r="K278" s="123">
        <v>239.22336000000001</v>
      </c>
      <c r="L278" s="123">
        <v>239.22336000000001</v>
      </c>
      <c r="M278" s="123">
        <v>239.22336000000001</v>
      </c>
      <c r="N278" s="123">
        <v>239.22336000000001</v>
      </c>
      <c r="O278" s="123">
        <v>239.22336000000001</v>
      </c>
      <c r="P278" s="123">
        <v>239.22336000000001</v>
      </c>
      <c r="Q278" s="123">
        <v>239.22336000000001</v>
      </c>
      <c r="R278" s="123">
        <v>239.22336000000001</v>
      </c>
      <c r="S278" s="123">
        <v>239.22336000000001</v>
      </c>
      <c r="T278" s="123">
        <v>239.22336000000001</v>
      </c>
      <c r="U278" s="123">
        <v>239.22336000000001</v>
      </c>
      <c r="V278" s="123">
        <v>239.22336000000001</v>
      </c>
      <c r="W278" s="123">
        <v>239.22336000000001</v>
      </c>
      <c r="X278" s="123">
        <v>288.17385999999999</v>
      </c>
      <c r="Y278" s="123">
        <v>288.17385999999999</v>
      </c>
      <c r="Z278" s="123">
        <v>288.17385999999999</v>
      </c>
      <c r="AA278" s="123">
        <v>288.17385999999999</v>
      </c>
      <c r="AB278" s="123">
        <v>288.17385999999999</v>
      </c>
      <c r="AC278" s="123">
        <v>288.17385999999999</v>
      </c>
      <c r="AD278" s="123">
        <v>288.17385999999999</v>
      </c>
      <c r="AE278" s="123">
        <v>288.17385999999999</v>
      </c>
      <c r="AF278" s="123">
        <v>288.17385999999999</v>
      </c>
      <c r="AG278" s="123">
        <v>288.17385999999999</v>
      </c>
      <c r="AH278" s="123">
        <v>288.17385999999999</v>
      </c>
      <c r="AI278" s="123">
        <v>288.17385999999999</v>
      </c>
      <c r="AJ278" s="123">
        <v>288.17385999999999</v>
      </c>
    </row>
    <row r="279" spans="1:36" ht="14.4" thickBot="1" x14ac:dyDescent="0.35">
      <c r="A279" s="123" t="s">
        <v>666</v>
      </c>
      <c r="B279" s="123" t="s">
        <v>373</v>
      </c>
      <c r="C279" s="123" t="s">
        <v>383</v>
      </c>
      <c r="D279" s="123" t="s">
        <v>390</v>
      </c>
      <c r="E279" s="123" t="s">
        <v>68</v>
      </c>
      <c r="F279" s="123">
        <v>157.62799999999999</v>
      </c>
      <c r="G279" s="123">
        <v>157.62799999999999</v>
      </c>
      <c r="H279" s="123">
        <v>157.62799999999999</v>
      </c>
      <c r="I279" s="123">
        <v>157.62799999999999</v>
      </c>
      <c r="J279" s="123">
        <v>157.62799999999999</v>
      </c>
      <c r="K279" s="123">
        <v>157.62799999999999</v>
      </c>
      <c r="L279" s="123">
        <v>157.62799999999999</v>
      </c>
      <c r="M279" s="123">
        <v>157.62799999999999</v>
      </c>
      <c r="N279" s="123">
        <v>157.62799999999999</v>
      </c>
      <c r="O279" s="123">
        <v>157.62799999999999</v>
      </c>
      <c r="P279" s="123">
        <v>157.62799999999999</v>
      </c>
      <c r="Q279" s="123">
        <v>157.62799999999999</v>
      </c>
      <c r="R279" s="123">
        <v>157.62799999999999</v>
      </c>
      <c r="S279" s="123">
        <v>157.62799999999999</v>
      </c>
      <c r="T279" s="123">
        <v>157.62799999999999</v>
      </c>
      <c r="U279" s="123">
        <v>157.62799999999999</v>
      </c>
      <c r="V279" s="123">
        <v>157.62799999999999</v>
      </c>
      <c r="W279" s="123">
        <v>157.62799999999999</v>
      </c>
      <c r="X279" s="123">
        <v>157.62799999999999</v>
      </c>
      <c r="Y279" s="123">
        <v>157.62799999999999</v>
      </c>
      <c r="Z279" s="123">
        <v>157.62799999999999</v>
      </c>
      <c r="AA279" s="123">
        <v>157.62799999999999</v>
      </c>
      <c r="AB279" s="123">
        <v>157.62799999999999</v>
      </c>
      <c r="AC279" s="123">
        <v>157.62799999999999</v>
      </c>
      <c r="AD279" s="123">
        <v>157.62799999999999</v>
      </c>
      <c r="AE279" s="123">
        <v>157.62799999999999</v>
      </c>
      <c r="AF279" s="123">
        <v>157.62799999999999</v>
      </c>
      <c r="AG279" s="123">
        <v>157.62799999999999</v>
      </c>
      <c r="AH279" s="123">
        <v>157.62799999999999</v>
      </c>
      <c r="AI279" s="123">
        <v>157.62799999999999</v>
      </c>
      <c r="AJ279" s="123">
        <v>157.62799999999999</v>
      </c>
    </row>
    <row r="280" spans="1:36" ht="14.4" thickBot="1" x14ac:dyDescent="0.35">
      <c r="A280" s="123" t="s">
        <v>666</v>
      </c>
      <c r="B280" s="123" t="s">
        <v>373</v>
      </c>
      <c r="C280" s="123" t="s">
        <v>383</v>
      </c>
      <c r="D280" s="123" t="s">
        <v>391</v>
      </c>
      <c r="E280" s="123" t="s">
        <v>94</v>
      </c>
      <c r="F280" s="123">
        <v>589.47086960000001</v>
      </c>
      <c r="G280" s="123">
        <v>589.47086960000001</v>
      </c>
      <c r="H280" s="123">
        <v>589.47086960000001</v>
      </c>
      <c r="I280" s="123">
        <v>589.47086960000001</v>
      </c>
      <c r="J280" s="123">
        <v>589.47086960000001</v>
      </c>
      <c r="K280" s="123">
        <v>611.88440672000002</v>
      </c>
      <c r="L280" s="123">
        <v>611.88440672000002</v>
      </c>
      <c r="M280" s="123">
        <v>611.88440672000002</v>
      </c>
      <c r="N280" s="123">
        <v>611.88440672000002</v>
      </c>
      <c r="O280" s="123">
        <v>611.88440672000002</v>
      </c>
      <c r="P280" s="123">
        <v>611.88440672000002</v>
      </c>
      <c r="Q280" s="123">
        <v>611.88440672000002</v>
      </c>
      <c r="R280" s="123">
        <v>626.66572289999999</v>
      </c>
      <c r="S280" s="123">
        <v>626.66572289999999</v>
      </c>
      <c r="T280" s="123">
        <v>626.66572289999999</v>
      </c>
      <c r="U280" s="123">
        <v>626.66572289999999</v>
      </c>
      <c r="V280" s="123">
        <v>626.66572289999999</v>
      </c>
      <c r="W280" s="123">
        <v>626.66572289999999</v>
      </c>
      <c r="X280" s="123">
        <v>626.66572289999999</v>
      </c>
      <c r="Y280" s="123">
        <v>642.85157938999998</v>
      </c>
      <c r="Z280" s="123">
        <v>642.85157938999998</v>
      </c>
      <c r="AA280" s="123">
        <v>642.85157938999998</v>
      </c>
      <c r="AB280" s="123">
        <v>642.85157938999998</v>
      </c>
      <c r="AC280" s="123">
        <v>642.85157938999998</v>
      </c>
      <c r="AD280" s="123">
        <v>642.85157938999998</v>
      </c>
      <c r="AE280" s="123">
        <v>642.85157938999998</v>
      </c>
      <c r="AF280" s="123">
        <v>644.34227492000002</v>
      </c>
      <c r="AG280" s="123">
        <v>644.34227492000002</v>
      </c>
      <c r="AH280" s="123">
        <v>644.34227492000002</v>
      </c>
      <c r="AI280" s="123">
        <v>644.34227492000002</v>
      </c>
      <c r="AJ280" s="123">
        <v>644.34227492000002</v>
      </c>
    </row>
    <row r="281" spans="1:36" ht="14.4" thickBot="1" x14ac:dyDescent="0.35">
      <c r="A281" s="123" t="s">
        <v>666</v>
      </c>
      <c r="B281" s="123" t="s">
        <v>392</v>
      </c>
      <c r="C281" s="123" t="s">
        <v>393</v>
      </c>
      <c r="D281" s="123" t="s">
        <v>394</v>
      </c>
      <c r="E281" s="123" t="s">
        <v>227</v>
      </c>
      <c r="F281" s="123">
        <v>568.20002524999995</v>
      </c>
      <c r="G281" s="123">
        <v>568.20002524999995</v>
      </c>
      <c r="H281" s="123">
        <v>568.20002524999995</v>
      </c>
      <c r="I281" s="123">
        <v>568.20002524999995</v>
      </c>
      <c r="J281" s="123">
        <v>568.20002524999995</v>
      </c>
      <c r="K281" s="123">
        <v>568.20002524999995</v>
      </c>
      <c r="L281" s="123">
        <v>568.20002524999995</v>
      </c>
      <c r="M281" s="123">
        <v>568.20002524999995</v>
      </c>
      <c r="N281" s="123">
        <v>568.20002524999995</v>
      </c>
      <c r="O281" s="123">
        <v>568.20002524999995</v>
      </c>
      <c r="P281" s="123">
        <v>568.20002524999995</v>
      </c>
      <c r="Q281" s="123">
        <v>568.20002524999995</v>
      </c>
      <c r="R281" s="123">
        <v>568.20002524999995</v>
      </c>
      <c r="S281" s="123">
        <v>568.20002524999995</v>
      </c>
      <c r="T281" s="123">
        <v>568.20002524999995</v>
      </c>
      <c r="U281" s="123">
        <v>568.20002524999995</v>
      </c>
      <c r="V281" s="123">
        <v>568.20002524999995</v>
      </c>
      <c r="W281" s="123">
        <v>568.20002524999995</v>
      </c>
      <c r="X281" s="123">
        <v>568.20002524999995</v>
      </c>
      <c r="Y281" s="123">
        <v>568.20002524999995</v>
      </c>
      <c r="Z281" s="123">
        <v>568.20002524999995</v>
      </c>
      <c r="AA281" s="123">
        <v>568.20002524999995</v>
      </c>
      <c r="AB281" s="123">
        <v>568.20002524999995</v>
      </c>
      <c r="AC281" s="123">
        <v>568.20002524999995</v>
      </c>
      <c r="AD281" s="123">
        <v>568.20002524999995</v>
      </c>
      <c r="AE281" s="123">
        <v>568.20002524999995</v>
      </c>
      <c r="AF281" s="123">
        <v>568.20002524999995</v>
      </c>
      <c r="AG281" s="123">
        <v>568.20002524999995</v>
      </c>
      <c r="AH281" s="123">
        <v>568.20002524999995</v>
      </c>
      <c r="AI281" s="123">
        <v>568.20002524999995</v>
      </c>
      <c r="AJ281" s="123">
        <v>568.20002524999995</v>
      </c>
    </row>
    <row r="282" spans="1:36" ht="14.4" thickBot="1" x14ac:dyDescent="0.35">
      <c r="A282" s="123" t="s">
        <v>666</v>
      </c>
      <c r="B282" s="123" t="s">
        <v>392</v>
      </c>
      <c r="C282" s="123" t="s">
        <v>393</v>
      </c>
      <c r="D282" s="123" t="s">
        <v>395</v>
      </c>
      <c r="E282" s="123" t="s">
        <v>94</v>
      </c>
      <c r="F282" s="123">
        <v>600.82591604000004</v>
      </c>
      <c r="G282" s="123">
        <v>600.82591604000004</v>
      </c>
      <c r="H282" s="123">
        <v>600.82591604000004</v>
      </c>
      <c r="I282" s="123">
        <v>600.82591604000004</v>
      </c>
      <c r="J282" s="123">
        <v>600.82591604000004</v>
      </c>
      <c r="K282" s="123">
        <v>623.05246911999996</v>
      </c>
      <c r="L282" s="123">
        <v>623.05246911999996</v>
      </c>
      <c r="M282" s="123">
        <v>623.05246911999996</v>
      </c>
      <c r="N282" s="123">
        <v>623.05246911999996</v>
      </c>
      <c r="O282" s="123">
        <v>623.05246911999996</v>
      </c>
      <c r="P282" s="123">
        <v>623.05246911999996</v>
      </c>
      <c r="Q282" s="123">
        <v>623.05246911999996</v>
      </c>
      <c r="R282" s="123">
        <v>637.76597422999998</v>
      </c>
      <c r="S282" s="123">
        <v>637.76597422999998</v>
      </c>
      <c r="T282" s="123">
        <v>637.76597422999998</v>
      </c>
      <c r="U282" s="123">
        <v>637.76597422999998</v>
      </c>
      <c r="V282" s="123">
        <v>637.76597422999998</v>
      </c>
      <c r="W282" s="123">
        <v>637.76597422999998</v>
      </c>
      <c r="X282" s="123">
        <v>637.76597422999998</v>
      </c>
      <c r="Y282" s="123">
        <v>654.09303622000004</v>
      </c>
      <c r="Z282" s="123">
        <v>654.09303622000004</v>
      </c>
      <c r="AA282" s="123">
        <v>654.09303622000004</v>
      </c>
      <c r="AB282" s="123">
        <v>654.09303622000004</v>
      </c>
      <c r="AC282" s="123">
        <v>654.09303622000004</v>
      </c>
      <c r="AD282" s="123">
        <v>654.09303622000004</v>
      </c>
      <c r="AE282" s="123">
        <v>654.09303622000004</v>
      </c>
      <c r="AF282" s="123">
        <v>655.62654755999995</v>
      </c>
      <c r="AG282" s="123">
        <v>655.62654755999995</v>
      </c>
      <c r="AH282" s="123">
        <v>655.62654755999995</v>
      </c>
      <c r="AI282" s="123">
        <v>655.62654755999995</v>
      </c>
      <c r="AJ282" s="123">
        <v>655.62654755999995</v>
      </c>
    </row>
    <row r="283" spans="1:36" ht="14.4" thickBot="1" x14ac:dyDescent="0.35">
      <c r="A283" s="123" t="s">
        <v>666</v>
      </c>
      <c r="B283" s="123" t="s">
        <v>392</v>
      </c>
      <c r="C283" s="123" t="s">
        <v>396</v>
      </c>
      <c r="D283" s="123" t="s">
        <v>397</v>
      </c>
      <c r="E283" s="123" t="s">
        <v>227</v>
      </c>
      <c r="F283" s="123">
        <v>568.20002524999995</v>
      </c>
      <c r="G283" s="123">
        <v>568.20002524999995</v>
      </c>
      <c r="H283" s="123">
        <v>568.20002524999995</v>
      </c>
      <c r="I283" s="123">
        <v>568.20002524999995</v>
      </c>
      <c r="J283" s="123">
        <v>568.20002524999995</v>
      </c>
      <c r="K283" s="123">
        <v>568.20002524999995</v>
      </c>
      <c r="L283" s="123">
        <v>568.20002524999995</v>
      </c>
      <c r="M283" s="123">
        <v>568.20002524999995</v>
      </c>
      <c r="N283" s="123">
        <v>568.20002524999995</v>
      </c>
      <c r="O283" s="123">
        <v>568.20002524999995</v>
      </c>
      <c r="P283" s="123">
        <v>568.20002524999995</v>
      </c>
      <c r="Q283" s="123">
        <v>568.20002524999995</v>
      </c>
      <c r="R283" s="123">
        <v>568.20002524999995</v>
      </c>
      <c r="S283" s="123">
        <v>568.20002524999995</v>
      </c>
      <c r="T283" s="123">
        <v>568.20002524999995</v>
      </c>
      <c r="U283" s="123">
        <v>568.20002524999995</v>
      </c>
      <c r="V283" s="123">
        <v>568.20002524999995</v>
      </c>
      <c r="W283" s="123">
        <v>568.20002524999995</v>
      </c>
      <c r="X283" s="123">
        <v>568.20002524999995</v>
      </c>
      <c r="Y283" s="123">
        <v>568.20002524999995</v>
      </c>
      <c r="Z283" s="123">
        <v>568.20002524999995</v>
      </c>
      <c r="AA283" s="123">
        <v>568.20002524999995</v>
      </c>
      <c r="AB283" s="123">
        <v>568.20002524999995</v>
      </c>
      <c r="AC283" s="123">
        <v>568.20002524999995</v>
      </c>
      <c r="AD283" s="123">
        <v>568.20002524999995</v>
      </c>
      <c r="AE283" s="123">
        <v>568.20002524999995</v>
      </c>
      <c r="AF283" s="123">
        <v>568.20002524999995</v>
      </c>
      <c r="AG283" s="123">
        <v>568.20002524999995</v>
      </c>
      <c r="AH283" s="123">
        <v>568.20002524999995</v>
      </c>
      <c r="AI283" s="123">
        <v>568.20002524999995</v>
      </c>
      <c r="AJ283" s="123">
        <v>568.20002524999995</v>
      </c>
    </row>
    <row r="284" spans="1:36" ht="14.4" thickBot="1" x14ac:dyDescent="0.35">
      <c r="A284" s="123" t="s">
        <v>666</v>
      </c>
      <c r="B284" s="123" t="s">
        <v>392</v>
      </c>
      <c r="C284" s="123" t="s">
        <v>396</v>
      </c>
      <c r="D284" s="123" t="s">
        <v>398</v>
      </c>
      <c r="E284" s="123" t="s">
        <v>94</v>
      </c>
      <c r="F284" s="123">
        <v>600.82591604000004</v>
      </c>
      <c r="G284" s="123">
        <v>600.82591604000004</v>
      </c>
      <c r="H284" s="123">
        <v>600.82591604000004</v>
      </c>
      <c r="I284" s="123">
        <v>600.82591604000004</v>
      </c>
      <c r="J284" s="123">
        <v>600.82591604000004</v>
      </c>
      <c r="K284" s="123">
        <v>623.05246911999996</v>
      </c>
      <c r="L284" s="123">
        <v>623.05246911999996</v>
      </c>
      <c r="M284" s="123">
        <v>623.05246911999996</v>
      </c>
      <c r="N284" s="123">
        <v>623.05246911999996</v>
      </c>
      <c r="O284" s="123">
        <v>623.05246911999996</v>
      </c>
      <c r="P284" s="123">
        <v>623.05246911999996</v>
      </c>
      <c r="Q284" s="123">
        <v>623.05246911999996</v>
      </c>
      <c r="R284" s="123">
        <v>637.76597422999998</v>
      </c>
      <c r="S284" s="123">
        <v>637.76597422999998</v>
      </c>
      <c r="T284" s="123">
        <v>637.76597422999998</v>
      </c>
      <c r="U284" s="123">
        <v>637.76597422999998</v>
      </c>
      <c r="V284" s="123">
        <v>637.76597422999998</v>
      </c>
      <c r="W284" s="123">
        <v>637.76597422999998</v>
      </c>
      <c r="X284" s="123">
        <v>637.76597422999998</v>
      </c>
      <c r="Y284" s="123">
        <v>654.09303622000004</v>
      </c>
      <c r="Z284" s="123">
        <v>654.09303622000004</v>
      </c>
      <c r="AA284" s="123">
        <v>654.09303622000004</v>
      </c>
      <c r="AB284" s="123">
        <v>654.09303622000004</v>
      </c>
      <c r="AC284" s="123">
        <v>654.09303622000004</v>
      </c>
      <c r="AD284" s="123">
        <v>654.09303622000004</v>
      </c>
      <c r="AE284" s="123">
        <v>654.09303622000004</v>
      </c>
      <c r="AF284" s="123">
        <v>655.62654755999995</v>
      </c>
      <c r="AG284" s="123">
        <v>655.62654755999995</v>
      </c>
      <c r="AH284" s="123">
        <v>655.62654755999995</v>
      </c>
      <c r="AI284" s="123">
        <v>655.62654755999995</v>
      </c>
      <c r="AJ284" s="123">
        <v>655.62654755999995</v>
      </c>
    </row>
    <row r="285" spans="1:36" ht="14.4" thickBot="1" x14ac:dyDescent="0.35">
      <c r="A285" s="123" t="s">
        <v>666</v>
      </c>
      <c r="B285" s="123" t="s">
        <v>392</v>
      </c>
      <c r="C285" s="123" t="s">
        <v>399</v>
      </c>
      <c r="D285" s="123" t="s">
        <v>400</v>
      </c>
      <c r="E285" s="123" t="s">
        <v>227</v>
      </c>
      <c r="F285" s="123">
        <v>568.20002524999995</v>
      </c>
      <c r="G285" s="123">
        <v>568.20002524999995</v>
      </c>
      <c r="H285" s="123">
        <v>568.20002524999995</v>
      </c>
      <c r="I285" s="123">
        <v>568.20002524999995</v>
      </c>
      <c r="J285" s="123">
        <v>568.20002524999995</v>
      </c>
      <c r="K285" s="123">
        <v>568.20002524999995</v>
      </c>
      <c r="L285" s="123">
        <v>568.20002524999995</v>
      </c>
      <c r="M285" s="123">
        <v>568.20002524999995</v>
      </c>
      <c r="N285" s="123">
        <v>568.20002524999995</v>
      </c>
      <c r="O285" s="123">
        <v>568.20002524999995</v>
      </c>
      <c r="P285" s="123">
        <v>568.20002524999995</v>
      </c>
      <c r="Q285" s="123">
        <v>568.20002524999995</v>
      </c>
      <c r="R285" s="123">
        <v>568.20002524999995</v>
      </c>
      <c r="S285" s="123">
        <v>568.20002524999995</v>
      </c>
      <c r="T285" s="123">
        <v>568.20002524999995</v>
      </c>
      <c r="U285" s="123">
        <v>568.20002524999995</v>
      </c>
      <c r="V285" s="123">
        <v>568.20002524999995</v>
      </c>
      <c r="W285" s="123">
        <v>568.20002524999995</v>
      </c>
      <c r="X285" s="123">
        <v>568.20002524999995</v>
      </c>
      <c r="Y285" s="123">
        <v>568.20002524999995</v>
      </c>
      <c r="Z285" s="123">
        <v>568.20002524999995</v>
      </c>
      <c r="AA285" s="123">
        <v>568.20002524999995</v>
      </c>
      <c r="AB285" s="123">
        <v>568.20002524999995</v>
      </c>
      <c r="AC285" s="123">
        <v>568.20002524999995</v>
      </c>
      <c r="AD285" s="123">
        <v>568.20002524999995</v>
      </c>
      <c r="AE285" s="123">
        <v>568.20002524999995</v>
      </c>
      <c r="AF285" s="123">
        <v>568.20002524999995</v>
      </c>
      <c r="AG285" s="123">
        <v>568.20002524999995</v>
      </c>
      <c r="AH285" s="123">
        <v>568.20002524999995</v>
      </c>
      <c r="AI285" s="123">
        <v>568.20002524999995</v>
      </c>
      <c r="AJ285" s="123">
        <v>568.20002524999995</v>
      </c>
    </row>
    <row r="286" spans="1:36" ht="14.4" thickBot="1" x14ac:dyDescent="0.35">
      <c r="A286" s="123" t="s">
        <v>666</v>
      </c>
      <c r="B286" s="123" t="s">
        <v>392</v>
      </c>
      <c r="C286" s="123" t="s">
        <v>399</v>
      </c>
      <c r="D286" s="123" t="s">
        <v>401</v>
      </c>
      <c r="E286" s="123" t="s">
        <v>94</v>
      </c>
      <c r="F286" s="123">
        <v>600.82591604000004</v>
      </c>
      <c r="G286" s="123">
        <v>600.82591604000004</v>
      </c>
      <c r="H286" s="123">
        <v>600.82591604000004</v>
      </c>
      <c r="I286" s="123">
        <v>600.82591604000004</v>
      </c>
      <c r="J286" s="123">
        <v>600.82591604000004</v>
      </c>
      <c r="K286" s="123">
        <v>623.05246911999996</v>
      </c>
      <c r="L286" s="123">
        <v>623.05246911999996</v>
      </c>
      <c r="M286" s="123">
        <v>623.05246911999996</v>
      </c>
      <c r="N286" s="123">
        <v>623.05246911999996</v>
      </c>
      <c r="O286" s="123">
        <v>623.05246911999996</v>
      </c>
      <c r="P286" s="123">
        <v>623.05246911999996</v>
      </c>
      <c r="Q286" s="123">
        <v>623.05246911999996</v>
      </c>
      <c r="R286" s="123">
        <v>637.76597422999998</v>
      </c>
      <c r="S286" s="123">
        <v>637.76597422999998</v>
      </c>
      <c r="T286" s="123">
        <v>637.76597422999998</v>
      </c>
      <c r="U286" s="123">
        <v>637.76597422999998</v>
      </c>
      <c r="V286" s="123">
        <v>637.76597422999998</v>
      </c>
      <c r="W286" s="123">
        <v>637.76597422999998</v>
      </c>
      <c r="X286" s="123">
        <v>637.76597422999998</v>
      </c>
      <c r="Y286" s="123">
        <v>654.09303622000004</v>
      </c>
      <c r="Z286" s="123">
        <v>654.09303622000004</v>
      </c>
      <c r="AA286" s="123">
        <v>654.09303622000004</v>
      </c>
      <c r="AB286" s="123">
        <v>654.09303622000004</v>
      </c>
      <c r="AC286" s="123">
        <v>654.09303622000004</v>
      </c>
      <c r="AD286" s="123">
        <v>654.09303622000004</v>
      </c>
      <c r="AE286" s="123">
        <v>654.09303622000004</v>
      </c>
      <c r="AF286" s="123">
        <v>655.62654755999995</v>
      </c>
      <c r="AG286" s="123">
        <v>655.62654755999995</v>
      </c>
      <c r="AH286" s="123">
        <v>655.62654755999995</v>
      </c>
      <c r="AI286" s="123">
        <v>655.62654755999995</v>
      </c>
      <c r="AJ286" s="123">
        <v>655.62654755999995</v>
      </c>
    </row>
    <row r="287" spans="1:36" ht="14.4" thickBot="1" x14ac:dyDescent="0.35">
      <c r="A287" s="123" t="s">
        <v>666</v>
      </c>
      <c r="B287" s="123" t="s">
        <v>402</v>
      </c>
      <c r="C287" s="123" t="s">
        <v>403</v>
      </c>
      <c r="D287" s="123" t="s">
        <v>403</v>
      </c>
      <c r="E287" s="123" t="s">
        <v>94</v>
      </c>
      <c r="F287" s="123">
        <v>609.73598955</v>
      </c>
      <c r="G287" s="123">
        <v>609.73598955</v>
      </c>
      <c r="H287" s="123">
        <v>609.73598955</v>
      </c>
      <c r="I287" s="123">
        <v>609.73598955</v>
      </c>
      <c r="J287" s="123">
        <v>609.73598955</v>
      </c>
      <c r="K287" s="123">
        <v>631.84778592999999</v>
      </c>
      <c r="L287" s="123">
        <v>631.84778592999999</v>
      </c>
      <c r="M287" s="123">
        <v>631.84778592999999</v>
      </c>
      <c r="N287" s="123">
        <v>631.84778592999999</v>
      </c>
      <c r="O287" s="123">
        <v>631.84778592999999</v>
      </c>
      <c r="P287" s="123">
        <v>631.84778592999999</v>
      </c>
      <c r="Q287" s="123">
        <v>631.84778592999999</v>
      </c>
      <c r="R287" s="123">
        <v>646.48118316</v>
      </c>
      <c r="S287" s="123">
        <v>646.48118316</v>
      </c>
      <c r="T287" s="123">
        <v>646.48118316</v>
      </c>
      <c r="U287" s="123">
        <v>646.48118316</v>
      </c>
      <c r="V287" s="123">
        <v>646.48118316</v>
      </c>
      <c r="W287" s="123">
        <v>646.48118316</v>
      </c>
      <c r="X287" s="123">
        <v>646.48118316</v>
      </c>
      <c r="Y287" s="123">
        <v>662.92810683000005</v>
      </c>
      <c r="Z287" s="123">
        <v>662.92810683000005</v>
      </c>
      <c r="AA287" s="123">
        <v>662.92810683000005</v>
      </c>
      <c r="AB287" s="123">
        <v>662.92810683000005</v>
      </c>
      <c r="AC287" s="123">
        <v>662.92810683000005</v>
      </c>
      <c r="AD287" s="123">
        <v>662.92810683000005</v>
      </c>
      <c r="AE287" s="123">
        <v>662.92810683000005</v>
      </c>
      <c r="AF287" s="123">
        <v>664.49656024000001</v>
      </c>
      <c r="AG287" s="123">
        <v>664.49656024000001</v>
      </c>
      <c r="AH287" s="123">
        <v>664.49656024000001</v>
      </c>
      <c r="AI287" s="123">
        <v>664.49656024000001</v>
      </c>
      <c r="AJ287" s="123">
        <v>664.49656024000001</v>
      </c>
    </row>
    <row r="288" spans="1:36" ht="14.4" thickBot="1" x14ac:dyDescent="0.35">
      <c r="A288" s="123" t="s">
        <v>666</v>
      </c>
      <c r="B288" s="123" t="s">
        <v>404</v>
      </c>
      <c r="C288" s="123" t="s">
        <v>405</v>
      </c>
      <c r="D288" s="123" t="s">
        <v>405</v>
      </c>
      <c r="E288" s="123" t="s">
        <v>19</v>
      </c>
      <c r="F288" s="123">
        <v>90.104699519999997</v>
      </c>
      <c r="G288" s="123">
        <v>90.104699519999997</v>
      </c>
      <c r="H288" s="123">
        <v>90.104699519999997</v>
      </c>
      <c r="I288" s="123">
        <v>90.104699519999997</v>
      </c>
      <c r="J288" s="123">
        <v>87.812838659999997</v>
      </c>
      <c r="K288" s="123">
        <v>87.812838659999997</v>
      </c>
      <c r="L288" s="123">
        <v>87.812838659999997</v>
      </c>
      <c r="M288" s="123">
        <v>87.812838659999997</v>
      </c>
      <c r="N288" s="123">
        <v>87.812838659999997</v>
      </c>
      <c r="O288" s="123">
        <v>87.812838659999997</v>
      </c>
      <c r="P288" s="123">
        <v>87.812838659999997</v>
      </c>
      <c r="Q288" s="123">
        <v>88.301929819999998</v>
      </c>
      <c r="R288" s="123">
        <v>88.301929819999998</v>
      </c>
      <c r="S288" s="123">
        <v>88.301929819999998</v>
      </c>
      <c r="T288" s="123">
        <v>88.301929819999998</v>
      </c>
      <c r="U288" s="123">
        <v>88.301929819999998</v>
      </c>
      <c r="V288" s="123">
        <v>88.301929819999998</v>
      </c>
      <c r="W288" s="123">
        <v>88.301929819999998</v>
      </c>
      <c r="X288" s="123">
        <v>88.301929819999998</v>
      </c>
      <c r="Y288" s="123">
        <v>88.301929819999998</v>
      </c>
      <c r="Z288" s="123">
        <v>88.301929819999998</v>
      </c>
      <c r="AA288" s="123">
        <v>88.301929819999998</v>
      </c>
      <c r="AB288" s="123">
        <v>88.301929819999998</v>
      </c>
      <c r="AC288" s="123">
        <v>86.743047680000004</v>
      </c>
      <c r="AD288" s="123">
        <v>86.743047680000004</v>
      </c>
      <c r="AE288" s="123">
        <v>86.743047680000004</v>
      </c>
      <c r="AF288" s="123">
        <v>86.743047680000004</v>
      </c>
      <c r="AG288" s="123">
        <v>86.743047680000004</v>
      </c>
      <c r="AH288" s="123">
        <v>86.743047680000004</v>
      </c>
      <c r="AI288" s="123">
        <v>86.743047680000004</v>
      </c>
      <c r="AJ288" s="123">
        <v>86.743047680000004</v>
      </c>
    </row>
    <row r="289" spans="1:36" ht="14.4" thickBot="1" x14ac:dyDescent="0.35">
      <c r="A289" s="123" t="s">
        <v>666</v>
      </c>
      <c r="B289" s="123" t="s">
        <v>404</v>
      </c>
      <c r="C289" s="123" t="s">
        <v>406</v>
      </c>
      <c r="D289" s="123" t="s">
        <v>406</v>
      </c>
      <c r="E289" s="123" t="s">
        <v>19</v>
      </c>
      <c r="F289" s="123">
        <v>81.037432300000006</v>
      </c>
      <c r="G289" s="123">
        <v>81.037432300000006</v>
      </c>
      <c r="H289" s="123">
        <v>81.037432300000006</v>
      </c>
      <c r="I289" s="123">
        <v>81.037432300000006</v>
      </c>
      <c r="J289" s="123">
        <v>81.037432300000006</v>
      </c>
      <c r="K289" s="123">
        <v>81.037432300000006</v>
      </c>
      <c r="L289" s="123">
        <v>81.037432300000006</v>
      </c>
      <c r="M289" s="123">
        <v>81.037432300000006</v>
      </c>
      <c r="N289" s="123">
        <v>81.037432300000006</v>
      </c>
      <c r="O289" s="123">
        <v>81.037432300000006</v>
      </c>
      <c r="P289" s="123">
        <v>81.037432300000006</v>
      </c>
      <c r="Q289" s="123">
        <v>81.037432300000006</v>
      </c>
      <c r="R289" s="123">
        <v>81.037432300000006</v>
      </c>
      <c r="S289" s="123">
        <v>81.037432300000006</v>
      </c>
      <c r="T289" s="123">
        <v>81.037432300000006</v>
      </c>
      <c r="U289" s="123">
        <v>81.037432300000006</v>
      </c>
      <c r="V289" s="123">
        <v>81.037432300000006</v>
      </c>
      <c r="W289" s="123">
        <v>81.037432300000006</v>
      </c>
      <c r="X289" s="123">
        <v>81.037432300000006</v>
      </c>
      <c r="Y289" s="123">
        <v>81.037432300000006</v>
      </c>
      <c r="Z289" s="123">
        <v>81.037432300000006</v>
      </c>
      <c r="AA289" s="123">
        <v>81.037432300000006</v>
      </c>
      <c r="AB289" s="123">
        <v>81.037432300000006</v>
      </c>
      <c r="AC289" s="123">
        <v>81.037432300000006</v>
      </c>
      <c r="AD289" s="123">
        <v>81.037432300000006</v>
      </c>
      <c r="AE289" s="123">
        <v>81.037432300000006</v>
      </c>
      <c r="AF289" s="123">
        <v>81.037432300000006</v>
      </c>
      <c r="AG289" s="123">
        <v>81.037432300000006</v>
      </c>
      <c r="AH289" s="123">
        <v>81.037432300000006</v>
      </c>
      <c r="AI289" s="123">
        <v>81.037432300000006</v>
      </c>
      <c r="AJ289" s="123">
        <v>81.037432300000006</v>
      </c>
    </row>
    <row r="290" spans="1:36" ht="14.4" thickBot="1" x14ac:dyDescent="0.35">
      <c r="A290" s="123" t="s">
        <v>666</v>
      </c>
      <c r="B290" s="123" t="s">
        <v>407</v>
      </c>
      <c r="C290" s="123" t="s">
        <v>408</v>
      </c>
      <c r="D290" s="123" t="s">
        <v>2671</v>
      </c>
      <c r="E290" s="123" t="s">
        <v>68</v>
      </c>
      <c r="F290" s="123">
        <v>0</v>
      </c>
      <c r="G290" s="123">
        <v>0</v>
      </c>
      <c r="H290" s="123">
        <v>0</v>
      </c>
      <c r="I290" s="123">
        <v>0</v>
      </c>
      <c r="J290" s="123">
        <v>0</v>
      </c>
      <c r="K290" s="123">
        <v>0</v>
      </c>
      <c r="L290" s="123">
        <v>0</v>
      </c>
      <c r="M290" s="123">
        <v>0</v>
      </c>
      <c r="N290" s="123">
        <v>0</v>
      </c>
      <c r="O290" s="123">
        <v>0</v>
      </c>
      <c r="P290" s="123">
        <v>0</v>
      </c>
      <c r="Q290" s="123">
        <v>0</v>
      </c>
      <c r="R290" s="123">
        <v>0</v>
      </c>
      <c r="S290" s="123">
        <v>0</v>
      </c>
      <c r="T290" s="123">
        <v>0</v>
      </c>
      <c r="U290" s="123">
        <v>0</v>
      </c>
      <c r="V290" s="123">
        <v>0</v>
      </c>
      <c r="W290" s="123">
        <v>0</v>
      </c>
      <c r="X290" s="123">
        <v>0</v>
      </c>
      <c r="Y290" s="123">
        <v>0</v>
      </c>
      <c r="Z290" s="123">
        <v>0</v>
      </c>
      <c r="AA290" s="123">
        <v>0</v>
      </c>
      <c r="AB290" s="123">
        <v>0</v>
      </c>
      <c r="AC290" s="123">
        <v>0</v>
      </c>
      <c r="AD290" s="123">
        <v>0</v>
      </c>
      <c r="AE290" s="123">
        <v>0</v>
      </c>
      <c r="AF290" s="123">
        <v>0</v>
      </c>
      <c r="AG290" s="123">
        <v>0</v>
      </c>
      <c r="AH290" s="123">
        <v>0</v>
      </c>
      <c r="AI290" s="123">
        <v>0</v>
      </c>
      <c r="AJ290" s="123">
        <v>0</v>
      </c>
    </row>
    <row r="291" spans="1:36" ht="14.4" thickBot="1" x14ac:dyDescent="0.35">
      <c r="A291" s="123" t="s">
        <v>666</v>
      </c>
      <c r="B291" s="123" t="s">
        <v>407</v>
      </c>
      <c r="C291" s="123" t="s">
        <v>408</v>
      </c>
      <c r="D291" s="123" t="s">
        <v>409</v>
      </c>
      <c r="E291" s="123" t="s">
        <v>68</v>
      </c>
      <c r="F291" s="123">
        <v>207.73562999999999</v>
      </c>
      <c r="G291" s="123">
        <v>207.73562999999999</v>
      </c>
      <c r="H291" s="123">
        <v>207.73562999999999</v>
      </c>
      <c r="I291" s="123">
        <v>207.73562999999999</v>
      </c>
      <c r="J291" s="123">
        <v>207.73562999999999</v>
      </c>
      <c r="K291" s="123">
        <v>207.73562999999999</v>
      </c>
      <c r="L291" s="123">
        <v>207.73562999999999</v>
      </c>
      <c r="M291" s="123">
        <v>207.73562999999999</v>
      </c>
      <c r="N291" s="123">
        <v>207.73562999999999</v>
      </c>
      <c r="O291" s="123">
        <v>207.73562999999999</v>
      </c>
      <c r="P291" s="123">
        <v>207.73562999999999</v>
      </c>
      <c r="Q291" s="123">
        <v>207.73562999999999</v>
      </c>
      <c r="R291" s="123">
        <v>207.73562999999999</v>
      </c>
      <c r="S291" s="123">
        <v>207.73562999999999</v>
      </c>
      <c r="T291" s="123">
        <v>207.73562999999999</v>
      </c>
      <c r="U291" s="123">
        <v>207.73562999999999</v>
      </c>
      <c r="V291" s="123">
        <v>207.73562999999999</v>
      </c>
      <c r="W291" s="123">
        <v>207.73562999999999</v>
      </c>
      <c r="X291" s="123">
        <v>207.73562999999999</v>
      </c>
      <c r="Y291" s="123">
        <v>207.73562999999999</v>
      </c>
      <c r="Z291" s="123">
        <v>207.73562999999999</v>
      </c>
      <c r="AA291" s="123">
        <v>207.73562999999999</v>
      </c>
      <c r="AB291" s="123">
        <v>207.73562999999999</v>
      </c>
      <c r="AC291" s="123">
        <v>207.73562999999999</v>
      </c>
      <c r="AD291" s="123">
        <v>207.73562999999999</v>
      </c>
      <c r="AE291" s="123">
        <v>207.73562999999999</v>
      </c>
      <c r="AF291" s="123">
        <v>207.73562999999999</v>
      </c>
      <c r="AG291" s="123">
        <v>207.73562999999999</v>
      </c>
      <c r="AH291" s="123">
        <v>207.73562999999999</v>
      </c>
      <c r="AI291" s="123">
        <v>207.73562999999999</v>
      </c>
      <c r="AJ291" s="123">
        <v>207.73562999999999</v>
      </c>
    </row>
    <row r="292" spans="1:36" ht="14.4" thickBot="1" x14ac:dyDescent="0.35">
      <c r="A292" s="123" t="s">
        <v>666</v>
      </c>
      <c r="B292" s="123" t="s">
        <v>407</v>
      </c>
      <c r="C292" s="123" t="s">
        <v>408</v>
      </c>
      <c r="D292" s="123" t="s">
        <v>410</v>
      </c>
      <c r="E292" s="123" t="s">
        <v>68</v>
      </c>
      <c r="F292" s="123">
        <v>244.71786</v>
      </c>
      <c r="G292" s="123">
        <v>244.71786</v>
      </c>
      <c r="H292" s="123">
        <v>244.71786</v>
      </c>
      <c r="I292" s="123">
        <v>244.71786</v>
      </c>
      <c r="J292" s="123">
        <v>244.71786</v>
      </c>
      <c r="K292" s="123">
        <v>244.71786</v>
      </c>
      <c r="L292" s="123">
        <v>244.71786</v>
      </c>
      <c r="M292" s="123">
        <v>244.71786</v>
      </c>
      <c r="N292" s="123">
        <v>244.71786</v>
      </c>
      <c r="O292" s="123">
        <v>244.71786</v>
      </c>
      <c r="P292" s="123">
        <v>244.71786</v>
      </c>
      <c r="Q292" s="123">
        <v>244.71786</v>
      </c>
      <c r="R292" s="123">
        <v>244.71786</v>
      </c>
      <c r="S292" s="123">
        <v>244.71786</v>
      </c>
      <c r="T292" s="123">
        <v>244.71786</v>
      </c>
      <c r="U292" s="123">
        <v>244.71786</v>
      </c>
      <c r="V292" s="123">
        <v>244.71786</v>
      </c>
      <c r="W292" s="123">
        <v>244.71786</v>
      </c>
      <c r="X292" s="123">
        <v>244.71786</v>
      </c>
      <c r="Y292" s="123">
        <v>244.71786</v>
      </c>
      <c r="Z292" s="123">
        <v>244.71786</v>
      </c>
      <c r="AA292" s="123">
        <v>244.71786</v>
      </c>
      <c r="AB292" s="123">
        <v>244.71786</v>
      </c>
      <c r="AC292" s="123">
        <v>244.71786</v>
      </c>
      <c r="AD292" s="123">
        <v>244.71786</v>
      </c>
      <c r="AE292" s="123">
        <v>287.28998000000001</v>
      </c>
      <c r="AF292" s="123">
        <v>287.28998000000001</v>
      </c>
      <c r="AG292" s="123">
        <v>287.28998000000001</v>
      </c>
      <c r="AH292" s="123">
        <v>287.28998000000001</v>
      </c>
      <c r="AI292" s="123">
        <v>287.28998000000001</v>
      </c>
      <c r="AJ292" s="123">
        <v>287.28998000000001</v>
      </c>
    </row>
    <row r="293" spans="1:36" ht="14.4" thickBot="1" x14ac:dyDescent="0.35">
      <c r="A293" s="123" t="s">
        <v>666</v>
      </c>
      <c r="B293" s="123" t="s">
        <v>407</v>
      </c>
      <c r="C293" s="123" t="s">
        <v>408</v>
      </c>
      <c r="D293" s="123" t="s">
        <v>411</v>
      </c>
      <c r="E293" s="123" t="s">
        <v>68</v>
      </c>
      <c r="F293" s="123">
        <v>273.06974100000002</v>
      </c>
      <c r="G293" s="123">
        <v>273.06974100000002</v>
      </c>
      <c r="H293" s="123">
        <v>273.06974100000002</v>
      </c>
      <c r="I293" s="123">
        <v>273.06974100000002</v>
      </c>
      <c r="J293" s="123">
        <v>273.06974100000002</v>
      </c>
      <c r="K293" s="123">
        <v>273.06974100000002</v>
      </c>
      <c r="L293" s="123">
        <v>273.06974100000002</v>
      </c>
      <c r="M293" s="123">
        <v>273.06974100000002</v>
      </c>
      <c r="N293" s="123">
        <v>273.06974100000002</v>
      </c>
      <c r="O293" s="123">
        <v>273.06974100000002</v>
      </c>
      <c r="P293" s="123">
        <v>273.06974100000002</v>
      </c>
      <c r="Q293" s="123">
        <v>273.06974100000002</v>
      </c>
      <c r="R293" s="123">
        <v>273.06974100000002</v>
      </c>
      <c r="S293" s="123">
        <v>273.06974100000002</v>
      </c>
      <c r="T293" s="123">
        <v>273.06974100000002</v>
      </c>
      <c r="U293" s="123">
        <v>273.06974100000002</v>
      </c>
      <c r="V293" s="123">
        <v>273.06974100000002</v>
      </c>
      <c r="W293" s="123">
        <v>273.06974100000002</v>
      </c>
      <c r="X293" s="123">
        <v>273.06974100000002</v>
      </c>
      <c r="Y293" s="123">
        <v>273.06974100000002</v>
      </c>
      <c r="Z293" s="123">
        <v>273.06974100000002</v>
      </c>
      <c r="AA293" s="123">
        <v>273.06974100000002</v>
      </c>
      <c r="AB293" s="123">
        <v>352.40866</v>
      </c>
      <c r="AC293" s="123">
        <v>352.40866</v>
      </c>
      <c r="AD293" s="123">
        <v>352.40866</v>
      </c>
      <c r="AE293" s="123">
        <v>352.40866</v>
      </c>
      <c r="AF293" s="123">
        <v>352.40866</v>
      </c>
      <c r="AG293" s="123">
        <v>352.40866</v>
      </c>
      <c r="AH293" s="123">
        <v>352.40866</v>
      </c>
      <c r="AI293" s="123">
        <v>352.40866</v>
      </c>
      <c r="AJ293" s="123">
        <v>352.40866</v>
      </c>
    </row>
    <row r="294" spans="1:36" ht="14.4" thickBot="1" x14ac:dyDescent="0.35">
      <c r="A294" s="123" t="s">
        <v>666</v>
      </c>
      <c r="B294" s="123" t="s">
        <v>407</v>
      </c>
      <c r="C294" s="123" t="s">
        <v>408</v>
      </c>
      <c r="D294" s="123" t="s">
        <v>412</v>
      </c>
      <c r="E294" s="123" t="s">
        <v>68</v>
      </c>
      <c r="F294" s="123">
        <v>274.50779999999997</v>
      </c>
      <c r="G294" s="123">
        <v>274.50779999999997</v>
      </c>
      <c r="H294" s="123">
        <v>274.50779999999997</v>
      </c>
      <c r="I294" s="123">
        <v>319.02258</v>
      </c>
      <c r="J294" s="123">
        <v>319.02258</v>
      </c>
      <c r="K294" s="123">
        <v>319.02258</v>
      </c>
      <c r="L294" s="123">
        <v>319.02258</v>
      </c>
      <c r="M294" s="123">
        <v>319.02258</v>
      </c>
      <c r="N294" s="123">
        <v>319.02258</v>
      </c>
      <c r="O294" s="123">
        <v>319.02258</v>
      </c>
      <c r="P294" s="123">
        <v>319.02258</v>
      </c>
      <c r="Q294" s="123">
        <v>319.02258</v>
      </c>
      <c r="R294" s="123">
        <v>319.02258</v>
      </c>
      <c r="S294" s="123">
        <v>319.02258</v>
      </c>
      <c r="T294" s="123">
        <v>319.02258</v>
      </c>
      <c r="U294" s="123">
        <v>319.02258</v>
      </c>
      <c r="V294" s="123">
        <v>319.02258</v>
      </c>
      <c r="W294" s="123">
        <v>319.02258</v>
      </c>
      <c r="X294" s="123">
        <v>319.02258</v>
      </c>
      <c r="Y294" s="123">
        <v>319.02258</v>
      </c>
      <c r="Z294" s="123">
        <v>319.02258</v>
      </c>
      <c r="AA294" s="123">
        <v>319.02258</v>
      </c>
      <c r="AB294" s="123">
        <v>307.89388000000002</v>
      </c>
      <c r="AC294" s="123">
        <v>307.89388000000002</v>
      </c>
      <c r="AD294" s="123">
        <v>307.89388000000002</v>
      </c>
      <c r="AE294" s="123">
        <v>307.89388000000002</v>
      </c>
      <c r="AF294" s="123">
        <v>307.89388000000002</v>
      </c>
      <c r="AG294" s="123">
        <v>307.89388000000002</v>
      </c>
      <c r="AH294" s="123">
        <v>307.89388000000002</v>
      </c>
      <c r="AI294" s="123">
        <v>307.89388000000002</v>
      </c>
      <c r="AJ294" s="123">
        <v>307.89388000000002</v>
      </c>
    </row>
    <row r="295" spans="1:36" ht="14.4" thickBot="1" x14ac:dyDescent="0.35">
      <c r="A295" s="123" t="s">
        <v>666</v>
      </c>
      <c r="B295" s="123" t="s">
        <v>407</v>
      </c>
      <c r="C295" s="123" t="s">
        <v>408</v>
      </c>
      <c r="D295" s="123" t="s">
        <v>413</v>
      </c>
      <c r="E295" s="123" t="s">
        <v>68</v>
      </c>
      <c r="F295" s="123">
        <v>268.09370999999999</v>
      </c>
      <c r="G295" s="123">
        <v>268.09370999999999</v>
      </c>
      <c r="H295" s="123">
        <v>268.09370999999999</v>
      </c>
      <c r="I295" s="123">
        <v>268.09370999999999</v>
      </c>
      <c r="J295" s="123">
        <v>268.09370999999999</v>
      </c>
      <c r="K295" s="123">
        <v>268.09370999999999</v>
      </c>
      <c r="L295" s="123">
        <v>268.09370999999999</v>
      </c>
      <c r="M295" s="123">
        <v>268.09370999999999</v>
      </c>
      <c r="N295" s="123">
        <v>277.58316000000002</v>
      </c>
      <c r="O295" s="123">
        <v>277.58316000000002</v>
      </c>
      <c r="P295" s="123">
        <v>277.58316000000002</v>
      </c>
      <c r="Q295" s="123">
        <v>277.58316000000002</v>
      </c>
      <c r="R295" s="123">
        <v>277.58316000000002</v>
      </c>
      <c r="S295" s="123">
        <v>277.58316000000002</v>
      </c>
      <c r="T295" s="123">
        <v>277.58316000000002</v>
      </c>
      <c r="U295" s="123">
        <v>276.25848000000002</v>
      </c>
      <c r="V295" s="123">
        <v>276.25848000000002</v>
      </c>
      <c r="W295" s="123">
        <v>276.25848000000002</v>
      </c>
      <c r="X295" s="123">
        <v>276.25848000000002</v>
      </c>
      <c r="Y295" s="123">
        <v>276.25848000000002</v>
      </c>
      <c r="Z295" s="123">
        <v>276.25848000000002</v>
      </c>
      <c r="AA295" s="123">
        <v>276.25848000000002</v>
      </c>
      <c r="AB295" s="123">
        <v>269.42284000000001</v>
      </c>
      <c r="AC295" s="123">
        <v>269.42284000000001</v>
      </c>
      <c r="AD295" s="123">
        <v>272.02690000000001</v>
      </c>
      <c r="AE295" s="123">
        <v>272.02690000000001</v>
      </c>
      <c r="AF295" s="123">
        <v>272.02690000000001</v>
      </c>
      <c r="AG295" s="123">
        <v>272.02690000000001</v>
      </c>
      <c r="AH295" s="123">
        <v>272.02690000000001</v>
      </c>
      <c r="AI295" s="123">
        <v>272.02690000000001</v>
      </c>
      <c r="AJ295" s="123">
        <v>272.02690000000001</v>
      </c>
    </row>
    <row r="296" spans="1:36" ht="14.4" thickBot="1" x14ac:dyDescent="0.35">
      <c r="A296" s="123" t="s">
        <v>666</v>
      </c>
      <c r="B296" s="123" t="s">
        <v>407</v>
      </c>
      <c r="C296" s="123" t="s">
        <v>408</v>
      </c>
      <c r="D296" s="123" t="s">
        <v>414</v>
      </c>
      <c r="E296" s="123" t="s">
        <v>68</v>
      </c>
      <c r="F296" s="123">
        <v>174.37794</v>
      </c>
      <c r="G296" s="123">
        <v>174.37794</v>
      </c>
      <c r="H296" s="123">
        <v>174.37794</v>
      </c>
      <c r="I296" s="123">
        <v>174.37794</v>
      </c>
      <c r="J296" s="123">
        <v>174.37794</v>
      </c>
      <c r="K296" s="123">
        <v>174.37794</v>
      </c>
      <c r="L296" s="123">
        <v>174.37794</v>
      </c>
      <c r="M296" s="123">
        <v>174.37794</v>
      </c>
      <c r="N296" s="123">
        <v>174.37794</v>
      </c>
      <c r="O296" s="123">
        <v>174.37794</v>
      </c>
      <c r="P296" s="123">
        <v>174.37794</v>
      </c>
      <c r="Q296" s="123">
        <v>174.37794</v>
      </c>
      <c r="R296" s="123">
        <v>174.37794</v>
      </c>
      <c r="S296" s="123">
        <v>174.37794</v>
      </c>
      <c r="T296" s="123">
        <v>174.37794</v>
      </c>
      <c r="U296" s="123">
        <v>174.37794</v>
      </c>
      <c r="V296" s="123">
        <v>174.37794</v>
      </c>
      <c r="W296" s="123">
        <v>174.37794</v>
      </c>
      <c r="X296" s="123">
        <v>174.37794</v>
      </c>
      <c r="Y296" s="123">
        <v>174.37794</v>
      </c>
      <c r="Z296" s="123">
        <v>174.37794</v>
      </c>
      <c r="AA296" s="123">
        <v>174.37794</v>
      </c>
      <c r="AB296" s="123">
        <v>174.37794</v>
      </c>
      <c r="AC296" s="123">
        <v>174.37794</v>
      </c>
      <c r="AD296" s="123">
        <v>174.37794</v>
      </c>
      <c r="AE296" s="123">
        <v>174.37794</v>
      </c>
      <c r="AF296" s="123">
        <v>174.37794</v>
      </c>
      <c r="AG296" s="123">
        <v>174.37794</v>
      </c>
      <c r="AH296" s="123">
        <v>174.37794</v>
      </c>
      <c r="AI296" s="123">
        <v>174.37794</v>
      </c>
      <c r="AJ296" s="123">
        <v>174.37794</v>
      </c>
    </row>
    <row r="297" spans="1:36" ht="14.4" thickBot="1" x14ac:dyDescent="0.35">
      <c r="A297" s="123" t="s">
        <v>666</v>
      </c>
      <c r="B297" s="123" t="s">
        <v>407</v>
      </c>
      <c r="C297" s="123" t="s">
        <v>408</v>
      </c>
      <c r="D297" s="123" t="s">
        <v>415</v>
      </c>
      <c r="E297" s="123" t="s">
        <v>94</v>
      </c>
      <c r="F297" s="123">
        <v>635.79908864000004</v>
      </c>
      <c r="G297" s="123">
        <v>635.79908864000004</v>
      </c>
      <c r="H297" s="123">
        <v>635.79908864000004</v>
      </c>
      <c r="I297" s="123">
        <v>635.79908864000004</v>
      </c>
      <c r="J297" s="123">
        <v>635.79908864000004</v>
      </c>
      <c r="K297" s="123">
        <v>599.39721626999994</v>
      </c>
      <c r="L297" s="123">
        <v>599.39721626999994</v>
      </c>
      <c r="M297" s="123">
        <v>599.39721626999994</v>
      </c>
      <c r="N297" s="123">
        <v>599.39721626999994</v>
      </c>
      <c r="O297" s="123">
        <v>599.39721626999994</v>
      </c>
      <c r="P297" s="123">
        <v>599.39721626999994</v>
      </c>
      <c r="Q297" s="123">
        <v>599.39721626999994</v>
      </c>
      <c r="R297" s="123">
        <v>614.20184515999995</v>
      </c>
      <c r="S297" s="123">
        <v>614.20184515999995</v>
      </c>
      <c r="T297" s="123">
        <v>614.20184515999995</v>
      </c>
      <c r="U297" s="123">
        <v>614.20184515999995</v>
      </c>
      <c r="V297" s="123">
        <v>614.20184515999995</v>
      </c>
      <c r="W297" s="123">
        <v>614.20184515999995</v>
      </c>
      <c r="X297" s="123">
        <v>614.20184515999995</v>
      </c>
      <c r="Y297" s="123">
        <v>630.21220813000002</v>
      </c>
      <c r="Z297" s="123">
        <v>630.21220813000002</v>
      </c>
      <c r="AA297" s="123">
        <v>630.21220813000002</v>
      </c>
      <c r="AB297" s="123">
        <v>630.21220813000002</v>
      </c>
      <c r="AC297" s="123">
        <v>630.21220813000002</v>
      </c>
      <c r="AD297" s="123">
        <v>630.21220813000002</v>
      </c>
      <c r="AE297" s="123">
        <v>630.21220813000002</v>
      </c>
      <c r="AF297" s="123">
        <v>631.67592258000002</v>
      </c>
      <c r="AG297" s="123">
        <v>631.67592258000002</v>
      </c>
      <c r="AH297" s="123">
        <v>631.67592258000002</v>
      </c>
      <c r="AI297" s="123">
        <v>631.67592258000002</v>
      </c>
      <c r="AJ297" s="123">
        <v>631.67592258000002</v>
      </c>
    </row>
    <row r="298" spans="1:36" ht="14.4" thickBot="1" x14ac:dyDescent="0.35">
      <c r="A298" s="123" t="s">
        <v>666</v>
      </c>
      <c r="B298" s="123" t="s">
        <v>407</v>
      </c>
      <c r="C298" s="123" t="s">
        <v>408</v>
      </c>
      <c r="D298" s="123" t="s">
        <v>2672</v>
      </c>
      <c r="E298" s="123" t="s">
        <v>68</v>
      </c>
      <c r="F298" s="123">
        <v>0</v>
      </c>
      <c r="G298" s="123">
        <v>0</v>
      </c>
      <c r="H298" s="123">
        <v>0</v>
      </c>
      <c r="I298" s="123">
        <v>0</v>
      </c>
      <c r="J298" s="123">
        <v>0</v>
      </c>
      <c r="K298" s="123">
        <v>0</v>
      </c>
      <c r="L298" s="123">
        <v>0</v>
      </c>
      <c r="M298" s="123">
        <v>0</v>
      </c>
      <c r="N298" s="123">
        <v>0</v>
      </c>
      <c r="O298" s="123">
        <v>0</v>
      </c>
      <c r="P298" s="123">
        <v>0</v>
      </c>
      <c r="Q298" s="123">
        <v>0</v>
      </c>
      <c r="R298" s="123">
        <v>0</v>
      </c>
      <c r="S298" s="123">
        <v>0</v>
      </c>
      <c r="T298" s="123">
        <v>0</v>
      </c>
      <c r="U298" s="123">
        <v>0</v>
      </c>
      <c r="V298" s="123">
        <v>0</v>
      </c>
      <c r="W298" s="123">
        <v>0</v>
      </c>
      <c r="X298" s="123">
        <v>0</v>
      </c>
      <c r="Y298" s="123">
        <v>0</v>
      </c>
      <c r="Z298" s="123">
        <v>0</v>
      </c>
      <c r="AA298" s="123">
        <v>0</v>
      </c>
      <c r="AB298" s="123">
        <v>0</v>
      </c>
      <c r="AC298" s="123">
        <v>0</v>
      </c>
      <c r="AD298" s="123">
        <v>0</v>
      </c>
      <c r="AE298" s="123">
        <v>0</v>
      </c>
      <c r="AF298" s="123">
        <v>0</v>
      </c>
      <c r="AG298" s="123">
        <v>0</v>
      </c>
      <c r="AH298" s="123">
        <v>0</v>
      </c>
      <c r="AI298" s="123">
        <v>0</v>
      </c>
      <c r="AJ298" s="123">
        <v>0</v>
      </c>
    </row>
    <row r="299" spans="1:36" ht="14.4" thickBot="1" x14ac:dyDescent="0.35">
      <c r="A299" s="123" t="s">
        <v>666</v>
      </c>
      <c r="B299" s="123" t="s">
        <v>407</v>
      </c>
      <c r="C299" s="123" t="s">
        <v>408</v>
      </c>
      <c r="D299" s="123" t="s">
        <v>416</v>
      </c>
      <c r="E299" s="123" t="s">
        <v>68</v>
      </c>
      <c r="F299" s="123">
        <v>207.73562999999999</v>
      </c>
      <c r="G299" s="123">
        <v>207.73562999999999</v>
      </c>
      <c r="H299" s="123">
        <v>207.73562999999999</v>
      </c>
      <c r="I299" s="123">
        <v>207.73562999999999</v>
      </c>
      <c r="J299" s="123">
        <v>207.73562999999999</v>
      </c>
      <c r="K299" s="123">
        <v>207.73562999999999</v>
      </c>
      <c r="L299" s="123">
        <v>207.73562999999999</v>
      </c>
      <c r="M299" s="123">
        <v>207.73562999999999</v>
      </c>
      <c r="N299" s="123">
        <v>207.73562999999999</v>
      </c>
      <c r="O299" s="123">
        <v>207.73562999999999</v>
      </c>
      <c r="P299" s="123">
        <v>207.73562999999999</v>
      </c>
      <c r="Q299" s="123">
        <v>207.73562999999999</v>
      </c>
      <c r="R299" s="123">
        <v>207.73562999999999</v>
      </c>
      <c r="S299" s="123">
        <v>207.73562999999999</v>
      </c>
      <c r="T299" s="123">
        <v>207.73562999999999</v>
      </c>
      <c r="U299" s="123">
        <v>207.73562999999999</v>
      </c>
      <c r="V299" s="123">
        <v>207.73562999999999</v>
      </c>
      <c r="W299" s="123">
        <v>207.73562999999999</v>
      </c>
      <c r="X299" s="123">
        <v>207.73562999999999</v>
      </c>
      <c r="Y299" s="123">
        <v>207.73562999999999</v>
      </c>
      <c r="Z299" s="123">
        <v>207.73562999999999</v>
      </c>
      <c r="AA299" s="123">
        <v>207.73562999999999</v>
      </c>
      <c r="AB299" s="123">
        <v>207.73562999999999</v>
      </c>
      <c r="AC299" s="123">
        <v>207.73562999999999</v>
      </c>
      <c r="AD299" s="123">
        <v>207.73562999999999</v>
      </c>
      <c r="AE299" s="123">
        <v>207.73562999999999</v>
      </c>
      <c r="AF299" s="123">
        <v>207.73562999999999</v>
      </c>
      <c r="AG299" s="123">
        <v>207.73562999999999</v>
      </c>
      <c r="AH299" s="123">
        <v>207.73562999999999</v>
      </c>
      <c r="AI299" s="123">
        <v>207.73562999999999</v>
      </c>
      <c r="AJ299" s="123">
        <v>207.73562999999999</v>
      </c>
    </row>
    <row r="300" spans="1:36" ht="14.4" thickBot="1" x14ac:dyDescent="0.35">
      <c r="A300" s="123" t="s">
        <v>666</v>
      </c>
      <c r="B300" s="123" t="s">
        <v>407</v>
      </c>
      <c r="C300" s="123" t="s">
        <v>408</v>
      </c>
      <c r="D300" s="123" t="s">
        <v>417</v>
      </c>
      <c r="E300" s="123" t="s">
        <v>68</v>
      </c>
      <c r="F300" s="123">
        <v>244.71786</v>
      </c>
      <c r="G300" s="123">
        <v>244.71786</v>
      </c>
      <c r="H300" s="123">
        <v>244.71786</v>
      </c>
      <c r="I300" s="123">
        <v>244.71786</v>
      </c>
      <c r="J300" s="123">
        <v>244.71786</v>
      </c>
      <c r="K300" s="123">
        <v>244.71786</v>
      </c>
      <c r="L300" s="123">
        <v>244.71786</v>
      </c>
      <c r="M300" s="123">
        <v>244.71786</v>
      </c>
      <c r="N300" s="123">
        <v>244.71786</v>
      </c>
      <c r="O300" s="123">
        <v>244.71786</v>
      </c>
      <c r="P300" s="123">
        <v>244.71786</v>
      </c>
      <c r="Q300" s="123">
        <v>244.71786</v>
      </c>
      <c r="R300" s="123">
        <v>244.71786</v>
      </c>
      <c r="S300" s="123">
        <v>244.71786</v>
      </c>
      <c r="T300" s="123">
        <v>244.71786</v>
      </c>
      <c r="U300" s="123">
        <v>244.71786</v>
      </c>
      <c r="V300" s="123">
        <v>244.71786</v>
      </c>
      <c r="W300" s="123">
        <v>244.71786</v>
      </c>
      <c r="X300" s="123">
        <v>244.71786</v>
      </c>
      <c r="Y300" s="123">
        <v>244.71786</v>
      </c>
      <c r="Z300" s="123">
        <v>244.71786</v>
      </c>
      <c r="AA300" s="123">
        <v>244.71786</v>
      </c>
      <c r="AB300" s="123">
        <v>244.71786</v>
      </c>
      <c r="AC300" s="123">
        <v>244.71786</v>
      </c>
      <c r="AD300" s="123">
        <v>244.71786</v>
      </c>
      <c r="AE300" s="123">
        <v>287.28998000000001</v>
      </c>
      <c r="AF300" s="123">
        <v>287.28998000000001</v>
      </c>
      <c r="AG300" s="123">
        <v>287.28998000000001</v>
      </c>
      <c r="AH300" s="123">
        <v>287.28998000000001</v>
      </c>
      <c r="AI300" s="123">
        <v>287.28998000000001</v>
      </c>
      <c r="AJ300" s="123">
        <v>287.28998000000001</v>
      </c>
    </row>
    <row r="301" spans="1:36" ht="14.4" thickBot="1" x14ac:dyDescent="0.35">
      <c r="A301" s="123" t="s">
        <v>666</v>
      </c>
      <c r="B301" s="123" t="s">
        <v>407</v>
      </c>
      <c r="C301" s="123" t="s">
        <v>408</v>
      </c>
      <c r="D301" s="123" t="s">
        <v>418</v>
      </c>
      <c r="E301" s="123" t="s">
        <v>68</v>
      </c>
      <c r="F301" s="123">
        <v>273.06974100000002</v>
      </c>
      <c r="G301" s="123">
        <v>273.06974100000002</v>
      </c>
      <c r="H301" s="123">
        <v>273.06974100000002</v>
      </c>
      <c r="I301" s="123">
        <v>273.06974100000002</v>
      </c>
      <c r="J301" s="123">
        <v>273.06974100000002</v>
      </c>
      <c r="K301" s="123">
        <v>273.06974100000002</v>
      </c>
      <c r="L301" s="123">
        <v>273.06974100000002</v>
      </c>
      <c r="M301" s="123">
        <v>273.06974100000002</v>
      </c>
      <c r="N301" s="123">
        <v>273.06974100000002</v>
      </c>
      <c r="O301" s="123">
        <v>273.06974100000002</v>
      </c>
      <c r="P301" s="123">
        <v>273.06974100000002</v>
      </c>
      <c r="Q301" s="123">
        <v>273.06974100000002</v>
      </c>
      <c r="R301" s="123">
        <v>273.06974100000002</v>
      </c>
      <c r="S301" s="123">
        <v>273.06974100000002</v>
      </c>
      <c r="T301" s="123">
        <v>273.06974100000002</v>
      </c>
      <c r="U301" s="123">
        <v>273.06974100000002</v>
      </c>
      <c r="V301" s="123">
        <v>273.06974100000002</v>
      </c>
      <c r="W301" s="123">
        <v>273.06974100000002</v>
      </c>
      <c r="X301" s="123">
        <v>273.06974100000002</v>
      </c>
      <c r="Y301" s="123">
        <v>273.06974100000002</v>
      </c>
      <c r="Z301" s="123">
        <v>273.06974100000002</v>
      </c>
      <c r="AA301" s="123">
        <v>273.06974100000002</v>
      </c>
      <c r="AB301" s="123">
        <v>352.40866</v>
      </c>
      <c r="AC301" s="123">
        <v>352.40866</v>
      </c>
      <c r="AD301" s="123">
        <v>352.40866</v>
      </c>
      <c r="AE301" s="123">
        <v>352.40866</v>
      </c>
      <c r="AF301" s="123">
        <v>352.40866</v>
      </c>
      <c r="AG301" s="123">
        <v>352.40866</v>
      </c>
      <c r="AH301" s="123">
        <v>352.40866</v>
      </c>
      <c r="AI301" s="123">
        <v>352.40866</v>
      </c>
      <c r="AJ301" s="123">
        <v>352.40866</v>
      </c>
    </row>
    <row r="302" spans="1:36" ht="14.4" thickBot="1" x14ac:dyDescent="0.35">
      <c r="A302" s="123" t="s">
        <v>666</v>
      </c>
      <c r="B302" s="123" t="s">
        <v>407</v>
      </c>
      <c r="C302" s="123" t="s">
        <v>408</v>
      </c>
      <c r="D302" s="123" t="s">
        <v>419</v>
      </c>
      <c r="E302" s="123" t="s">
        <v>68</v>
      </c>
      <c r="F302" s="123">
        <v>274.50779999999997</v>
      </c>
      <c r="G302" s="123">
        <v>274.50779999999997</v>
      </c>
      <c r="H302" s="123">
        <v>274.50779999999997</v>
      </c>
      <c r="I302" s="123">
        <v>319.02258</v>
      </c>
      <c r="J302" s="123">
        <v>319.02258</v>
      </c>
      <c r="K302" s="123">
        <v>319.02258</v>
      </c>
      <c r="L302" s="123">
        <v>319.02258</v>
      </c>
      <c r="M302" s="123">
        <v>319.02258</v>
      </c>
      <c r="N302" s="123">
        <v>319.02258</v>
      </c>
      <c r="O302" s="123">
        <v>319.02258</v>
      </c>
      <c r="P302" s="123">
        <v>319.02258</v>
      </c>
      <c r="Q302" s="123">
        <v>319.02258</v>
      </c>
      <c r="R302" s="123">
        <v>319.02258</v>
      </c>
      <c r="S302" s="123">
        <v>319.02258</v>
      </c>
      <c r="T302" s="123">
        <v>319.02258</v>
      </c>
      <c r="U302" s="123">
        <v>319.02258</v>
      </c>
      <c r="V302" s="123">
        <v>319.02258</v>
      </c>
      <c r="W302" s="123">
        <v>319.02258</v>
      </c>
      <c r="X302" s="123">
        <v>319.02258</v>
      </c>
      <c r="Y302" s="123">
        <v>319.02258</v>
      </c>
      <c r="Z302" s="123">
        <v>319.02258</v>
      </c>
      <c r="AA302" s="123">
        <v>319.02258</v>
      </c>
      <c r="AB302" s="123">
        <v>307.89388000000002</v>
      </c>
      <c r="AC302" s="123">
        <v>307.89388000000002</v>
      </c>
      <c r="AD302" s="123">
        <v>307.89388000000002</v>
      </c>
      <c r="AE302" s="123">
        <v>307.89388000000002</v>
      </c>
      <c r="AF302" s="123">
        <v>307.89388000000002</v>
      </c>
      <c r="AG302" s="123">
        <v>307.89388000000002</v>
      </c>
      <c r="AH302" s="123">
        <v>307.89388000000002</v>
      </c>
      <c r="AI302" s="123">
        <v>307.89388000000002</v>
      </c>
      <c r="AJ302" s="123">
        <v>307.89388000000002</v>
      </c>
    </row>
    <row r="303" spans="1:36" ht="14.4" thickBot="1" x14ac:dyDescent="0.35">
      <c r="A303" s="123" t="s">
        <v>666</v>
      </c>
      <c r="B303" s="123" t="s">
        <v>407</v>
      </c>
      <c r="C303" s="123" t="s">
        <v>408</v>
      </c>
      <c r="D303" s="123" t="s">
        <v>420</v>
      </c>
      <c r="E303" s="123" t="s">
        <v>68</v>
      </c>
      <c r="F303" s="123">
        <v>268.09370999999999</v>
      </c>
      <c r="G303" s="123">
        <v>268.09370999999999</v>
      </c>
      <c r="H303" s="123">
        <v>268.09370999999999</v>
      </c>
      <c r="I303" s="123">
        <v>268.09370999999999</v>
      </c>
      <c r="J303" s="123">
        <v>268.09370999999999</v>
      </c>
      <c r="K303" s="123">
        <v>268.09370999999999</v>
      </c>
      <c r="L303" s="123">
        <v>268.09370999999999</v>
      </c>
      <c r="M303" s="123">
        <v>268.09370999999999</v>
      </c>
      <c r="N303" s="123">
        <v>277.58316000000002</v>
      </c>
      <c r="O303" s="123">
        <v>277.58316000000002</v>
      </c>
      <c r="P303" s="123">
        <v>277.58316000000002</v>
      </c>
      <c r="Q303" s="123">
        <v>277.58316000000002</v>
      </c>
      <c r="R303" s="123">
        <v>277.58316000000002</v>
      </c>
      <c r="S303" s="123">
        <v>277.58316000000002</v>
      </c>
      <c r="T303" s="123">
        <v>277.58316000000002</v>
      </c>
      <c r="U303" s="123">
        <v>276.25848000000002</v>
      </c>
      <c r="V303" s="123">
        <v>276.25848000000002</v>
      </c>
      <c r="W303" s="123">
        <v>276.25848000000002</v>
      </c>
      <c r="X303" s="123">
        <v>276.25848000000002</v>
      </c>
      <c r="Y303" s="123">
        <v>276.25848000000002</v>
      </c>
      <c r="Z303" s="123">
        <v>276.25848000000002</v>
      </c>
      <c r="AA303" s="123">
        <v>276.25848000000002</v>
      </c>
      <c r="AB303" s="123">
        <v>269.42284000000001</v>
      </c>
      <c r="AC303" s="123">
        <v>269.42284000000001</v>
      </c>
      <c r="AD303" s="123">
        <v>272.02690000000001</v>
      </c>
      <c r="AE303" s="123">
        <v>272.02690000000001</v>
      </c>
      <c r="AF303" s="123">
        <v>272.02690000000001</v>
      </c>
      <c r="AG303" s="123">
        <v>272.02690000000001</v>
      </c>
      <c r="AH303" s="123">
        <v>272.02690000000001</v>
      </c>
      <c r="AI303" s="123">
        <v>272.02690000000001</v>
      </c>
      <c r="AJ303" s="123">
        <v>272.02690000000001</v>
      </c>
    </row>
    <row r="304" spans="1:36" ht="14.4" thickBot="1" x14ac:dyDescent="0.35">
      <c r="A304" s="123" t="s">
        <v>666</v>
      </c>
      <c r="B304" s="123" t="s">
        <v>407</v>
      </c>
      <c r="C304" s="123" t="s">
        <v>408</v>
      </c>
      <c r="D304" s="123" t="s">
        <v>421</v>
      </c>
      <c r="E304" s="123" t="s">
        <v>68</v>
      </c>
      <c r="F304" s="123">
        <v>174.37794</v>
      </c>
      <c r="G304" s="123">
        <v>174.37794</v>
      </c>
      <c r="H304" s="123">
        <v>174.37794</v>
      </c>
      <c r="I304" s="123">
        <v>174.37794</v>
      </c>
      <c r="J304" s="123">
        <v>174.37794</v>
      </c>
      <c r="K304" s="123">
        <v>174.37794</v>
      </c>
      <c r="L304" s="123">
        <v>174.37794</v>
      </c>
      <c r="M304" s="123">
        <v>174.37794</v>
      </c>
      <c r="N304" s="123">
        <v>174.37794</v>
      </c>
      <c r="O304" s="123">
        <v>174.37794</v>
      </c>
      <c r="P304" s="123">
        <v>174.37794</v>
      </c>
      <c r="Q304" s="123">
        <v>174.37794</v>
      </c>
      <c r="R304" s="123">
        <v>174.37794</v>
      </c>
      <c r="S304" s="123">
        <v>174.37794</v>
      </c>
      <c r="T304" s="123">
        <v>174.37794</v>
      </c>
      <c r="U304" s="123">
        <v>174.37794</v>
      </c>
      <c r="V304" s="123">
        <v>174.37794</v>
      </c>
      <c r="W304" s="123">
        <v>174.37794</v>
      </c>
      <c r="X304" s="123">
        <v>174.37794</v>
      </c>
      <c r="Y304" s="123">
        <v>174.37794</v>
      </c>
      <c r="Z304" s="123">
        <v>174.37794</v>
      </c>
      <c r="AA304" s="123">
        <v>174.37794</v>
      </c>
      <c r="AB304" s="123">
        <v>174.37794</v>
      </c>
      <c r="AC304" s="123">
        <v>174.37794</v>
      </c>
      <c r="AD304" s="123">
        <v>174.37794</v>
      </c>
      <c r="AE304" s="123">
        <v>174.37794</v>
      </c>
      <c r="AF304" s="123">
        <v>174.37794</v>
      </c>
      <c r="AG304" s="123">
        <v>174.37794</v>
      </c>
      <c r="AH304" s="123">
        <v>174.37794</v>
      </c>
      <c r="AI304" s="123">
        <v>174.37794</v>
      </c>
      <c r="AJ304" s="123">
        <v>174.37794</v>
      </c>
    </row>
    <row r="305" spans="1:36" ht="14.4" thickBot="1" x14ac:dyDescent="0.35">
      <c r="A305" s="123" t="s">
        <v>666</v>
      </c>
      <c r="B305" s="123" t="s">
        <v>407</v>
      </c>
      <c r="C305" s="123" t="s">
        <v>408</v>
      </c>
      <c r="D305" s="123" t="s">
        <v>422</v>
      </c>
      <c r="E305" s="123" t="s">
        <v>94</v>
      </c>
      <c r="F305" s="123">
        <v>635.79908864000004</v>
      </c>
      <c r="G305" s="123">
        <v>635.79908864000004</v>
      </c>
      <c r="H305" s="123">
        <v>635.79908864000004</v>
      </c>
      <c r="I305" s="123">
        <v>635.79908864000004</v>
      </c>
      <c r="J305" s="123">
        <v>635.79908864000004</v>
      </c>
      <c r="K305" s="123">
        <v>599.39721626999994</v>
      </c>
      <c r="L305" s="123">
        <v>599.39721626999994</v>
      </c>
      <c r="M305" s="123">
        <v>599.39721626999994</v>
      </c>
      <c r="N305" s="123">
        <v>599.39721626999994</v>
      </c>
      <c r="O305" s="123">
        <v>599.39721626999994</v>
      </c>
      <c r="P305" s="123">
        <v>599.39721626999994</v>
      </c>
      <c r="Q305" s="123">
        <v>599.39721626999994</v>
      </c>
      <c r="R305" s="123">
        <v>614.20184515999995</v>
      </c>
      <c r="S305" s="123">
        <v>614.20184515999995</v>
      </c>
      <c r="T305" s="123">
        <v>614.20184515999995</v>
      </c>
      <c r="U305" s="123">
        <v>614.20184515999995</v>
      </c>
      <c r="V305" s="123">
        <v>614.20184515999995</v>
      </c>
      <c r="W305" s="123">
        <v>614.20184515999995</v>
      </c>
      <c r="X305" s="123">
        <v>614.20184515999995</v>
      </c>
      <c r="Y305" s="123">
        <v>630.21220813000002</v>
      </c>
      <c r="Z305" s="123">
        <v>630.21220813000002</v>
      </c>
      <c r="AA305" s="123">
        <v>630.21220813000002</v>
      </c>
      <c r="AB305" s="123">
        <v>630.21220813000002</v>
      </c>
      <c r="AC305" s="123">
        <v>630.21220813000002</v>
      </c>
      <c r="AD305" s="123">
        <v>630.21220813000002</v>
      </c>
      <c r="AE305" s="123">
        <v>630.21220813000002</v>
      </c>
      <c r="AF305" s="123">
        <v>631.67592258000002</v>
      </c>
      <c r="AG305" s="123">
        <v>631.67592258000002</v>
      </c>
      <c r="AH305" s="123">
        <v>631.67592258000002</v>
      </c>
      <c r="AI305" s="123">
        <v>631.67592258000002</v>
      </c>
      <c r="AJ305" s="123">
        <v>631.67592258000002</v>
      </c>
    </row>
    <row r="306" spans="1:36" ht="14.4" thickBot="1" x14ac:dyDescent="0.35">
      <c r="A306" s="123" t="s">
        <v>666</v>
      </c>
      <c r="B306" s="123" t="s">
        <v>407</v>
      </c>
      <c r="C306" s="123" t="s">
        <v>408</v>
      </c>
      <c r="D306" s="123" t="s">
        <v>2673</v>
      </c>
      <c r="E306" s="123" t="s">
        <v>68</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123">
        <v>0</v>
      </c>
      <c r="AG306" s="123">
        <v>0</v>
      </c>
      <c r="AH306" s="123">
        <v>0</v>
      </c>
      <c r="AI306" s="123">
        <v>0</v>
      </c>
      <c r="AJ306" s="123">
        <v>0</v>
      </c>
    </row>
    <row r="307" spans="1:36" ht="14.4" thickBot="1" x14ac:dyDescent="0.35">
      <c r="A307" s="123" t="s">
        <v>666</v>
      </c>
      <c r="B307" s="123" t="s">
        <v>407</v>
      </c>
      <c r="C307" s="123" t="s">
        <v>408</v>
      </c>
      <c r="D307" s="123" t="s">
        <v>423</v>
      </c>
      <c r="E307" s="123" t="s">
        <v>68</v>
      </c>
      <c r="F307" s="123">
        <v>207.73562999999999</v>
      </c>
      <c r="G307" s="123">
        <v>207.73562999999999</v>
      </c>
      <c r="H307" s="123">
        <v>207.73562999999999</v>
      </c>
      <c r="I307" s="123">
        <v>207.73562999999999</v>
      </c>
      <c r="J307" s="123">
        <v>207.73562999999999</v>
      </c>
      <c r="K307" s="123">
        <v>207.73562999999999</v>
      </c>
      <c r="L307" s="123">
        <v>207.73562999999999</v>
      </c>
      <c r="M307" s="123">
        <v>207.73562999999999</v>
      </c>
      <c r="N307" s="123">
        <v>207.73562999999999</v>
      </c>
      <c r="O307" s="123">
        <v>207.73562999999999</v>
      </c>
      <c r="P307" s="123">
        <v>207.73562999999999</v>
      </c>
      <c r="Q307" s="123">
        <v>207.73562999999999</v>
      </c>
      <c r="R307" s="123">
        <v>207.73562999999999</v>
      </c>
      <c r="S307" s="123">
        <v>207.73562999999999</v>
      </c>
      <c r="T307" s="123">
        <v>207.73562999999999</v>
      </c>
      <c r="U307" s="123">
        <v>207.73562999999999</v>
      </c>
      <c r="V307" s="123">
        <v>207.73562999999999</v>
      </c>
      <c r="W307" s="123">
        <v>207.73562999999999</v>
      </c>
      <c r="X307" s="123">
        <v>207.73562999999999</v>
      </c>
      <c r="Y307" s="123">
        <v>207.73562999999999</v>
      </c>
      <c r="Z307" s="123">
        <v>207.73562999999999</v>
      </c>
      <c r="AA307" s="123">
        <v>207.73562999999999</v>
      </c>
      <c r="AB307" s="123">
        <v>207.73562999999999</v>
      </c>
      <c r="AC307" s="123">
        <v>207.73562999999999</v>
      </c>
      <c r="AD307" s="123">
        <v>207.73562999999999</v>
      </c>
      <c r="AE307" s="123">
        <v>207.73562999999999</v>
      </c>
      <c r="AF307" s="123">
        <v>207.73562999999999</v>
      </c>
      <c r="AG307" s="123">
        <v>207.73562999999999</v>
      </c>
      <c r="AH307" s="123">
        <v>207.73562999999999</v>
      </c>
      <c r="AI307" s="123">
        <v>207.73562999999999</v>
      </c>
      <c r="AJ307" s="123">
        <v>207.73562999999999</v>
      </c>
    </row>
    <row r="308" spans="1:36" ht="14.4" thickBot="1" x14ac:dyDescent="0.35">
      <c r="A308" s="123" t="s">
        <v>666</v>
      </c>
      <c r="B308" s="123" t="s">
        <v>407</v>
      </c>
      <c r="C308" s="123" t="s">
        <v>408</v>
      </c>
      <c r="D308" s="123" t="s">
        <v>424</v>
      </c>
      <c r="E308" s="123" t="s">
        <v>68</v>
      </c>
      <c r="F308" s="123">
        <v>244.71786</v>
      </c>
      <c r="G308" s="123">
        <v>244.71786</v>
      </c>
      <c r="H308" s="123">
        <v>244.71786</v>
      </c>
      <c r="I308" s="123">
        <v>244.71786</v>
      </c>
      <c r="J308" s="123">
        <v>244.71786</v>
      </c>
      <c r="K308" s="123">
        <v>244.71786</v>
      </c>
      <c r="L308" s="123">
        <v>244.71786</v>
      </c>
      <c r="M308" s="123">
        <v>244.71786</v>
      </c>
      <c r="N308" s="123">
        <v>244.71786</v>
      </c>
      <c r="O308" s="123">
        <v>244.71786</v>
      </c>
      <c r="P308" s="123">
        <v>244.71786</v>
      </c>
      <c r="Q308" s="123">
        <v>244.71786</v>
      </c>
      <c r="R308" s="123">
        <v>244.71786</v>
      </c>
      <c r="S308" s="123">
        <v>244.71786</v>
      </c>
      <c r="T308" s="123">
        <v>244.71786</v>
      </c>
      <c r="U308" s="123">
        <v>244.71786</v>
      </c>
      <c r="V308" s="123">
        <v>244.71786</v>
      </c>
      <c r="W308" s="123">
        <v>244.71786</v>
      </c>
      <c r="X308" s="123">
        <v>244.71786</v>
      </c>
      <c r="Y308" s="123">
        <v>244.71786</v>
      </c>
      <c r="Z308" s="123">
        <v>244.71786</v>
      </c>
      <c r="AA308" s="123">
        <v>244.71786</v>
      </c>
      <c r="AB308" s="123">
        <v>244.71786</v>
      </c>
      <c r="AC308" s="123">
        <v>244.71786</v>
      </c>
      <c r="AD308" s="123">
        <v>244.71786</v>
      </c>
      <c r="AE308" s="123">
        <v>287.28998000000001</v>
      </c>
      <c r="AF308" s="123">
        <v>287.28998000000001</v>
      </c>
      <c r="AG308" s="123">
        <v>287.28998000000001</v>
      </c>
      <c r="AH308" s="123">
        <v>287.28998000000001</v>
      </c>
      <c r="AI308" s="123">
        <v>287.28998000000001</v>
      </c>
      <c r="AJ308" s="123">
        <v>287.28998000000001</v>
      </c>
    </row>
    <row r="309" spans="1:36" ht="14.4" thickBot="1" x14ac:dyDescent="0.35">
      <c r="A309" s="123" t="s">
        <v>666</v>
      </c>
      <c r="B309" s="123" t="s">
        <v>407</v>
      </c>
      <c r="C309" s="123" t="s">
        <v>408</v>
      </c>
      <c r="D309" s="123" t="s">
        <v>425</v>
      </c>
      <c r="E309" s="123" t="s">
        <v>68</v>
      </c>
      <c r="F309" s="123">
        <v>273.06974100000002</v>
      </c>
      <c r="G309" s="123">
        <v>273.06974100000002</v>
      </c>
      <c r="H309" s="123">
        <v>273.06974100000002</v>
      </c>
      <c r="I309" s="123">
        <v>273.06974100000002</v>
      </c>
      <c r="J309" s="123">
        <v>273.06974100000002</v>
      </c>
      <c r="K309" s="123">
        <v>273.06974100000002</v>
      </c>
      <c r="L309" s="123">
        <v>273.06974100000002</v>
      </c>
      <c r="M309" s="123">
        <v>273.06974100000002</v>
      </c>
      <c r="N309" s="123">
        <v>273.06974100000002</v>
      </c>
      <c r="O309" s="123">
        <v>273.06974100000002</v>
      </c>
      <c r="P309" s="123">
        <v>273.06974100000002</v>
      </c>
      <c r="Q309" s="123">
        <v>273.06974100000002</v>
      </c>
      <c r="R309" s="123">
        <v>273.06974100000002</v>
      </c>
      <c r="S309" s="123">
        <v>273.06974100000002</v>
      </c>
      <c r="T309" s="123">
        <v>273.06974100000002</v>
      </c>
      <c r="U309" s="123">
        <v>273.06974100000002</v>
      </c>
      <c r="V309" s="123">
        <v>273.06974100000002</v>
      </c>
      <c r="W309" s="123">
        <v>273.06974100000002</v>
      </c>
      <c r="X309" s="123">
        <v>273.06974100000002</v>
      </c>
      <c r="Y309" s="123">
        <v>273.06974100000002</v>
      </c>
      <c r="Z309" s="123">
        <v>273.06974100000002</v>
      </c>
      <c r="AA309" s="123">
        <v>273.06974100000002</v>
      </c>
      <c r="AB309" s="123">
        <v>352.40866</v>
      </c>
      <c r="AC309" s="123">
        <v>352.40866</v>
      </c>
      <c r="AD309" s="123">
        <v>352.40866</v>
      </c>
      <c r="AE309" s="123">
        <v>352.40866</v>
      </c>
      <c r="AF309" s="123">
        <v>352.40866</v>
      </c>
      <c r="AG309" s="123">
        <v>352.40866</v>
      </c>
      <c r="AH309" s="123">
        <v>352.40866</v>
      </c>
      <c r="AI309" s="123">
        <v>352.40866</v>
      </c>
      <c r="AJ309" s="123">
        <v>352.40866</v>
      </c>
    </row>
    <row r="310" spans="1:36" ht="14.4" thickBot="1" x14ac:dyDescent="0.35">
      <c r="A310" s="123" t="s">
        <v>666</v>
      </c>
      <c r="B310" s="123" t="s">
        <v>407</v>
      </c>
      <c r="C310" s="123" t="s">
        <v>408</v>
      </c>
      <c r="D310" s="123" t="s">
        <v>426</v>
      </c>
      <c r="E310" s="123" t="s">
        <v>68</v>
      </c>
      <c r="F310" s="123">
        <v>274.50779999999997</v>
      </c>
      <c r="G310" s="123">
        <v>274.50779999999997</v>
      </c>
      <c r="H310" s="123">
        <v>274.50779999999997</v>
      </c>
      <c r="I310" s="123">
        <v>319.02258</v>
      </c>
      <c r="J310" s="123">
        <v>319.02258</v>
      </c>
      <c r="K310" s="123">
        <v>319.02258</v>
      </c>
      <c r="L310" s="123">
        <v>319.02258</v>
      </c>
      <c r="M310" s="123">
        <v>319.02258</v>
      </c>
      <c r="N310" s="123">
        <v>319.02258</v>
      </c>
      <c r="O310" s="123">
        <v>319.02258</v>
      </c>
      <c r="P310" s="123">
        <v>319.02258</v>
      </c>
      <c r="Q310" s="123">
        <v>319.02258</v>
      </c>
      <c r="R310" s="123">
        <v>319.02258</v>
      </c>
      <c r="S310" s="123">
        <v>319.02258</v>
      </c>
      <c r="T310" s="123">
        <v>319.02258</v>
      </c>
      <c r="U310" s="123">
        <v>319.02258</v>
      </c>
      <c r="V310" s="123">
        <v>319.02258</v>
      </c>
      <c r="W310" s="123">
        <v>319.02258</v>
      </c>
      <c r="X310" s="123">
        <v>319.02258</v>
      </c>
      <c r="Y310" s="123">
        <v>319.02258</v>
      </c>
      <c r="Z310" s="123">
        <v>319.02258</v>
      </c>
      <c r="AA310" s="123">
        <v>319.02258</v>
      </c>
      <c r="AB310" s="123">
        <v>307.89388000000002</v>
      </c>
      <c r="AC310" s="123">
        <v>307.89388000000002</v>
      </c>
      <c r="AD310" s="123">
        <v>307.89388000000002</v>
      </c>
      <c r="AE310" s="123">
        <v>307.89388000000002</v>
      </c>
      <c r="AF310" s="123">
        <v>307.89388000000002</v>
      </c>
      <c r="AG310" s="123">
        <v>307.89388000000002</v>
      </c>
      <c r="AH310" s="123">
        <v>307.89388000000002</v>
      </c>
      <c r="AI310" s="123">
        <v>307.89388000000002</v>
      </c>
      <c r="AJ310" s="123">
        <v>307.89388000000002</v>
      </c>
    </row>
    <row r="311" spans="1:36" ht="14.4" thickBot="1" x14ac:dyDescent="0.35">
      <c r="A311" s="123" t="s">
        <v>666</v>
      </c>
      <c r="B311" s="123" t="s">
        <v>407</v>
      </c>
      <c r="C311" s="123" t="s">
        <v>408</v>
      </c>
      <c r="D311" s="123" t="s">
        <v>427</v>
      </c>
      <c r="E311" s="123" t="s">
        <v>68</v>
      </c>
      <c r="F311" s="123">
        <v>268.09370999999999</v>
      </c>
      <c r="G311" s="123">
        <v>268.09370999999999</v>
      </c>
      <c r="H311" s="123">
        <v>268.09370999999999</v>
      </c>
      <c r="I311" s="123">
        <v>268.09370999999999</v>
      </c>
      <c r="J311" s="123">
        <v>268.09370999999999</v>
      </c>
      <c r="K311" s="123">
        <v>268.09370999999999</v>
      </c>
      <c r="L311" s="123">
        <v>268.09370999999999</v>
      </c>
      <c r="M311" s="123">
        <v>268.09370999999999</v>
      </c>
      <c r="N311" s="123">
        <v>277.58316000000002</v>
      </c>
      <c r="O311" s="123">
        <v>277.58316000000002</v>
      </c>
      <c r="P311" s="123">
        <v>277.58316000000002</v>
      </c>
      <c r="Q311" s="123">
        <v>277.58316000000002</v>
      </c>
      <c r="R311" s="123">
        <v>277.58316000000002</v>
      </c>
      <c r="S311" s="123">
        <v>277.58316000000002</v>
      </c>
      <c r="T311" s="123">
        <v>277.58316000000002</v>
      </c>
      <c r="U311" s="123">
        <v>276.25848000000002</v>
      </c>
      <c r="V311" s="123">
        <v>276.25848000000002</v>
      </c>
      <c r="W311" s="123">
        <v>276.25848000000002</v>
      </c>
      <c r="X311" s="123">
        <v>276.25848000000002</v>
      </c>
      <c r="Y311" s="123">
        <v>276.25848000000002</v>
      </c>
      <c r="Z311" s="123">
        <v>276.25848000000002</v>
      </c>
      <c r="AA311" s="123">
        <v>276.25848000000002</v>
      </c>
      <c r="AB311" s="123">
        <v>269.42284000000001</v>
      </c>
      <c r="AC311" s="123">
        <v>269.42284000000001</v>
      </c>
      <c r="AD311" s="123">
        <v>272.02690000000001</v>
      </c>
      <c r="AE311" s="123">
        <v>272.02690000000001</v>
      </c>
      <c r="AF311" s="123">
        <v>272.02690000000001</v>
      </c>
      <c r="AG311" s="123">
        <v>272.02690000000001</v>
      </c>
      <c r="AH311" s="123">
        <v>272.02690000000001</v>
      </c>
      <c r="AI311" s="123">
        <v>272.02690000000001</v>
      </c>
      <c r="AJ311" s="123">
        <v>272.02690000000001</v>
      </c>
    </row>
    <row r="312" spans="1:36" ht="14.4" thickBot="1" x14ac:dyDescent="0.35">
      <c r="A312" s="123" t="s">
        <v>666</v>
      </c>
      <c r="B312" s="123" t="s">
        <v>407</v>
      </c>
      <c r="C312" s="123" t="s">
        <v>408</v>
      </c>
      <c r="D312" s="123" t="s">
        <v>428</v>
      </c>
      <c r="E312" s="123" t="s">
        <v>68</v>
      </c>
      <c r="F312" s="123">
        <v>174.37794</v>
      </c>
      <c r="G312" s="123">
        <v>174.37794</v>
      </c>
      <c r="H312" s="123">
        <v>174.37794</v>
      </c>
      <c r="I312" s="123">
        <v>174.37794</v>
      </c>
      <c r="J312" s="123">
        <v>174.37794</v>
      </c>
      <c r="K312" s="123">
        <v>174.37794</v>
      </c>
      <c r="L312" s="123">
        <v>174.37794</v>
      </c>
      <c r="M312" s="123">
        <v>174.37794</v>
      </c>
      <c r="N312" s="123">
        <v>174.37794</v>
      </c>
      <c r="O312" s="123">
        <v>174.37794</v>
      </c>
      <c r="P312" s="123">
        <v>174.37794</v>
      </c>
      <c r="Q312" s="123">
        <v>174.37794</v>
      </c>
      <c r="R312" s="123">
        <v>174.37794</v>
      </c>
      <c r="S312" s="123">
        <v>174.37794</v>
      </c>
      <c r="T312" s="123">
        <v>174.37794</v>
      </c>
      <c r="U312" s="123">
        <v>174.37794</v>
      </c>
      <c r="V312" s="123">
        <v>174.37794</v>
      </c>
      <c r="W312" s="123">
        <v>174.37794</v>
      </c>
      <c r="X312" s="123">
        <v>174.37794</v>
      </c>
      <c r="Y312" s="123">
        <v>174.37794</v>
      </c>
      <c r="Z312" s="123">
        <v>174.37794</v>
      </c>
      <c r="AA312" s="123">
        <v>174.37794</v>
      </c>
      <c r="AB312" s="123">
        <v>174.37794</v>
      </c>
      <c r="AC312" s="123">
        <v>174.37794</v>
      </c>
      <c r="AD312" s="123">
        <v>174.37794</v>
      </c>
      <c r="AE312" s="123">
        <v>174.37794</v>
      </c>
      <c r="AF312" s="123">
        <v>174.37794</v>
      </c>
      <c r="AG312" s="123">
        <v>174.37794</v>
      </c>
      <c r="AH312" s="123">
        <v>174.37794</v>
      </c>
      <c r="AI312" s="123">
        <v>174.37794</v>
      </c>
      <c r="AJ312" s="123">
        <v>174.37794</v>
      </c>
    </row>
    <row r="313" spans="1:36" ht="14.4" thickBot="1" x14ac:dyDescent="0.35">
      <c r="A313" s="123" t="s">
        <v>666</v>
      </c>
      <c r="B313" s="123" t="s">
        <v>407</v>
      </c>
      <c r="C313" s="123" t="s">
        <v>408</v>
      </c>
      <c r="D313" s="123" t="s">
        <v>429</v>
      </c>
      <c r="E313" s="123" t="s">
        <v>94</v>
      </c>
      <c r="F313" s="123">
        <v>635.79908864000004</v>
      </c>
      <c r="G313" s="123">
        <v>635.79908864000004</v>
      </c>
      <c r="H313" s="123">
        <v>635.79908864000004</v>
      </c>
      <c r="I313" s="123">
        <v>635.79908864000004</v>
      </c>
      <c r="J313" s="123">
        <v>635.79908864000004</v>
      </c>
      <c r="K313" s="123">
        <v>599.39721626999994</v>
      </c>
      <c r="L313" s="123">
        <v>599.39721626999994</v>
      </c>
      <c r="M313" s="123">
        <v>599.39721626999994</v>
      </c>
      <c r="N313" s="123">
        <v>599.39721626999994</v>
      </c>
      <c r="O313" s="123">
        <v>599.39721626999994</v>
      </c>
      <c r="P313" s="123">
        <v>599.39721626999994</v>
      </c>
      <c r="Q313" s="123">
        <v>599.39721626999994</v>
      </c>
      <c r="R313" s="123">
        <v>614.20184515999995</v>
      </c>
      <c r="S313" s="123">
        <v>614.20184515999995</v>
      </c>
      <c r="T313" s="123">
        <v>614.20184515999995</v>
      </c>
      <c r="U313" s="123">
        <v>614.20184515999995</v>
      </c>
      <c r="V313" s="123">
        <v>614.20184515999995</v>
      </c>
      <c r="W313" s="123">
        <v>614.20184515999995</v>
      </c>
      <c r="X313" s="123">
        <v>614.20184515999995</v>
      </c>
      <c r="Y313" s="123">
        <v>630.21220813000002</v>
      </c>
      <c r="Z313" s="123">
        <v>630.21220813000002</v>
      </c>
      <c r="AA313" s="123">
        <v>630.21220813000002</v>
      </c>
      <c r="AB313" s="123">
        <v>630.21220813000002</v>
      </c>
      <c r="AC313" s="123">
        <v>630.21220813000002</v>
      </c>
      <c r="AD313" s="123">
        <v>630.21220813000002</v>
      </c>
      <c r="AE313" s="123">
        <v>630.21220813000002</v>
      </c>
      <c r="AF313" s="123">
        <v>631.67592258000002</v>
      </c>
      <c r="AG313" s="123">
        <v>631.67592258000002</v>
      </c>
      <c r="AH313" s="123">
        <v>631.67592258000002</v>
      </c>
      <c r="AI313" s="123">
        <v>631.67592258000002</v>
      </c>
      <c r="AJ313" s="123">
        <v>631.67592258000002</v>
      </c>
    </row>
    <row r="314" spans="1:36" ht="14.4" thickBot="1" x14ac:dyDescent="0.35">
      <c r="A314" s="123" t="s">
        <v>666</v>
      </c>
      <c r="B314" s="123" t="s">
        <v>407</v>
      </c>
      <c r="C314" s="123" t="s">
        <v>408</v>
      </c>
      <c r="D314" s="123" t="s">
        <v>2674</v>
      </c>
      <c r="E314" s="123" t="s">
        <v>68</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123">
        <v>0</v>
      </c>
      <c r="AG314" s="123">
        <v>0</v>
      </c>
      <c r="AH314" s="123">
        <v>0</v>
      </c>
      <c r="AI314" s="123">
        <v>0</v>
      </c>
      <c r="AJ314" s="123">
        <v>0</v>
      </c>
    </row>
    <row r="315" spans="1:36" ht="14.4" thickBot="1" x14ac:dyDescent="0.35">
      <c r="A315" s="123" t="s">
        <v>666</v>
      </c>
      <c r="B315" s="123" t="s">
        <v>407</v>
      </c>
      <c r="C315" s="123" t="s">
        <v>408</v>
      </c>
      <c r="D315" s="123" t="s">
        <v>430</v>
      </c>
      <c r="E315" s="123" t="s">
        <v>68</v>
      </c>
      <c r="F315" s="123">
        <v>207.73562999999999</v>
      </c>
      <c r="G315" s="123">
        <v>207.73562999999999</v>
      </c>
      <c r="H315" s="123">
        <v>207.73562999999999</v>
      </c>
      <c r="I315" s="123">
        <v>207.73562999999999</v>
      </c>
      <c r="J315" s="123">
        <v>207.73562999999999</v>
      </c>
      <c r="K315" s="123">
        <v>207.73562999999999</v>
      </c>
      <c r="L315" s="123">
        <v>207.73562999999999</v>
      </c>
      <c r="M315" s="123">
        <v>207.73562999999999</v>
      </c>
      <c r="N315" s="123">
        <v>207.73562999999999</v>
      </c>
      <c r="O315" s="123">
        <v>207.73562999999999</v>
      </c>
      <c r="P315" s="123">
        <v>207.73562999999999</v>
      </c>
      <c r="Q315" s="123">
        <v>207.73562999999999</v>
      </c>
      <c r="R315" s="123">
        <v>207.73562999999999</v>
      </c>
      <c r="S315" s="123">
        <v>207.73562999999999</v>
      </c>
      <c r="T315" s="123">
        <v>207.73562999999999</v>
      </c>
      <c r="U315" s="123">
        <v>207.73562999999999</v>
      </c>
      <c r="V315" s="123">
        <v>207.73562999999999</v>
      </c>
      <c r="W315" s="123">
        <v>207.73562999999999</v>
      </c>
      <c r="X315" s="123">
        <v>207.73562999999999</v>
      </c>
      <c r="Y315" s="123">
        <v>207.73562999999999</v>
      </c>
      <c r="Z315" s="123">
        <v>207.73562999999999</v>
      </c>
      <c r="AA315" s="123">
        <v>207.73562999999999</v>
      </c>
      <c r="AB315" s="123">
        <v>207.73562999999999</v>
      </c>
      <c r="AC315" s="123">
        <v>207.73562999999999</v>
      </c>
      <c r="AD315" s="123">
        <v>207.73562999999999</v>
      </c>
      <c r="AE315" s="123">
        <v>207.73562999999999</v>
      </c>
      <c r="AF315" s="123">
        <v>207.73562999999999</v>
      </c>
      <c r="AG315" s="123">
        <v>207.73562999999999</v>
      </c>
      <c r="AH315" s="123">
        <v>207.73562999999999</v>
      </c>
      <c r="AI315" s="123">
        <v>207.73562999999999</v>
      </c>
      <c r="AJ315" s="123">
        <v>207.73562999999999</v>
      </c>
    </row>
    <row r="316" spans="1:36" ht="14.4" thickBot="1" x14ac:dyDescent="0.35">
      <c r="A316" s="123" t="s">
        <v>666</v>
      </c>
      <c r="B316" s="123" t="s">
        <v>407</v>
      </c>
      <c r="C316" s="123" t="s">
        <v>408</v>
      </c>
      <c r="D316" s="123" t="s">
        <v>431</v>
      </c>
      <c r="E316" s="123" t="s">
        <v>68</v>
      </c>
      <c r="F316" s="123">
        <v>244.71786</v>
      </c>
      <c r="G316" s="123">
        <v>244.71786</v>
      </c>
      <c r="H316" s="123">
        <v>244.71786</v>
      </c>
      <c r="I316" s="123">
        <v>244.71786</v>
      </c>
      <c r="J316" s="123">
        <v>244.71786</v>
      </c>
      <c r="K316" s="123">
        <v>244.71786</v>
      </c>
      <c r="L316" s="123">
        <v>244.71786</v>
      </c>
      <c r="M316" s="123">
        <v>244.71786</v>
      </c>
      <c r="N316" s="123">
        <v>244.71786</v>
      </c>
      <c r="O316" s="123">
        <v>244.71786</v>
      </c>
      <c r="P316" s="123">
        <v>244.71786</v>
      </c>
      <c r="Q316" s="123">
        <v>244.71786</v>
      </c>
      <c r="R316" s="123">
        <v>244.71786</v>
      </c>
      <c r="S316" s="123">
        <v>244.71786</v>
      </c>
      <c r="T316" s="123">
        <v>244.71786</v>
      </c>
      <c r="U316" s="123">
        <v>244.71786</v>
      </c>
      <c r="V316" s="123">
        <v>244.71786</v>
      </c>
      <c r="W316" s="123">
        <v>244.71786</v>
      </c>
      <c r="X316" s="123">
        <v>244.71786</v>
      </c>
      <c r="Y316" s="123">
        <v>244.71786</v>
      </c>
      <c r="Z316" s="123">
        <v>244.71786</v>
      </c>
      <c r="AA316" s="123">
        <v>244.71786</v>
      </c>
      <c r="AB316" s="123">
        <v>244.71786</v>
      </c>
      <c r="AC316" s="123">
        <v>244.71786</v>
      </c>
      <c r="AD316" s="123">
        <v>244.71786</v>
      </c>
      <c r="AE316" s="123">
        <v>287.28998000000001</v>
      </c>
      <c r="AF316" s="123">
        <v>287.28998000000001</v>
      </c>
      <c r="AG316" s="123">
        <v>287.28998000000001</v>
      </c>
      <c r="AH316" s="123">
        <v>287.28998000000001</v>
      </c>
      <c r="AI316" s="123">
        <v>287.28998000000001</v>
      </c>
      <c r="AJ316" s="123">
        <v>287.28998000000001</v>
      </c>
    </row>
    <row r="317" spans="1:36" ht="14.4" thickBot="1" x14ac:dyDescent="0.35">
      <c r="A317" s="123" t="s">
        <v>666</v>
      </c>
      <c r="B317" s="123" t="s">
        <v>407</v>
      </c>
      <c r="C317" s="123" t="s">
        <v>408</v>
      </c>
      <c r="D317" s="123" t="s">
        <v>432</v>
      </c>
      <c r="E317" s="123" t="s">
        <v>68</v>
      </c>
      <c r="F317" s="123">
        <v>273.06974100000002</v>
      </c>
      <c r="G317" s="123">
        <v>273.06974100000002</v>
      </c>
      <c r="H317" s="123">
        <v>273.06974100000002</v>
      </c>
      <c r="I317" s="123">
        <v>273.06974100000002</v>
      </c>
      <c r="J317" s="123">
        <v>273.06974100000002</v>
      </c>
      <c r="K317" s="123">
        <v>273.06974100000002</v>
      </c>
      <c r="L317" s="123">
        <v>273.06974100000002</v>
      </c>
      <c r="M317" s="123">
        <v>273.06974100000002</v>
      </c>
      <c r="N317" s="123">
        <v>273.06974100000002</v>
      </c>
      <c r="O317" s="123">
        <v>273.06974100000002</v>
      </c>
      <c r="P317" s="123">
        <v>273.06974100000002</v>
      </c>
      <c r="Q317" s="123">
        <v>273.06974100000002</v>
      </c>
      <c r="R317" s="123">
        <v>273.06974100000002</v>
      </c>
      <c r="S317" s="123">
        <v>273.06974100000002</v>
      </c>
      <c r="T317" s="123">
        <v>273.06974100000002</v>
      </c>
      <c r="U317" s="123">
        <v>273.06974100000002</v>
      </c>
      <c r="V317" s="123">
        <v>273.06974100000002</v>
      </c>
      <c r="W317" s="123">
        <v>273.06974100000002</v>
      </c>
      <c r="X317" s="123">
        <v>273.06974100000002</v>
      </c>
      <c r="Y317" s="123">
        <v>273.06974100000002</v>
      </c>
      <c r="Z317" s="123">
        <v>273.06974100000002</v>
      </c>
      <c r="AA317" s="123">
        <v>273.06974100000002</v>
      </c>
      <c r="AB317" s="123">
        <v>352.40866</v>
      </c>
      <c r="AC317" s="123">
        <v>352.40866</v>
      </c>
      <c r="AD317" s="123">
        <v>352.40866</v>
      </c>
      <c r="AE317" s="123">
        <v>352.40866</v>
      </c>
      <c r="AF317" s="123">
        <v>352.40866</v>
      </c>
      <c r="AG317" s="123">
        <v>352.40866</v>
      </c>
      <c r="AH317" s="123">
        <v>352.40866</v>
      </c>
      <c r="AI317" s="123">
        <v>352.40866</v>
      </c>
      <c r="AJ317" s="123">
        <v>352.40866</v>
      </c>
    </row>
    <row r="318" spans="1:36" ht="14.4" thickBot="1" x14ac:dyDescent="0.35">
      <c r="A318" s="123" t="s">
        <v>666</v>
      </c>
      <c r="B318" s="123" t="s">
        <v>407</v>
      </c>
      <c r="C318" s="123" t="s">
        <v>408</v>
      </c>
      <c r="D318" s="123" t="s">
        <v>433</v>
      </c>
      <c r="E318" s="123" t="s">
        <v>68</v>
      </c>
      <c r="F318" s="123">
        <v>274.50779999999997</v>
      </c>
      <c r="G318" s="123">
        <v>274.50779999999997</v>
      </c>
      <c r="H318" s="123">
        <v>274.50779999999997</v>
      </c>
      <c r="I318" s="123">
        <v>319.02258</v>
      </c>
      <c r="J318" s="123">
        <v>319.02258</v>
      </c>
      <c r="K318" s="123">
        <v>319.02258</v>
      </c>
      <c r="L318" s="123">
        <v>319.02258</v>
      </c>
      <c r="M318" s="123">
        <v>319.02258</v>
      </c>
      <c r="N318" s="123">
        <v>319.02258</v>
      </c>
      <c r="O318" s="123">
        <v>319.02258</v>
      </c>
      <c r="P318" s="123">
        <v>319.02258</v>
      </c>
      <c r="Q318" s="123">
        <v>319.02258</v>
      </c>
      <c r="R318" s="123">
        <v>319.02258</v>
      </c>
      <c r="S318" s="123">
        <v>319.02258</v>
      </c>
      <c r="T318" s="123">
        <v>319.02258</v>
      </c>
      <c r="U318" s="123">
        <v>319.02258</v>
      </c>
      <c r="V318" s="123">
        <v>319.02258</v>
      </c>
      <c r="W318" s="123">
        <v>319.02258</v>
      </c>
      <c r="X318" s="123">
        <v>319.02258</v>
      </c>
      <c r="Y318" s="123">
        <v>319.02258</v>
      </c>
      <c r="Z318" s="123">
        <v>319.02258</v>
      </c>
      <c r="AA318" s="123">
        <v>319.02258</v>
      </c>
      <c r="AB318" s="123">
        <v>307.89388000000002</v>
      </c>
      <c r="AC318" s="123">
        <v>307.89388000000002</v>
      </c>
      <c r="AD318" s="123">
        <v>307.89388000000002</v>
      </c>
      <c r="AE318" s="123">
        <v>307.89388000000002</v>
      </c>
      <c r="AF318" s="123">
        <v>307.89388000000002</v>
      </c>
      <c r="AG318" s="123">
        <v>307.89388000000002</v>
      </c>
      <c r="AH318" s="123">
        <v>307.89388000000002</v>
      </c>
      <c r="AI318" s="123">
        <v>307.89388000000002</v>
      </c>
      <c r="AJ318" s="123">
        <v>307.89388000000002</v>
      </c>
    </row>
    <row r="319" spans="1:36" ht="14.4" thickBot="1" x14ac:dyDescent="0.35">
      <c r="A319" s="123" t="s">
        <v>666</v>
      </c>
      <c r="B319" s="123" t="s">
        <v>407</v>
      </c>
      <c r="C319" s="123" t="s">
        <v>408</v>
      </c>
      <c r="D319" s="123" t="s">
        <v>434</v>
      </c>
      <c r="E319" s="123" t="s">
        <v>68</v>
      </c>
      <c r="F319" s="123">
        <v>268.09370999999999</v>
      </c>
      <c r="G319" s="123">
        <v>268.09370999999999</v>
      </c>
      <c r="H319" s="123">
        <v>268.09370999999999</v>
      </c>
      <c r="I319" s="123">
        <v>268.09370999999999</v>
      </c>
      <c r="J319" s="123">
        <v>268.09370999999999</v>
      </c>
      <c r="K319" s="123">
        <v>268.09370999999999</v>
      </c>
      <c r="L319" s="123">
        <v>268.09370999999999</v>
      </c>
      <c r="M319" s="123">
        <v>268.09370999999999</v>
      </c>
      <c r="N319" s="123">
        <v>277.58316000000002</v>
      </c>
      <c r="O319" s="123">
        <v>277.58316000000002</v>
      </c>
      <c r="P319" s="123">
        <v>277.58316000000002</v>
      </c>
      <c r="Q319" s="123">
        <v>277.58316000000002</v>
      </c>
      <c r="R319" s="123">
        <v>277.58316000000002</v>
      </c>
      <c r="S319" s="123">
        <v>277.58316000000002</v>
      </c>
      <c r="T319" s="123">
        <v>277.58316000000002</v>
      </c>
      <c r="U319" s="123">
        <v>276.25848000000002</v>
      </c>
      <c r="V319" s="123">
        <v>276.25848000000002</v>
      </c>
      <c r="W319" s="123">
        <v>276.25848000000002</v>
      </c>
      <c r="X319" s="123">
        <v>276.25848000000002</v>
      </c>
      <c r="Y319" s="123">
        <v>276.25848000000002</v>
      </c>
      <c r="Z319" s="123">
        <v>276.25848000000002</v>
      </c>
      <c r="AA319" s="123">
        <v>276.25848000000002</v>
      </c>
      <c r="AB319" s="123">
        <v>269.42284000000001</v>
      </c>
      <c r="AC319" s="123">
        <v>269.42284000000001</v>
      </c>
      <c r="AD319" s="123">
        <v>272.02690000000001</v>
      </c>
      <c r="AE319" s="123">
        <v>272.02690000000001</v>
      </c>
      <c r="AF319" s="123">
        <v>272.02690000000001</v>
      </c>
      <c r="AG319" s="123">
        <v>272.02690000000001</v>
      </c>
      <c r="AH319" s="123">
        <v>272.02690000000001</v>
      </c>
      <c r="AI319" s="123">
        <v>272.02690000000001</v>
      </c>
      <c r="AJ319" s="123">
        <v>272.02690000000001</v>
      </c>
    </row>
    <row r="320" spans="1:36" ht="14.4" thickBot="1" x14ac:dyDescent="0.35">
      <c r="A320" s="123" t="s">
        <v>666</v>
      </c>
      <c r="B320" s="123" t="s">
        <v>407</v>
      </c>
      <c r="C320" s="123" t="s">
        <v>408</v>
      </c>
      <c r="D320" s="123" t="s">
        <v>435</v>
      </c>
      <c r="E320" s="123" t="s">
        <v>68</v>
      </c>
      <c r="F320" s="123">
        <v>174.37794</v>
      </c>
      <c r="G320" s="123">
        <v>174.37794</v>
      </c>
      <c r="H320" s="123">
        <v>174.37794</v>
      </c>
      <c r="I320" s="123">
        <v>174.37794</v>
      </c>
      <c r="J320" s="123">
        <v>174.37794</v>
      </c>
      <c r="K320" s="123">
        <v>174.37794</v>
      </c>
      <c r="L320" s="123">
        <v>174.37794</v>
      </c>
      <c r="M320" s="123">
        <v>174.37794</v>
      </c>
      <c r="N320" s="123">
        <v>174.37794</v>
      </c>
      <c r="O320" s="123">
        <v>174.37794</v>
      </c>
      <c r="P320" s="123">
        <v>174.37794</v>
      </c>
      <c r="Q320" s="123">
        <v>174.37794</v>
      </c>
      <c r="R320" s="123">
        <v>174.37794</v>
      </c>
      <c r="S320" s="123">
        <v>174.37794</v>
      </c>
      <c r="T320" s="123">
        <v>174.37794</v>
      </c>
      <c r="U320" s="123">
        <v>174.37794</v>
      </c>
      <c r="V320" s="123">
        <v>174.37794</v>
      </c>
      <c r="W320" s="123">
        <v>174.37794</v>
      </c>
      <c r="X320" s="123">
        <v>174.37794</v>
      </c>
      <c r="Y320" s="123">
        <v>174.37794</v>
      </c>
      <c r="Z320" s="123">
        <v>174.37794</v>
      </c>
      <c r="AA320" s="123">
        <v>174.37794</v>
      </c>
      <c r="AB320" s="123">
        <v>174.37794</v>
      </c>
      <c r="AC320" s="123">
        <v>174.37794</v>
      </c>
      <c r="AD320" s="123">
        <v>174.37794</v>
      </c>
      <c r="AE320" s="123">
        <v>174.37794</v>
      </c>
      <c r="AF320" s="123">
        <v>174.37794</v>
      </c>
      <c r="AG320" s="123">
        <v>174.37794</v>
      </c>
      <c r="AH320" s="123">
        <v>174.37794</v>
      </c>
      <c r="AI320" s="123">
        <v>174.37794</v>
      </c>
      <c r="AJ320" s="123">
        <v>174.37794</v>
      </c>
    </row>
    <row r="321" spans="1:36" ht="14.4" thickBot="1" x14ac:dyDescent="0.35">
      <c r="A321" s="123" t="s">
        <v>666</v>
      </c>
      <c r="B321" s="123" t="s">
        <v>407</v>
      </c>
      <c r="C321" s="123" t="s">
        <v>408</v>
      </c>
      <c r="D321" s="123" t="s">
        <v>436</v>
      </c>
      <c r="E321" s="123" t="s">
        <v>94</v>
      </c>
      <c r="F321" s="123">
        <v>635.79908864000004</v>
      </c>
      <c r="G321" s="123">
        <v>635.79908864000004</v>
      </c>
      <c r="H321" s="123">
        <v>635.79908864000004</v>
      </c>
      <c r="I321" s="123">
        <v>635.79908864000004</v>
      </c>
      <c r="J321" s="123">
        <v>635.79908864000004</v>
      </c>
      <c r="K321" s="123">
        <v>599.39721626999994</v>
      </c>
      <c r="L321" s="123">
        <v>599.39721626999994</v>
      </c>
      <c r="M321" s="123">
        <v>599.39721626999994</v>
      </c>
      <c r="N321" s="123">
        <v>599.39721626999994</v>
      </c>
      <c r="O321" s="123">
        <v>599.39721626999994</v>
      </c>
      <c r="P321" s="123">
        <v>599.39721626999994</v>
      </c>
      <c r="Q321" s="123">
        <v>599.39721626999994</v>
      </c>
      <c r="R321" s="123">
        <v>614.20184515999995</v>
      </c>
      <c r="S321" s="123">
        <v>614.20184515999995</v>
      </c>
      <c r="T321" s="123">
        <v>614.20184515999995</v>
      </c>
      <c r="U321" s="123">
        <v>614.20184515999995</v>
      </c>
      <c r="V321" s="123">
        <v>614.20184515999995</v>
      </c>
      <c r="W321" s="123">
        <v>614.20184515999995</v>
      </c>
      <c r="X321" s="123">
        <v>614.20184515999995</v>
      </c>
      <c r="Y321" s="123">
        <v>630.21220813000002</v>
      </c>
      <c r="Z321" s="123">
        <v>630.21220813000002</v>
      </c>
      <c r="AA321" s="123">
        <v>630.21220813000002</v>
      </c>
      <c r="AB321" s="123">
        <v>630.21220813000002</v>
      </c>
      <c r="AC321" s="123">
        <v>630.21220813000002</v>
      </c>
      <c r="AD321" s="123">
        <v>630.21220813000002</v>
      </c>
      <c r="AE321" s="123">
        <v>630.21220813000002</v>
      </c>
      <c r="AF321" s="123">
        <v>631.67592258000002</v>
      </c>
      <c r="AG321" s="123">
        <v>631.67592258000002</v>
      </c>
      <c r="AH321" s="123">
        <v>631.67592258000002</v>
      </c>
      <c r="AI321" s="123">
        <v>631.67592258000002</v>
      </c>
      <c r="AJ321" s="123">
        <v>631.67592258000002</v>
      </c>
    </row>
    <row r="322" spans="1:36" ht="14.4" thickBot="1" x14ac:dyDescent="0.35">
      <c r="A322" s="123" t="s">
        <v>666</v>
      </c>
      <c r="B322" s="123" t="s">
        <v>407</v>
      </c>
      <c r="C322" s="123" t="s">
        <v>408</v>
      </c>
      <c r="D322" s="123" t="s">
        <v>2675</v>
      </c>
      <c r="E322" s="123" t="s">
        <v>68</v>
      </c>
      <c r="F322" s="123">
        <v>0</v>
      </c>
      <c r="G322" s="123">
        <v>0</v>
      </c>
      <c r="H322" s="123">
        <v>0</v>
      </c>
      <c r="I322" s="123">
        <v>0</v>
      </c>
      <c r="J322" s="123">
        <v>0</v>
      </c>
      <c r="K322" s="123">
        <v>0</v>
      </c>
      <c r="L322" s="123">
        <v>0</v>
      </c>
      <c r="M322" s="123">
        <v>0</v>
      </c>
      <c r="N322" s="123">
        <v>0</v>
      </c>
      <c r="O322" s="123">
        <v>0</v>
      </c>
      <c r="P322" s="123">
        <v>0</v>
      </c>
      <c r="Q322" s="123">
        <v>0</v>
      </c>
      <c r="R322" s="123">
        <v>0</v>
      </c>
      <c r="S322" s="123">
        <v>0</v>
      </c>
      <c r="T322" s="123">
        <v>0</v>
      </c>
      <c r="U322" s="123">
        <v>0</v>
      </c>
      <c r="V322" s="123">
        <v>0</v>
      </c>
      <c r="W322" s="123">
        <v>0</v>
      </c>
      <c r="X322" s="123">
        <v>0</v>
      </c>
      <c r="Y322" s="123">
        <v>0</v>
      </c>
      <c r="Z322" s="123">
        <v>0</v>
      </c>
      <c r="AA322" s="123">
        <v>0</v>
      </c>
      <c r="AB322" s="123">
        <v>0</v>
      </c>
      <c r="AC322" s="123">
        <v>0</v>
      </c>
      <c r="AD322" s="123">
        <v>0</v>
      </c>
      <c r="AE322" s="123">
        <v>0</v>
      </c>
      <c r="AF322" s="123">
        <v>0</v>
      </c>
      <c r="AG322" s="123">
        <v>0</v>
      </c>
      <c r="AH322" s="123">
        <v>0</v>
      </c>
      <c r="AI322" s="123">
        <v>0</v>
      </c>
      <c r="AJ322" s="123">
        <v>0</v>
      </c>
    </row>
    <row r="323" spans="1:36" ht="14.4" thickBot="1" x14ac:dyDescent="0.35">
      <c r="A323" s="123" t="s">
        <v>666</v>
      </c>
      <c r="B323" s="123" t="s">
        <v>407</v>
      </c>
      <c r="C323" s="123" t="s">
        <v>408</v>
      </c>
      <c r="D323" s="123" t="s">
        <v>437</v>
      </c>
      <c r="E323" s="123" t="s">
        <v>68</v>
      </c>
      <c r="F323" s="123">
        <v>207.73562999999999</v>
      </c>
      <c r="G323" s="123">
        <v>207.73562999999999</v>
      </c>
      <c r="H323" s="123">
        <v>207.73562999999999</v>
      </c>
      <c r="I323" s="123">
        <v>207.73562999999999</v>
      </c>
      <c r="J323" s="123">
        <v>207.73562999999999</v>
      </c>
      <c r="K323" s="123">
        <v>207.73562999999999</v>
      </c>
      <c r="L323" s="123">
        <v>207.73562999999999</v>
      </c>
      <c r="M323" s="123">
        <v>207.73562999999999</v>
      </c>
      <c r="N323" s="123">
        <v>207.73562999999999</v>
      </c>
      <c r="O323" s="123">
        <v>207.73562999999999</v>
      </c>
      <c r="P323" s="123">
        <v>207.73562999999999</v>
      </c>
      <c r="Q323" s="123">
        <v>207.73562999999999</v>
      </c>
      <c r="R323" s="123">
        <v>207.73562999999999</v>
      </c>
      <c r="S323" s="123">
        <v>207.73562999999999</v>
      </c>
      <c r="T323" s="123">
        <v>207.73562999999999</v>
      </c>
      <c r="U323" s="123">
        <v>207.73562999999999</v>
      </c>
      <c r="V323" s="123">
        <v>207.73562999999999</v>
      </c>
      <c r="W323" s="123">
        <v>207.73562999999999</v>
      </c>
      <c r="X323" s="123">
        <v>207.73562999999999</v>
      </c>
      <c r="Y323" s="123">
        <v>207.73562999999999</v>
      </c>
      <c r="Z323" s="123">
        <v>207.73562999999999</v>
      </c>
      <c r="AA323" s="123">
        <v>207.73562999999999</v>
      </c>
      <c r="AB323" s="123">
        <v>207.73562999999999</v>
      </c>
      <c r="AC323" s="123">
        <v>207.73562999999999</v>
      </c>
      <c r="AD323" s="123">
        <v>207.73562999999999</v>
      </c>
      <c r="AE323" s="123">
        <v>207.73562999999999</v>
      </c>
      <c r="AF323" s="123">
        <v>207.73562999999999</v>
      </c>
      <c r="AG323" s="123">
        <v>207.73562999999999</v>
      </c>
      <c r="AH323" s="123">
        <v>207.73562999999999</v>
      </c>
      <c r="AI323" s="123">
        <v>207.73562999999999</v>
      </c>
      <c r="AJ323" s="123">
        <v>207.73562999999999</v>
      </c>
    </row>
    <row r="324" spans="1:36" ht="14.4" thickBot="1" x14ac:dyDescent="0.35">
      <c r="A324" s="123" t="s">
        <v>666</v>
      </c>
      <c r="B324" s="123" t="s">
        <v>407</v>
      </c>
      <c r="C324" s="123" t="s">
        <v>408</v>
      </c>
      <c r="D324" s="123" t="s">
        <v>438</v>
      </c>
      <c r="E324" s="123" t="s">
        <v>68</v>
      </c>
      <c r="F324" s="123">
        <v>244.71786</v>
      </c>
      <c r="G324" s="123">
        <v>244.71786</v>
      </c>
      <c r="H324" s="123">
        <v>244.71786</v>
      </c>
      <c r="I324" s="123">
        <v>244.71786</v>
      </c>
      <c r="J324" s="123">
        <v>244.71786</v>
      </c>
      <c r="K324" s="123">
        <v>244.71786</v>
      </c>
      <c r="L324" s="123">
        <v>244.71786</v>
      </c>
      <c r="M324" s="123">
        <v>244.71786</v>
      </c>
      <c r="N324" s="123">
        <v>244.71786</v>
      </c>
      <c r="O324" s="123">
        <v>244.71786</v>
      </c>
      <c r="P324" s="123">
        <v>244.71786</v>
      </c>
      <c r="Q324" s="123">
        <v>244.71786</v>
      </c>
      <c r="R324" s="123">
        <v>244.71786</v>
      </c>
      <c r="S324" s="123">
        <v>244.71786</v>
      </c>
      <c r="T324" s="123">
        <v>244.71786</v>
      </c>
      <c r="U324" s="123">
        <v>244.71786</v>
      </c>
      <c r="V324" s="123">
        <v>244.71786</v>
      </c>
      <c r="W324" s="123">
        <v>244.71786</v>
      </c>
      <c r="X324" s="123">
        <v>244.71786</v>
      </c>
      <c r="Y324" s="123">
        <v>244.71786</v>
      </c>
      <c r="Z324" s="123">
        <v>244.71786</v>
      </c>
      <c r="AA324" s="123">
        <v>244.71786</v>
      </c>
      <c r="AB324" s="123">
        <v>244.71786</v>
      </c>
      <c r="AC324" s="123">
        <v>244.71786</v>
      </c>
      <c r="AD324" s="123">
        <v>244.71786</v>
      </c>
      <c r="AE324" s="123">
        <v>287.28998000000001</v>
      </c>
      <c r="AF324" s="123">
        <v>287.28998000000001</v>
      </c>
      <c r="AG324" s="123">
        <v>287.28998000000001</v>
      </c>
      <c r="AH324" s="123">
        <v>287.28998000000001</v>
      </c>
      <c r="AI324" s="123">
        <v>287.28998000000001</v>
      </c>
      <c r="AJ324" s="123">
        <v>287.28998000000001</v>
      </c>
    </row>
    <row r="325" spans="1:36" ht="14.4" thickBot="1" x14ac:dyDescent="0.35">
      <c r="A325" s="123" t="s">
        <v>666</v>
      </c>
      <c r="B325" s="123" t="s">
        <v>407</v>
      </c>
      <c r="C325" s="123" t="s">
        <v>408</v>
      </c>
      <c r="D325" s="123" t="s">
        <v>439</v>
      </c>
      <c r="E325" s="123" t="s">
        <v>68</v>
      </c>
      <c r="F325" s="123">
        <v>273.06974100000002</v>
      </c>
      <c r="G325" s="123">
        <v>273.06974100000002</v>
      </c>
      <c r="H325" s="123">
        <v>273.06974100000002</v>
      </c>
      <c r="I325" s="123">
        <v>273.06974100000002</v>
      </c>
      <c r="J325" s="123">
        <v>273.06974100000002</v>
      </c>
      <c r="K325" s="123">
        <v>273.06974100000002</v>
      </c>
      <c r="L325" s="123">
        <v>273.06974100000002</v>
      </c>
      <c r="M325" s="123">
        <v>273.06974100000002</v>
      </c>
      <c r="N325" s="123">
        <v>273.06974100000002</v>
      </c>
      <c r="O325" s="123">
        <v>273.06974100000002</v>
      </c>
      <c r="P325" s="123">
        <v>273.06974100000002</v>
      </c>
      <c r="Q325" s="123">
        <v>273.06974100000002</v>
      </c>
      <c r="R325" s="123">
        <v>273.06974100000002</v>
      </c>
      <c r="S325" s="123">
        <v>273.06974100000002</v>
      </c>
      <c r="T325" s="123">
        <v>273.06974100000002</v>
      </c>
      <c r="U325" s="123">
        <v>273.06974100000002</v>
      </c>
      <c r="V325" s="123">
        <v>273.06974100000002</v>
      </c>
      <c r="W325" s="123">
        <v>273.06974100000002</v>
      </c>
      <c r="X325" s="123">
        <v>273.06974100000002</v>
      </c>
      <c r="Y325" s="123">
        <v>273.06974100000002</v>
      </c>
      <c r="Z325" s="123">
        <v>273.06974100000002</v>
      </c>
      <c r="AA325" s="123">
        <v>273.06974100000002</v>
      </c>
      <c r="AB325" s="123">
        <v>352.40866</v>
      </c>
      <c r="AC325" s="123">
        <v>352.40866</v>
      </c>
      <c r="AD325" s="123">
        <v>352.40866</v>
      </c>
      <c r="AE325" s="123">
        <v>352.40866</v>
      </c>
      <c r="AF325" s="123">
        <v>352.40866</v>
      </c>
      <c r="AG325" s="123">
        <v>352.40866</v>
      </c>
      <c r="AH325" s="123">
        <v>352.40866</v>
      </c>
      <c r="AI325" s="123">
        <v>352.40866</v>
      </c>
      <c r="AJ325" s="123">
        <v>352.40866</v>
      </c>
    </row>
    <row r="326" spans="1:36" ht="14.4" thickBot="1" x14ac:dyDescent="0.35">
      <c r="A326" s="123" t="s">
        <v>666</v>
      </c>
      <c r="B326" s="123" t="s">
        <v>407</v>
      </c>
      <c r="C326" s="123" t="s">
        <v>408</v>
      </c>
      <c r="D326" s="123" t="s">
        <v>440</v>
      </c>
      <c r="E326" s="123" t="s">
        <v>68</v>
      </c>
      <c r="F326" s="123">
        <v>274.50779999999997</v>
      </c>
      <c r="G326" s="123">
        <v>274.50779999999997</v>
      </c>
      <c r="H326" s="123">
        <v>274.50779999999997</v>
      </c>
      <c r="I326" s="123">
        <v>319.02258</v>
      </c>
      <c r="J326" s="123">
        <v>319.02258</v>
      </c>
      <c r="K326" s="123">
        <v>319.02258</v>
      </c>
      <c r="L326" s="123">
        <v>319.02258</v>
      </c>
      <c r="M326" s="123">
        <v>319.02258</v>
      </c>
      <c r="N326" s="123">
        <v>319.02258</v>
      </c>
      <c r="O326" s="123">
        <v>319.02258</v>
      </c>
      <c r="P326" s="123">
        <v>319.02258</v>
      </c>
      <c r="Q326" s="123">
        <v>319.02258</v>
      </c>
      <c r="R326" s="123">
        <v>319.02258</v>
      </c>
      <c r="S326" s="123">
        <v>319.02258</v>
      </c>
      <c r="T326" s="123">
        <v>319.02258</v>
      </c>
      <c r="U326" s="123">
        <v>319.02258</v>
      </c>
      <c r="V326" s="123">
        <v>319.02258</v>
      </c>
      <c r="W326" s="123">
        <v>319.02258</v>
      </c>
      <c r="X326" s="123">
        <v>319.02258</v>
      </c>
      <c r="Y326" s="123">
        <v>319.02258</v>
      </c>
      <c r="Z326" s="123">
        <v>319.02258</v>
      </c>
      <c r="AA326" s="123">
        <v>319.02258</v>
      </c>
      <c r="AB326" s="123">
        <v>307.89388000000002</v>
      </c>
      <c r="AC326" s="123">
        <v>307.89388000000002</v>
      </c>
      <c r="AD326" s="123">
        <v>307.89388000000002</v>
      </c>
      <c r="AE326" s="123">
        <v>307.89388000000002</v>
      </c>
      <c r="AF326" s="123">
        <v>307.89388000000002</v>
      </c>
      <c r="AG326" s="123">
        <v>307.89388000000002</v>
      </c>
      <c r="AH326" s="123">
        <v>307.89388000000002</v>
      </c>
      <c r="AI326" s="123">
        <v>307.89388000000002</v>
      </c>
      <c r="AJ326" s="123">
        <v>307.89388000000002</v>
      </c>
    </row>
    <row r="327" spans="1:36" ht="14.4" thickBot="1" x14ac:dyDescent="0.35">
      <c r="A327" s="123" t="s">
        <v>666</v>
      </c>
      <c r="B327" s="123" t="s">
        <v>407</v>
      </c>
      <c r="C327" s="123" t="s">
        <v>408</v>
      </c>
      <c r="D327" s="123" t="s">
        <v>441</v>
      </c>
      <c r="E327" s="123" t="s">
        <v>68</v>
      </c>
      <c r="F327" s="123">
        <v>268.09370999999999</v>
      </c>
      <c r="G327" s="123">
        <v>268.09370999999999</v>
      </c>
      <c r="H327" s="123">
        <v>268.09370999999999</v>
      </c>
      <c r="I327" s="123">
        <v>268.09370999999999</v>
      </c>
      <c r="J327" s="123">
        <v>268.09370999999999</v>
      </c>
      <c r="K327" s="123">
        <v>268.09370999999999</v>
      </c>
      <c r="L327" s="123">
        <v>268.09370999999999</v>
      </c>
      <c r="M327" s="123">
        <v>268.09370999999999</v>
      </c>
      <c r="N327" s="123">
        <v>277.58316000000002</v>
      </c>
      <c r="O327" s="123">
        <v>277.58316000000002</v>
      </c>
      <c r="P327" s="123">
        <v>277.58316000000002</v>
      </c>
      <c r="Q327" s="123">
        <v>277.58316000000002</v>
      </c>
      <c r="R327" s="123">
        <v>277.58316000000002</v>
      </c>
      <c r="S327" s="123">
        <v>277.58316000000002</v>
      </c>
      <c r="T327" s="123">
        <v>277.58316000000002</v>
      </c>
      <c r="U327" s="123">
        <v>276.25848000000002</v>
      </c>
      <c r="V327" s="123">
        <v>276.25848000000002</v>
      </c>
      <c r="W327" s="123">
        <v>276.25848000000002</v>
      </c>
      <c r="X327" s="123">
        <v>276.25848000000002</v>
      </c>
      <c r="Y327" s="123">
        <v>276.25848000000002</v>
      </c>
      <c r="Z327" s="123">
        <v>276.25848000000002</v>
      </c>
      <c r="AA327" s="123">
        <v>276.25848000000002</v>
      </c>
      <c r="AB327" s="123">
        <v>269.42284000000001</v>
      </c>
      <c r="AC327" s="123">
        <v>269.42284000000001</v>
      </c>
      <c r="AD327" s="123">
        <v>272.02690000000001</v>
      </c>
      <c r="AE327" s="123">
        <v>272.02690000000001</v>
      </c>
      <c r="AF327" s="123">
        <v>272.02690000000001</v>
      </c>
      <c r="AG327" s="123">
        <v>272.02690000000001</v>
      </c>
      <c r="AH327" s="123">
        <v>272.02690000000001</v>
      </c>
      <c r="AI327" s="123">
        <v>272.02690000000001</v>
      </c>
      <c r="AJ327" s="123">
        <v>272.02690000000001</v>
      </c>
    </row>
    <row r="328" spans="1:36" ht="14.4" thickBot="1" x14ac:dyDescent="0.35">
      <c r="A328" s="123" t="s">
        <v>666</v>
      </c>
      <c r="B328" s="123" t="s">
        <v>407</v>
      </c>
      <c r="C328" s="123" t="s">
        <v>408</v>
      </c>
      <c r="D328" s="123" t="s">
        <v>442</v>
      </c>
      <c r="E328" s="123" t="s">
        <v>68</v>
      </c>
      <c r="F328" s="123">
        <v>174.37794</v>
      </c>
      <c r="G328" s="123">
        <v>174.37794</v>
      </c>
      <c r="H328" s="123">
        <v>174.37794</v>
      </c>
      <c r="I328" s="123">
        <v>174.37794</v>
      </c>
      <c r="J328" s="123">
        <v>174.37794</v>
      </c>
      <c r="K328" s="123">
        <v>174.37794</v>
      </c>
      <c r="L328" s="123">
        <v>174.37794</v>
      </c>
      <c r="M328" s="123">
        <v>174.37794</v>
      </c>
      <c r="N328" s="123">
        <v>174.37794</v>
      </c>
      <c r="O328" s="123">
        <v>174.37794</v>
      </c>
      <c r="P328" s="123">
        <v>174.37794</v>
      </c>
      <c r="Q328" s="123">
        <v>174.37794</v>
      </c>
      <c r="R328" s="123">
        <v>174.37794</v>
      </c>
      <c r="S328" s="123">
        <v>174.37794</v>
      </c>
      <c r="T328" s="123">
        <v>174.37794</v>
      </c>
      <c r="U328" s="123">
        <v>174.37794</v>
      </c>
      <c r="V328" s="123">
        <v>174.37794</v>
      </c>
      <c r="W328" s="123">
        <v>174.37794</v>
      </c>
      <c r="X328" s="123">
        <v>174.37794</v>
      </c>
      <c r="Y328" s="123">
        <v>174.37794</v>
      </c>
      <c r="Z328" s="123">
        <v>174.37794</v>
      </c>
      <c r="AA328" s="123">
        <v>174.37794</v>
      </c>
      <c r="AB328" s="123">
        <v>174.37794</v>
      </c>
      <c r="AC328" s="123">
        <v>174.37794</v>
      </c>
      <c r="AD328" s="123">
        <v>174.37794</v>
      </c>
      <c r="AE328" s="123">
        <v>174.37794</v>
      </c>
      <c r="AF328" s="123">
        <v>174.37794</v>
      </c>
      <c r="AG328" s="123">
        <v>174.37794</v>
      </c>
      <c r="AH328" s="123">
        <v>174.37794</v>
      </c>
      <c r="AI328" s="123">
        <v>174.37794</v>
      </c>
      <c r="AJ328" s="123">
        <v>174.37794</v>
      </c>
    </row>
    <row r="329" spans="1:36" ht="14.4" thickBot="1" x14ac:dyDescent="0.35">
      <c r="A329" s="123" t="s">
        <v>666</v>
      </c>
      <c r="B329" s="123" t="s">
        <v>407</v>
      </c>
      <c r="C329" s="123" t="s">
        <v>408</v>
      </c>
      <c r="D329" s="123" t="s">
        <v>443</v>
      </c>
      <c r="E329" s="123" t="s">
        <v>94</v>
      </c>
      <c r="F329" s="123">
        <v>635.79908864000004</v>
      </c>
      <c r="G329" s="123">
        <v>635.79908864000004</v>
      </c>
      <c r="H329" s="123">
        <v>635.79908864000004</v>
      </c>
      <c r="I329" s="123">
        <v>635.79908864000004</v>
      </c>
      <c r="J329" s="123">
        <v>635.79908864000004</v>
      </c>
      <c r="K329" s="123">
        <v>599.39721626999994</v>
      </c>
      <c r="L329" s="123">
        <v>599.39721626999994</v>
      </c>
      <c r="M329" s="123">
        <v>599.39721626999994</v>
      </c>
      <c r="N329" s="123">
        <v>599.39721626999994</v>
      </c>
      <c r="O329" s="123">
        <v>599.39721626999994</v>
      </c>
      <c r="P329" s="123">
        <v>599.39721626999994</v>
      </c>
      <c r="Q329" s="123">
        <v>599.39721626999994</v>
      </c>
      <c r="R329" s="123">
        <v>614.20184515999995</v>
      </c>
      <c r="S329" s="123">
        <v>614.20184515999995</v>
      </c>
      <c r="T329" s="123">
        <v>614.20184515999995</v>
      </c>
      <c r="U329" s="123">
        <v>614.20184515999995</v>
      </c>
      <c r="V329" s="123">
        <v>614.20184515999995</v>
      </c>
      <c r="W329" s="123">
        <v>614.20184515999995</v>
      </c>
      <c r="X329" s="123">
        <v>614.20184515999995</v>
      </c>
      <c r="Y329" s="123">
        <v>630.21220813000002</v>
      </c>
      <c r="Z329" s="123">
        <v>630.21220813000002</v>
      </c>
      <c r="AA329" s="123">
        <v>630.21220813000002</v>
      </c>
      <c r="AB329" s="123">
        <v>630.21220813000002</v>
      </c>
      <c r="AC329" s="123">
        <v>630.21220813000002</v>
      </c>
      <c r="AD329" s="123">
        <v>630.21220813000002</v>
      </c>
      <c r="AE329" s="123">
        <v>630.21220813000002</v>
      </c>
      <c r="AF329" s="123">
        <v>631.67592258000002</v>
      </c>
      <c r="AG329" s="123">
        <v>631.67592258000002</v>
      </c>
      <c r="AH329" s="123">
        <v>631.67592258000002</v>
      </c>
      <c r="AI329" s="123">
        <v>631.67592258000002</v>
      </c>
      <c r="AJ329" s="123">
        <v>631.67592258000002</v>
      </c>
    </row>
    <row r="330" spans="1:36" ht="14.4" thickBot="1" x14ac:dyDescent="0.35">
      <c r="A330" s="123" t="s">
        <v>666</v>
      </c>
      <c r="B330" s="123" t="s">
        <v>407</v>
      </c>
      <c r="C330" s="123" t="s">
        <v>444</v>
      </c>
      <c r="D330" s="123" t="s">
        <v>2676</v>
      </c>
      <c r="E330" s="123" t="s">
        <v>68</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123">
        <v>0</v>
      </c>
      <c r="AG330" s="123">
        <v>0</v>
      </c>
      <c r="AH330" s="123">
        <v>0</v>
      </c>
      <c r="AI330" s="123">
        <v>0</v>
      </c>
      <c r="AJ330" s="123">
        <v>0</v>
      </c>
    </row>
    <row r="331" spans="1:36" ht="14.4" thickBot="1" x14ac:dyDescent="0.35">
      <c r="A331" s="123" t="s">
        <v>666</v>
      </c>
      <c r="B331" s="123" t="s">
        <v>407</v>
      </c>
      <c r="C331" s="123" t="s">
        <v>444</v>
      </c>
      <c r="D331" s="123" t="s">
        <v>445</v>
      </c>
      <c r="E331" s="123" t="s">
        <v>68</v>
      </c>
      <c r="F331" s="123">
        <v>207.73562999999999</v>
      </c>
      <c r="G331" s="123">
        <v>207.73562999999999</v>
      </c>
      <c r="H331" s="123">
        <v>207.73562999999999</v>
      </c>
      <c r="I331" s="123">
        <v>207.73562999999999</v>
      </c>
      <c r="J331" s="123">
        <v>207.73562999999999</v>
      </c>
      <c r="K331" s="123">
        <v>207.73562999999999</v>
      </c>
      <c r="L331" s="123">
        <v>207.73562999999999</v>
      </c>
      <c r="M331" s="123">
        <v>207.73562999999999</v>
      </c>
      <c r="N331" s="123">
        <v>207.73562999999999</v>
      </c>
      <c r="O331" s="123">
        <v>207.73562999999999</v>
      </c>
      <c r="P331" s="123">
        <v>207.73562999999999</v>
      </c>
      <c r="Q331" s="123">
        <v>207.73562999999999</v>
      </c>
      <c r="R331" s="123">
        <v>207.73562999999999</v>
      </c>
      <c r="S331" s="123">
        <v>207.73562999999999</v>
      </c>
      <c r="T331" s="123">
        <v>207.73562999999999</v>
      </c>
      <c r="U331" s="123">
        <v>207.73562999999999</v>
      </c>
      <c r="V331" s="123">
        <v>207.73562999999999</v>
      </c>
      <c r="W331" s="123">
        <v>207.73562999999999</v>
      </c>
      <c r="X331" s="123">
        <v>207.73562999999999</v>
      </c>
      <c r="Y331" s="123">
        <v>207.73562999999999</v>
      </c>
      <c r="Z331" s="123">
        <v>207.73562999999999</v>
      </c>
      <c r="AA331" s="123">
        <v>207.73562999999999</v>
      </c>
      <c r="AB331" s="123">
        <v>207.73562999999999</v>
      </c>
      <c r="AC331" s="123">
        <v>207.73562999999999</v>
      </c>
      <c r="AD331" s="123">
        <v>207.73562999999999</v>
      </c>
      <c r="AE331" s="123">
        <v>207.73562999999999</v>
      </c>
      <c r="AF331" s="123">
        <v>207.73562999999999</v>
      </c>
      <c r="AG331" s="123">
        <v>207.73562999999999</v>
      </c>
      <c r="AH331" s="123">
        <v>207.73562999999999</v>
      </c>
      <c r="AI331" s="123">
        <v>207.73562999999999</v>
      </c>
      <c r="AJ331" s="123">
        <v>207.73562999999999</v>
      </c>
    </row>
    <row r="332" spans="1:36" ht="14.4" thickBot="1" x14ac:dyDescent="0.35">
      <c r="A332" s="123" t="s">
        <v>666</v>
      </c>
      <c r="B332" s="123" t="s">
        <v>407</v>
      </c>
      <c r="C332" s="123" t="s">
        <v>444</v>
      </c>
      <c r="D332" s="123" t="s">
        <v>446</v>
      </c>
      <c r="E332" s="123" t="s">
        <v>68</v>
      </c>
      <c r="F332" s="123">
        <v>244.71786</v>
      </c>
      <c r="G332" s="123">
        <v>244.71786</v>
      </c>
      <c r="H332" s="123">
        <v>244.71786</v>
      </c>
      <c r="I332" s="123">
        <v>244.71786</v>
      </c>
      <c r="J332" s="123">
        <v>244.71786</v>
      </c>
      <c r="K332" s="123">
        <v>244.71786</v>
      </c>
      <c r="L332" s="123">
        <v>244.71786</v>
      </c>
      <c r="M332" s="123">
        <v>244.71786</v>
      </c>
      <c r="N332" s="123">
        <v>244.71786</v>
      </c>
      <c r="O332" s="123">
        <v>244.71786</v>
      </c>
      <c r="P332" s="123">
        <v>244.71786</v>
      </c>
      <c r="Q332" s="123">
        <v>244.71786</v>
      </c>
      <c r="R332" s="123">
        <v>244.71786</v>
      </c>
      <c r="S332" s="123">
        <v>244.71786</v>
      </c>
      <c r="T332" s="123">
        <v>244.71786</v>
      </c>
      <c r="U332" s="123">
        <v>244.71786</v>
      </c>
      <c r="V332" s="123">
        <v>244.71786</v>
      </c>
      <c r="W332" s="123">
        <v>244.71786</v>
      </c>
      <c r="X332" s="123">
        <v>244.71786</v>
      </c>
      <c r="Y332" s="123">
        <v>244.71786</v>
      </c>
      <c r="Z332" s="123">
        <v>244.71786</v>
      </c>
      <c r="AA332" s="123">
        <v>244.71786</v>
      </c>
      <c r="AB332" s="123">
        <v>244.71786</v>
      </c>
      <c r="AC332" s="123">
        <v>244.71786</v>
      </c>
      <c r="AD332" s="123">
        <v>244.71786</v>
      </c>
      <c r="AE332" s="123">
        <v>287.28998000000001</v>
      </c>
      <c r="AF332" s="123">
        <v>287.28998000000001</v>
      </c>
      <c r="AG332" s="123">
        <v>287.28998000000001</v>
      </c>
      <c r="AH332" s="123">
        <v>287.28998000000001</v>
      </c>
      <c r="AI332" s="123">
        <v>287.28998000000001</v>
      </c>
      <c r="AJ332" s="123">
        <v>287.28998000000001</v>
      </c>
    </row>
    <row r="333" spans="1:36" ht="14.4" thickBot="1" x14ac:dyDescent="0.35">
      <c r="A333" s="123" t="s">
        <v>666</v>
      </c>
      <c r="B333" s="123" t="s">
        <v>407</v>
      </c>
      <c r="C333" s="123" t="s">
        <v>444</v>
      </c>
      <c r="D333" s="123" t="s">
        <v>447</v>
      </c>
      <c r="E333" s="123" t="s">
        <v>68</v>
      </c>
      <c r="F333" s="123">
        <v>273.06974100000002</v>
      </c>
      <c r="G333" s="123">
        <v>273.06974100000002</v>
      </c>
      <c r="H333" s="123">
        <v>273.06974100000002</v>
      </c>
      <c r="I333" s="123">
        <v>273.06974100000002</v>
      </c>
      <c r="J333" s="123">
        <v>273.06974100000002</v>
      </c>
      <c r="K333" s="123">
        <v>273.06974100000002</v>
      </c>
      <c r="L333" s="123">
        <v>273.06974100000002</v>
      </c>
      <c r="M333" s="123">
        <v>273.06974100000002</v>
      </c>
      <c r="N333" s="123">
        <v>273.06974100000002</v>
      </c>
      <c r="O333" s="123">
        <v>273.06974100000002</v>
      </c>
      <c r="P333" s="123">
        <v>273.06974100000002</v>
      </c>
      <c r="Q333" s="123">
        <v>273.06974100000002</v>
      </c>
      <c r="R333" s="123">
        <v>273.06974100000002</v>
      </c>
      <c r="S333" s="123">
        <v>273.06974100000002</v>
      </c>
      <c r="T333" s="123">
        <v>273.06974100000002</v>
      </c>
      <c r="U333" s="123">
        <v>273.06974100000002</v>
      </c>
      <c r="V333" s="123">
        <v>273.06974100000002</v>
      </c>
      <c r="W333" s="123">
        <v>273.06974100000002</v>
      </c>
      <c r="X333" s="123">
        <v>273.06974100000002</v>
      </c>
      <c r="Y333" s="123">
        <v>273.06974100000002</v>
      </c>
      <c r="Z333" s="123">
        <v>273.06974100000002</v>
      </c>
      <c r="AA333" s="123">
        <v>273.06974100000002</v>
      </c>
      <c r="AB333" s="123">
        <v>352.40866</v>
      </c>
      <c r="AC333" s="123">
        <v>352.40866</v>
      </c>
      <c r="AD333" s="123">
        <v>352.40866</v>
      </c>
      <c r="AE333" s="123">
        <v>352.40866</v>
      </c>
      <c r="AF333" s="123">
        <v>352.40866</v>
      </c>
      <c r="AG333" s="123">
        <v>352.40866</v>
      </c>
      <c r="AH333" s="123">
        <v>352.40866</v>
      </c>
      <c r="AI333" s="123">
        <v>352.40866</v>
      </c>
      <c r="AJ333" s="123">
        <v>352.40866</v>
      </c>
    </row>
    <row r="334" spans="1:36" ht="14.4" thickBot="1" x14ac:dyDescent="0.35">
      <c r="A334" s="123" t="s">
        <v>666</v>
      </c>
      <c r="B334" s="123" t="s">
        <v>407</v>
      </c>
      <c r="C334" s="123" t="s">
        <v>444</v>
      </c>
      <c r="D334" s="123" t="s">
        <v>448</v>
      </c>
      <c r="E334" s="123" t="s">
        <v>68</v>
      </c>
      <c r="F334" s="123">
        <v>274.50779999999997</v>
      </c>
      <c r="G334" s="123">
        <v>274.50779999999997</v>
      </c>
      <c r="H334" s="123">
        <v>274.50779999999997</v>
      </c>
      <c r="I334" s="123">
        <v>319.02258</v>
      </c>
      <c r="J334" s="123">
        <v>319.02258</v>
      </c>
      <c r="K334" s="123">
        <v>319.02258</v>
      </c>
      <c r="L334" s="123">
        <v>319.02258</v>
      </c>
      <c r="M334" s="123">
        <v>319.02258</v>
      </c>
      <c r="N334" s="123">
        <v>319.02258</v>
      </c>
      <c r="O334" s="123">
        <v>319.02258</v>
      </c>
      <c r="P334" s="123">
        <v>319.02258</v>
      </c>
      <c r="Q334" s="123">
        <v>319.02258</v>
      </c>
      <c r="R334" s="123">
        <v>319.02258</v>
      </c>
      <c r="S334" s="123">
        <v>319.02258</v>
      </c>
      <c r="T334" s="123">
        <v>319.02258</v>
      </c>
      <c r="U334" s="123">
        <v>319.02258</v>
      </c>
      <c r="V334" s="123">
        <v>319.02258</v>
      </c>
      <c r="W334" s="123">
        <v>319.02258</v>
      </c>
      <c r="X334" s="123">
        <v>319.02258</v>
      </c>
      <c r="Y334" s="123">
        <v>319.02258</v>
      </c>
      <c r="Z334" s="123">
        <v>319.02258</v>
      </c>
      <c r="AA334" s="123">
        <v>319.02258</v>
      </c>
      <c r="AB334" s="123">
        <v>307.89388000000002</v>
      </c>
      <c r="AC334" s="123">
        <v>307.89388000000002</v>
      </c>
      <c r="AD334" s="123">
        <v>307.89388000000002</v>
      </c>
      <c r="AE334" s="123">
        <v>307.89388000000002</v>
      </c>
      <c r="AF334" s="123">
        <v>307.89388000000002</v>
      </c>
      <c r="AG334" s="123">
        <v>307.89388000000002</v>
      </c>
      <c r="AH334" s="123">
        <v>307.89388000000002</v>
      </c>
      <c r="AI334" s="123">
        <v>307.89388000000002</v>
      </c>
      <c r="AJ334" s="123">
        <v>307.89388000000002</v>
      </c>
    </row>
    <row r="335" spans="1:36" ht="14.4" thickBot="1" x14ac:dyDescent="0.35">
      <c r="A335" s="123" t="s">
        <v>666</v>
      </c>
      <c r="B335" s="123" t="s">
        <v>407</v>
      </c>
      <c r="C335" s="123" t="s">
        <v>444</v>
      </c>
      <c r="D335" s="123" t="s">
        <v>449</v>
      </c>
      <c r="E335" s="123" t="s">
        <v>68</v>
      </c>
      <c r="F335" s="123">
        <v>268.09370999999999</v>
      </c>
      <c r="G335" s="123">
        <v>268.09370999999999</v>
      </c>
      <c r="H335" s="123">
        <v>268.09370999999999</v>
      </c>
      <c r="I335" s="123">
        <v>268.09370999999999</v>
      </c>
      <c r="J335" s="123">
        <v>268.09370999999999</v>
      </c>
      <c r="K335" s="123">
        <v>268.09370999999999</v>
      </c>
      <c r="L335" s="123">
        <v>268.09370999999999</v>
      </c>
      <c r="M335" s="123">
        <v>268.09370999999999</v>
      </c>
      <c r="N335" s="123">
        <v>277.58316000000002</v>
      </c>
      <c r="O335" s="123">
        <v>277.58316000000002</v>
      </c>
      <c r="P335" s="123">
        <v>277.58316000000002</v>
      </c>
      <c r="Q335" s="123">
        <v>277.58316000000002</v>
      </c>
      <c r="R335" s="123">
        <v>277.58316000000002</v>
      </c>
      <c r="S335" s="123">
        <v>277.58316000000002</v>
      </c>
      <c r="T335" s="123">
        <v>277.58316000000002</v>
      </c>
      <c r="U335" s="123">
        <v>276.25848000000002</v>
      </c>
      <c r="V335" s="123">
        <v>276.25848000000002</v>
      </c>
      <c r="W335" s="123">
        <v>276.25848000000002</v>
      </c>
      <c r="X335" s="123">
        <v>276.25848000000002</v>
      </c>
      <c r="Y335" s="123">
        <v>276.25848000000002</v>
      </c>
      <c r="Z335" s="123">
        <v>276.25848000000002</v>
      </c>
      <c r="AA335" s="123">
        <v>276.25848000000002</v>
      </c>
      <c r="AB335" s="123">
        <v>269.42284000000001</v>
      </c>
      <c r="AC335" s="123">
        <v>269.42284000000001</v>
      </c>
      <c r="AD335" s="123">
        <v>272.02690000000001</v>
      </c>
      <c r="AE335" s="123">
        <v>272.02690000000001</v>
      </c>
      <c r="AF335" s="123">
        <v>272.02690000000001</v>
      </c>
      <c r="AG335" s="123">
        <v>272.02690000000001</v>
      </c>
      <c r="AH335" s="123">
        <v>272.02690000000001</v>
      </c>
      <c r="AI335" s="123">
        <v>272.02690000000001</v>
      </c>
      <c r="AJ335" s="123">
        <v>272.02690000000001</v>
      </c>
    </row>
    <row r="336" spans="1:36" ht="14.4" thickBot="1" x14ac:dyDescent="0.35">
      <c r="A336" s="123" t="s">
        <v>666</v>
      </c>
      <c r="B336" s="123" t="s">
        <v>407</v>
      </c>
      <c r="C336" s="123" t="s">
        <v>444</v>
      </c>
      <c r="D336" s="123" t="s">
        <v>450</v>
      </c>
      <c r="E336" s="123" t="s">
        <v>68</v>
      </c>
      <c r="F336" s="123">
        <v>174.37794</v>
      </c>
      <c r="G336" s="123">
        <v>174.37794</v>
      </c>
      <c r="H336" s="123">
        <v>174.37794</v>
      </c>
      <c r="I336" s="123">
        <v>174.37794</v>
      </c>
      <c r="J336" s="123">
        <v>174.37794</v>
      </c>
      <c r="K336" s="123">
        <v>174.37794</v>
      </c>
      <c r="L336" s="123">
        <v>174.37794</v>
      </c>
      <c r="M336" s="123">
        <v>174.37794</v>
      </c>
      <c r="N336" s="123">
        <v>174.37794</v>
      </c>
      <c r="O336" s="123">
        <v>174.37794</v>
      </c>
      <c r="P336" s="123">
        <v>174.37794</v>
      </c>
      <c r="Q336" s="123">
        <v>174.37794</v>
      </c>
      <c r="R336" s="123">
        <v>174.37794</v>
      </c>
      <c r="S336" s="123">
        <v>174.37794</v>
      </c>
      <c r="T336" s="123">
        <v>174.37794</v>
      </c>
      <c r="U336" s="123">
        <v>174.37794</v>
      </c>
      <c r="V336" s="123">
        <v>174.37794</v>
      </c>
      <c r="W336" s="123">
        <v>174.37794</v>
      </c>
      <c r="X336" s="123">
        <v>174.37794</v>
      </c>
      <c r="Y336" s="123">
        <v>174.37794</v>
      </c>
      <c r="Z336" s="123">
        <v>174.37794</v>
      </c>
      <c r="AA336" s="123">
        <v>174.37794</v>
      </c>
      <c r="AB336" s="123">
        <v>174.37794</v>
      </c>
      <c r="AC336" s="123">
        <v>174.37794</v>
      </c>
      <c r="AD336" s="123">
        <v>174.37794</v>
      </c>
      <c r="AE336" s="123">
        <v>174.37794</v>
      </c>
      <c r="AF336" s="123">
        <v>174.37794</v>
      </c>
      <c r="AG336" s="123">
        <v>174.37794</v>
      </c>
      <c r="AH336" s="123">
        <v>174.37794</v>
      </c>
      <c r="AI336" s="123">
        <v>174.37794</v>
      </c>
      <c r="AJ336" s="123">
        <v>174.37794</v>
      </c>
    </row>
    <row r="337" spans="1:36" ht="14.4" thickBot="1" x14ac:dyDescent="0.35">
      <c r="A337" s="123" t="s">
        <v>666</v>
      </c>
      <c r="B337" s="123" t="s">
        <v>407</v>
      </c>
      <c r="C337" s="123" t="s">
        <v>444</v>
      </c>
      <c r="D337" s="123" t="s">
        <v>451</v>
      </c>
      <c r="E337" s="123" t="s">
        <v>94</v>
      </c>
      <c r="F337" s="123">
        <v>635.79908864000004</v>
      </c>
      <c r="G337" s="123">
        <v>635.79908864000004</v>
      </c>
      <c r="H337" s="123">
        <v>635.79908864000004</v>
      </c>
      <c r="I337" s="123">
        <v>635.79908864000004</v>
      </c>
      <c r="J337" s="123">
        <v>635.79908864000004</v>
      </c>
      <c r="K337" s="123">
        <v>599.39721626999994</v>
      </c>
      <c r="L337" s="123">
        <v>599.39721626999994</v>
      </c>
      <c r="M337" s="123">
        <v>599.39721626999994</v>
      </c>
      <c r="N337" s="123">
        <v>599.39721626999994</v>
      </c>
      <c r="O337" s="123">
        <v>599.39721626999994</v>
      </c>
      <c r="P337" s="123">
        <v>599.39721626999994</v>
      </c>
      <c r="Q337" s="123">
        <v>599.39721626999994</v>
      </c>
      <c r="R337" s="123">
        <v>614.20184515999995</v>
      </c>
      <c r="S337" s="123">
        <v>614.20184515999995</v>
      </c>
      <c r="T337" s="123">
        <v>614.20184515999995</v>
      </c>
      <c r="U337" s="123">
        <v>614.20184515999995</v>
      </c>
      <c r="V337" s="123">
        <v>614.20184515999995</v>
      </c>
      <c r="W337" s="123">
        <v>614.20184515999995</v>
      </c>
      <c r="X337" s="123">
        <v>614.20184515999995</v>
      </c>
      <c r="Y337" s="123">
        <v>630.21220813000002</v>
      </c>
      <c r="Z337" s="123">
        <v>630.21220813000002</v>
      </c>
      <c r="AA337" s="123">
        <v>630.21220813000002</v>
      </c>
      <c r="AB337" s="123">
        <v>630.21220813000002</v>
      </c>
      <c r="AC337" s="123">
        <v>630.21220813000002</v>
      </c>
      <c r="AD337" s="123">
        <v>630.21220813000002</v>
      </c>
      <c r="AE337" s="123">
        <v>630.21220813000002</v>
      </c>
      <c r="AF337" s="123">
        <v>631.67592258000002</v>
      </c>
      <c r="AG337" s="123">
        <v>631.67592258000002</v>
      </c>
      <c r="AH337" s="123">
        <v>631.67592258000002</v>
      </c>
      <c r="AI337" s="123">
        <v>631.67592258000002</v>
      </c>
      <c r="AJ337" s="123">
        <v>631.67592258000002</v>
      </c>
    </row>
    <row r="338" spans="1:36" ht="14.4" thickBot="1" x14ac:dyDescent="0.35">
      <c r="A338" s="123" t="s">
        <v>666</v>
      </c>
      <c r="B338" s="123" t="s">
        <v>407</v>
      </c>
      <c r="C338" s="123" t="s">
        <v>444</v>
      </c>
      <c r="D338" s="123" t="s">
        <v>2677</v>
      </c>
      <c r="E338" s="123" t="s">
        <v>68</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123">
        <v>0</v>
      </c>
      <c r="AG338" s="123">
        <v>0</v>
      </c>
      <c r="AH338" s="123">
        <v>0</v>
      </c>
      <c r="AI338" s="123">
        <v>0</v>
      </c>
      <c r="AJ338" s="123">
        <v>0</v>
      </c>
    </row>
    <row r="339" spans="1:36" ht="14.4" thickBot="1" x14ac:dyDescent="0.35">
      <c r="A339" s="123" t="s">
        <v>666</v>
      </c>
      <c r="B339" s="123" t="s">
        <v>407</v>
      </c>
      <c r="C339" s="123" t="s">
        <v>444</v>
      </c>
      <c r="D339" s="123" t="s">
        <v>452</v>
      </c>
      <c r="E339" s="123" t="s">
        <v>68</v>
      </c>
      <c r="F339" s="123">
        <v>207.73562999999999</v>
      </c>
      <c r="G339" s="123">
        <v>207.73562999999999</v>
      </c>
      <c r="H339" s="123">
        <v>207.73562999999999</v>
      </c>
      <c r="I339" s="123">
        <v>207.73562999999999</v>
      </c>
      <c r="J339" s="123">
        <v>207.73562999999999</v>
      </c>
      <c r="K339" s="123">
        <v>207.73562999999999</v>
      </c>
      <c r="L339" s="123">
        <v>207.73562999999999</v>
      </c>
      <c r="M339" s="123">
        <v>207.73562999999999</v>
      </c>
      <c r="N339" s="123">
        <v>207.73562999999999</v>
      </c>
      <c r="O339" s="123">
        <v>207.73562999999999</v>
      </c>
      <c r="P339" s="123">
        <v>207.73562999999999</v>
      </c>
      <c r="Q339" s="123">
        <v>207.73562999999999</v>
      </c>
      <c r="R339" s="123">
        <v>207.73562999999999</v>
      </c>
      <c r="S339" s="123">
        <v>207.73562999999999</v>
      </c>
      <c r="T339" s="123">
        <v>207.73562999999999</v>
      </c>
      <c r="U339" s="123">
        <v>207.73562999999999</v>
      </c>
      <c r="V339" s="123">
        <v>207.73562999999999</v>
      </c>
      <c r="W339" s="123">
        <v>207.73562999999999</v>
      </c>
      <c r="X339" s="123">
        <v>207.73562999999999</v>
      </c>
      <c r="Y339" s="123">
        <v>207.73562999999999</v>
      </c>
      <c r="Z339" s="123">
        <v>207.73562999999999</v>
      </c>
      <c r="AA339" s="123">
        <v>207.73562999999999</v>
      </c>
      <c r="AB339" s="123">
        <v>207.73562999999999</v>
      </c>
      <c r="AC339" s="123">
        <v>207.73562999999999</v>
      </c>
      <c r="AD339" s="123">
        <v>207.73562999999999</v>
      </c>
      <c r="AE339" s="123">
        <v>207.73562999999999</v>
      </c>
      <c r="AF339" s="123">
        <v>207.73562999999999</v>
      </c>
      <c r="AG339" s="123">
        <v>207.73562999999999</v>
      </c>
      <c r="AH339" s="123">
        <v>207.73562999999999</v>
      </c>
      <c r="AI339" s="123">
        <v>207.73562999999999</v>
      </c>
      <c r="AJ339" s="123">
        <v>207.73562999999999</v>
      </c>
    </row>
    <row r="340" spans="1:36" ht="14.4" thickBot="1" x14ac:dyDescent="0.35">
      <c r="A340" s="123" t="s">
        <v>666</v>
      </c>
      <c r="B340" s="123" t="s">
        <v>407</v>
      </c>
      <c r="C340" s="123" t="s">
        <v>444</v>
      </c>
      <c r="D340" s="123" t="s">
        <v>453</v>
      </c>
      <c r="E340" s="123" t="s">
        <v>68</v>
      </c>
      <c r="F340" s="123">
        <v>244.71786</v>
      </c>
      <c r="G340" s="123">
        <v>244.71786</v>
      </c>
      <c r="H340" s="123">
        <v>244.71786</v>
      </c>
      <c r="I340" s="123">
        <v>244.71786</v>
      </c>
      <c r="J340" s="123">
        <v>244.71786</v>
      </c>
      <c r="K340" s="123">
        <v>244.71786</v>
      </c>
      <c r="L340" s="123">
        <v>244.71786</v>
      </c>
      <c r="M340" s="123">
        <v>244.71786</v>
      </c>
      <c r="N340" s="123">
        <v>244.71786</v>
      </c>
      <c r="O340" s="123">
        <v>244.71786</v>
      </c>
      <c r="P340" s="123">
        <v>244.71786</v>
      </c>
      <c r="Q340" s="123">
        <v>244.71786</v>
      </c>
      <c r="R340" s="123">
        <v>244.71786</v>
      </c>
      <c r="S340" s="123">
        <v>244.71786</v>
      </c>
      <c r="T340" s="123">
        <v>244.71786</v>
      </c>
      <c r="U340" s="123">
        <v>244.71786</v>
      </c>
      <c r="V340" s="123">
        <v>244.71786</v>
      </c>
      <c r="W340" s="123">
        <v>244.71786</v>
      </c>
      <c r="X340" s="123">
        <v>244.71786</v>
      </c>
      <c r="Y340" s="123">
        <v>244.71786</v>
      </c>
      <c r="Z340" s="123">
        <v>244.71786</v>
      </c>
      <c r="AA340" s="123">
        <v>244.71786</v>
      </c>
      <c r="AB340" s="123">
        <v>244.71786</v>
      </c>
      <c r="AC340" s="123">
        <v>244.71786</v>
      </c>
      <c r="AD340" s="123">
        <v>244.71786</v>
      </c>
      <c r="AE340" s="123">
        <v>287.28998000000001</v>
      </c>
      <c r="AF340" s="123">
        <v>287.28998000000001</v>
      </c>
      <c r="AG340" s="123">
        <v>287.28998000000001</v>
      </c>
      <c r="AH340" s="123">
        <v>287.28998000000001</v>
      </c>
      <c r="AI340" s="123">
        <v>287.28998000000001</v>
      </c>
      <c r="AJ340" s="123">
        <v>287.28998000000001</v>
      </c>
    </row>
    <row r="341" spans="1:36" ht="14.4" thickBot="1" x14ac:dyDescent="0.35">
      <c r="A341" s="123" t="s">
        <v>666</v>
      </c>
      <c r="B341" s="123" t="s">
        <v>407</v>
      </c>
      <c r="C341" s="123" t="s">
        <v>444</v>
      </c>
      <c r="D341" s="123" t="s">
        <v>454</v>
      </c>
      <c r="E341" s="123" t="s">
        <v>68</v>
      </c>
      <c r="F341" s="123">
        <v>273.06974100000002</v>
      </c>
      <c r="G341" s="123">
        <v>273.06974100000002</v>
      </c>
      <c r="H341" s="123">
        <v>273.06974100000002</v>
      </c>
      <c r="I341" s="123">
        <v>273.06974100000002</v>
      </c>
      <c r="J341" s="123">
        <v>273.06974100000002</v>
      </c>
      <c r="K341" s="123">
        <v>273.06974100000002</v>
      </c>
      <c r="L341" s="123">
        <v>273.06974100000002</v>
      </c>
      <c r="M341" s="123">
        <v>273.06974100000002</v>
      </c>
      <c r="N341" s="123">
        <v>273.06974100000002</v>
      </c>
      <c r="O341" s="123">
        <v>273.06974100000002</v>
      </c>
      <c r="P341" s="123">
        <v>273.06974100000002</v>
      </c>
      <c r="Q341" s="123">
        <v>273.06974100000002</v>
      </c>
      <c r="R341" s="123">
        <v>273.06974100000002</v>
      </c>
      <c r="S341" s="123">
        <v>273.06974100000002</v>
      </c>
      <c r="T341" s="123">
        <v>273.06974100000002</v>
      </c>
      <c r="U341" s="123">
        <v>273.06974100000002</v>
      </c>
      <c r="V341" s="123">
        <v>273.06974100000002</v>
      </c>
      <c r="W341" s="123">
        <v>273.06974100000002</v>
      </c>
      <c r="X341" s="123">
        <v>273.06974100000002</v>
      </c>
      <c r="Y341" s="123">
        <v>273.06974100000002</v>
      </c>
      <c r="Z341" s="123">
        <v>273.06974100000002</v>
      </c>
      <c r="AA341" s="123">
        <v>273.06974100000002</v>
      </c>
      <c r="AB341" s="123">
        <v>352.40866</v>
      </c>
      <c r="AC341" s="123">
        <v>352.40866</v>
      </c>
      <c r="AD341" s="123">
        <v>352.40866</v>
      </c>
      <c r="AE341" s="123">
        <v>352.40866</v>
      </c>
      <c r="AF341" s="123">
        <v>352.40866</v>
      </c>
      <c r="AG341" s="123">
        <v>352.40866</v>
      </c>
      <c r="AH341" s="123">
        <v>352.40866</v>
      </c>
      <c r="AI341" s="123">
        <v>352.40866</v>
      </c>
      <c r="AJ341" s="123">
        <v>352.40866</v>
      </c>
    </row>
    <row r="342" spans="1:36" ht="14.4" thickBot="1" x14ac:dyDescent="0.35">
      <c r="A342" s="123" t="s">
        <v>666</v>
      </c>
      <c r="B342" s="123" t="s">
        <v>407</v>
      </c>
      <c r="C342" s="123" t="s">
        <v>444</v>
      </c>
      <c r="D342" s="123" t="s">
        <v>455</v>
      </c>
      <c r="E342" s="123" t="s">
        <v>68</v>
      </c>
      <c r="F342" s="123">
        <v>274.50779999999997</v>
      </c>
      <c r="G342" s="123">
        <v>274.50779999999997</v>
      </c>
      <c r="H342" s="123">
        <v>274.50779999999997</v>
      </c>
      <c r="I342" s="123">
        <v>319.02258</v>
      </c>
      <c r="J342" s="123">
        <v>319.02258</v>
      </c>
      <c r="K342" s="123">
        <v>319.02258</v>
      </c>
      <c r="L342" s="123">
        <v>319.02258</v>
      </c>
      <c r="M342" s="123">
        <v>319.02258</v>
      </c>
      <c r="N342" s="123">
        <v>319.02258</v>
      </c>
      <c r="O342" s="123">
        <v>319.02258</v>
      </c>
      <c r="P342" s="123">
        <v>319.02258</v>
      </c>
      <c r="Q342" s="123">
        <v>319.02258</v>
      </c>
      <c r="R342" s="123">
        <v>319.02258</v>
      </c>
      <c r="S342" s="123">
        <v>319.02258</v>
      </c>
      <c r="T342" s="123">
        <v>319.02258</v>
      </c>
      <c r="U342" s="123">
        <v>319.02258</v>
      </c>
      <c r="V342" s="123">
        <v>319.02258</v>
      </c>
      <c r="W342" s="123">
        <v>319.02258</v>
      </c>
      <c r="X342" s="123">
        <v>319.02258</v>
      </c>
      <c r="Y342" s="123">
        <v>319.02258</v>
      </c>
      <c r="Z342" s="123">
        <v>319.02258</v>
      </c>
      <c r="AA342" s="123">
        <v>319.02258</v>
      </c>
      <c r="AB342" s="123">
        <v>307.89388000000002</v>
      </c>
      <c r="AC342" s="123">
        <v>307.89388000000002</v>
      </c>
      <c r="AD342" s="123">
        <v>307.89388000000002</v>
      </c>
      <c r="AE342" s="123">
        <v>307.89388000000002</v>
      </c>
      <c r="AF342" s="123">
        <v>307.89388000000002</v>
      </c>
      <c r="AG342" s="123">
        <v>307.89388000000002</v>
      </c>
      <c r="AH342" s="123">
        <v>307.89388000000002</v>
      </c>
      <c r="AI342" s="123">
        <v>307.89388000000002</v>
      </c>
      <c r="AJ342" s="123">
        <v>307.89388000000002</v>
      </c>
    </row>
    <row r="343" spans="1:36" ht="14.4" thickBot="1" x14ac:dyDescent="0.35">
      <c r="A343" s="123" t="s">
        <v>666</v>
      </c>
      <c r="B343" s="123" t="s">
        <v>407</v>
      </c>
      <c r="C343" s="123" t="s">
        <v>444</v>
      </c>
      <c r="D343" s="123" t="s">
        <v>456</v>
      </c>
      <c r="E343" s="123" t="s">
        <v>68</v>
      </c>
      <c r="F343" s="123">
        <v>268.09370999999999</v>
      </c>
      <c r="G343" s="123">
        <v>268.09370999999999</v>
      </c>
      <c r="H343" s="123">
        <v>268.09370999999999</v>
      </c>
      <c r="I343" s="123">
        <v>268.09370999999999</v>
      </c>
      <c r="J343" s="123">
        <v>268.09370999999999</v>
      </c>
      <c r="K343" s="123">
        <v>268.09370999999999</v>
      </c>
      <c r="L343" s="123">
        <v>268.09370999999999</v>
      </c>
      <c r="M343" s="123">
        <v>268.09370999999999</v>
      </c>
      <c r="N343" s="123">
        <v>277.58316000000002</v>
      </c>
      <c r="O343" s="123">
        <v>277.58316000000002</v>
      </c>
      <c r="P343" s="123">
        <v>277.58316000000002</v>
      </c>
      <c r="Q343" s="123">
        <v>277.58316000000002</v>
      </c>
      <c r="R343" s="123">
        <v>277.58316000000002</v>
      </c>
      <c r="S343" s="123">
        <v>277.58316000000002</v>
      </c>
      <c r="T343" s="123">
        <v>277.58316000000002</v>
      </c>
      <c r="U343" s="123">
        <v>276.25848000000002</v>
      </c>
      <c r="V343" s="123">
        <v>276.25848000000002</v>
      </c>
      <c r="W343" s="123">
        <v>276.25848000000002</v>
      </c>
      <c r="X343" s="123">
        <v>276.25848000000002</v>
      </c>
      <c r="Y343" s="123">
        <v>276.25848000000002</v>
      </c>
      <c r="Z343" s="123">
        <v>276.25848000000002</v>
      </c>
      <c r="AA343" s="123">
        <v>276.25848000000002</v>
      </c>
      <c r="AB343" s="123">
        <v>269.42284000000001</v>
      </c>
      <c r="AC343" s="123">
        <v>269.42284000000001</v>
      </c>
      <c r="AD343" s="123">
        <v>272.02690000000001</v>
      </c>
      <c r="AE343" s="123">
        <v>272.02690000000001</v>
      </c>
      <c r="AF343" s="123">
        <v>272.02690000000001</v>
      </c>
      <c r="AG343" s="123">
        <v>272.02690000000001</v>
      </c>
      <c r="AH343" s="123">
        <v>272.02690000000001</v>
      </c>
      <c r="AI343" s="123">
        <v>272.02690000000001</v>
      </c>
      <c r="AJ343" s="123">
        <v>272.02690000000001</v>
      </c>
    </row>
    <row r="344" spans="1:36" ht="14.4" thickBot="1" x14ac:dyDescent="0.35">
      <c r="A344" s="123" t="s">
        <v>666</v>
      </c>
      <c r="B344" s="123" t="s">
        <v>407</v>
      </c>
      <c r="C344" s="123" t="s">
        <v>444</v>
      </c>
      <c r="D344" s="123" t="s">
        <v>457</v>
      </c>
      <c r="E344" s="123" t="s">
        <v>68</v>
      </c>
      <c r="F344" s="123">
        <v>174.37794</v>
      </c>
      <c r="G344" s="123">
        <v>174.37794</v>
      </c>
      <c r="H344" s="123">
        <v>174.37794</v>
      </c>
      <c r="I344" s="123">
        <v>174.37794</v>
      </c>
      <c r="J344" s="123">
        <v>174.37794</v>
      </c>
      <c r="K344" s="123">
        <v>174.37794</v>
      </c>
      <c r="L344" s="123">
        <v>174.37794</v>
      </c>
      <c r="M344" s="123">
        <v>174.37794</v>
      </c>
      <c r="N344" s="123">
        <v>174.37794</v>
      </c>
      <c r="O344" s="123">
        <v>174.37794</v>
      </c>
      <c r="P344" s="123">
        <v>174.37794</v>
      </c>
      <c r="Q344" s="123">
        <v>174.37794</v>
      </c>
      <c r="R344" s="123">
        <v>174.37794</v>
      </c>
      <c r="S344" s="123">
        <v>174.37794</v>
      </c>
      <c r="T344" s="123">
        <v>174.37794</v>
      </c>
      <c r="U344" s="123">
        <v>174.37794</v>
      </c>
      <c r="V344" s="123">
        <v>174.37794</v>
      </c>
      <c r="W344" s="123">
        <v>174.37794</v>
      </c>
      <c r="X344" s="123">
        <v>174.37794</v>
      </c>
      <c r="Y344" s="123">
        <v>174.37794</v>
      </c>
      <c r="Z344" s="123">
        <v>174.37794</v>
      </c>
      <c r="AA344" s="123">
        <v>174.37794</v>
      </c>
      <c r="AB344" s="123">
        <v>174.37794</v>
      </c>
      <c r="AC344" s="123">
        <v>174.37794</v>
      </c>
      <c r="AD344" s="123">
        <v>174.37794</v>
      </c>
      <c r="AE344" s="123">
        <v>174.37794</v>
      </c>
      <c r="AF344" s="123">
        <v>174.37794</v>
      </c>
      <c r="AG344" s="123">
        <v>174.37794</v>
      </c>
      <c r="AH344" s="123">
        <v>174.37794</v>
      </c>
      <c r="AI344" s="123">
        <v>174.37794</v>
      </c>
      <c r="AJ344" s="123">
        <v>174.37794</v>
      </c>
    </row>
    <row r="345" spans="1:36" ht="14.4" thickBot="1" x14ac:dyDescent="0.35">
      <c r="A345" s="123" t="s">
        <v>666</v>
      </c>
      <c r="B345" s="123" t="s">
        <v>407</v>
      </c>
      <c r="C345" s="123" t="s">
        <v>444</v>
      </c>
      <c r="D345" s="123" t="s">
        <v>458</v>
      </c>
      <c r="E345" s="123" t="s">
        <v>94</v>
      </c>
      <c r="F345" s="123">
        <v>635.79908864000004</v>
      </c>
      <c r="G345" s="123">
        <v>635.79908864000004</v>
      </c>
      <c r="H345" s="123">
        <v>635.79908864000004</v>
      </c>
      <c r="I345" s="123">
        <v>635.79908864000004</v>
      </c>
      <c r="J345" s="123">
        <v>635.79908864000004</v>
      </c>
      <c r="K345" s="123">
        <v>599.39721626999994</v>
      </c>
      <c r="L345" s="123">
        <v>599.39721626999994</v>
      </c>
      <c r="M345" s="123">
        <v>599.39721626999994</v>
      </c>
      <c r="N345" s="123">
        <v>599.39721626999994</v>
      </c>
      <c r="O345" s="123">
        <v>599.39721626999994</v>
      </c>
      <c r="P345" s="123">
        <v>599.39721626999994</v>
      </c>
      <c r="Q345" s="123">
        <v>599.39721626999994</v>
      </c>
      <c r="R345" s="123">
        <v>614.20184515999995</v>
      </c>
      <c r="S345" s="123">
        <v>614.20184515999995</v>
      </c>
      <c r="T345" s="123">
        <v>614.20184515999995</v>
      </c>
      <c r="U345" s="123">
        <v>614.20184515999995</v>
      </c>
      <c r="V345" s="123">
        <v>614.20184515999995</v>
      </c>
      <c r="W345" s="123">
        <v>614.20184515999995</v>
      </c>
      <c r="X345" s="123">
        <v>614.20184515999995</v>
      </c>
      <c r="Y345" s="123">
        <v>630.21220813000002</v>
      </c>
      <c r="Z345" s="123">
        <v>630.21220813000002</v>
      </c>
      <c r="AA345" s="123">
        <v>630.21220813000002</v>
      </c>
      <c r="AB345" s="123">
        <v>630.21220813000002</v>
      </c>
      <c r="AC345" s="123">
        <v>630.21220813000002</v>
      </c>
      <c r="AD345" s="123">
        <v>630.21220813000002</v>
      </c>
      <c r="AE345" s="123">
        <v>630.21220813000002</v>
      </c>
      <c r="AF345" s="123">
        <v>631.67592258000002</v>
      </c>
      <c r="AG345" s="123">
        <v>631.67592258000002</v>
      </c>
      <c r="AH345" s="123">
        <v>631.67592258000002</v>
      </c>
      <c r="AI345" s="123">
        <v>631.67592258000002</v>
      </c>
      <c r="AJ345" s="123">
        <v>631.67592258000002</v>
      </c>
    </row>
    <row r="346" spans="1:36" ht="14.4" thickBot="1" x14ac:dyDescent="0.35">
      <c r="A346" s="123" t="s">
        <v>666</v>
      </c>
      <c r="B346" s="123" t="s">
        <v>407</v>
      </c>
      <c r="C346" s="123" t="s">
        <v>444</v>
      </c>
      <c r="D346" s="123" t="s">
        <v>2678</v>
      </c>
      <c r="E346" s="123" t="s">
        <v>68</v>
      </c>
      <c r="F346" s="123">
        <v>0</v>
      </c>
      <c r="G346" s="123">
        <v>0</v>
      </c>
      <c r="H346" s="123">
        <v>0</v>
      </c>
      <c r="I346" s="123">
        <v>0</v>
      </c>
      <c r="J346" s="123">
        <v>0</v>
      </c>
      <c r="K346" s="123">
        <v>0</v>
      </c>
      <c r="L346" s="123">
        <v>0</v>
      </c>
      <c r="M346" s="123">
        <v>0</v>
      </c>
      <c r="N346" s="123">
        <v>0</v>
      </c>
      <c r="O346" s="123">
        <v>0</v>
      </c>
      <c r="P346" s="123">
        <v>0</v>
      </c>
      <c r="Q346" s="123">
        <v>0</v>
      </c>
      <c r="R346" s="123">
        <v>0</v>
      </c>
      <c r="S346" s="123">
        <v>0</v>
      </c>
      <c r="T346" s="123">
        <v>0</v>
      </c>
      <c r="U346" s="123">
        <v>0</v>
      </c>
      <c r="V346" s="123">
        <v>0</v>
      </c>
      <c r="W346" s="123">
        <v>0</v>
      </c>
      <c r="X346" s="123">
        <v>0</v>
      </c>
      <c r="Y346" s="123">
        <v>0</v>
      </c>
      <c r="Z346" s="123">
        <v>0</v>
      </c>
      <c r="AA346" s="123">
        <v>0</v>
      </c>
      <c r="AB346" s="123">
        <v>0</v>
      </c>
      <c r="AC346" s="123">
        <v>0</v>
      </c>
      <c r="AD346" s="123">
        <v>0</v>
      </c>
      <c r="AE346" s="123">
        <v>0</v>
      </c>
      <c r="AF346" s="123">
        <v>0</v>
      </c>
      <c r="AG346" s="123">
        <v>0</v>
      </c>
      <c r="AH346" s="123">
        <v>0</v>
      </c>
      <c r="AI346" s="123">
        <v>0</v>
      </c>
      <c r="AJ346" s="123">
        <v>0</v>
      </c>
    </row>
    <row r="347" spans="1:36" ht="14.4" thickBot="1" x14ac:dyDescent="0.35">
      <c r="A347" s="123" t="s">
        <v>666</v>
      </c>
      <c r="B347" s="123" t="s">
        <v>407</v>
      </c>
      <c r="C347" s="123" t="s">
        <v>444</v>
      </c>
      <c r="D347" s="123" t="s">
        <v>459</v>
      </c>
      <c r="E347" s="123" t="s">
        <v>68</v>
      </c>
      <c r="F347" s="123">
        <v>207.73562999999999</v>
      </c>
      <c r="G347" s="123">
        <v>207.73562999999999</v>
      </c>
      <c r="H347" s="123">
        <v>207.73562999999999</v>
      </c>
      <c r="I347" s="123">
        <v>207.73562999999999</v>
      </c>
      <c r="J347" s="123">
        <v>207.73562999999999</v>
      </c>
      <c r="K347" s="123">
        <v>207.73562999999999</v>
      </c>
      <c r="L347" s="123">
        <v>207.73562999999999</v>
      </c>
      <c r="M347" s="123">
        <v>207.73562999999999</v>
      </c>
      <c r="N347" s="123">
        <v>207.73562999999999</v>
      </c>
      <c r="O347" s="123">
        <v>207.73562999999999</v>
      </c>
      <c r="P347" s="123">
        <v>207.73562999999999</v>
      </c>
      <c r="Q347" s="123">
        <v>207.73562999999999</v>
      </c>
      <c r="R347" s="123">
        <v>207.73562999999999</v>
      </c>
      <c r="S347" s="123">
        <v>207.73562999999999</v>
      </c>
      <c r="T347" s="123">
        <v>207.73562999999999</v>
      </c>
      <c r="U347" s="123">
        <v>207.73562999999999</v>
      </c>
      <c r="V347" s="123">
        <v>207.73562999999999</v>
      </c>
      <c r="W347" s="123">
        <v>207.73562999999999</v>
      </c>
      <c r="X347" s="123">
        <v>207.73562999999999</v>
      </c>
      <c r="Y347" s="123">
        <v>207.73562999999999</v>
      </c>
      <c r="Z347" s="123">
        <v>207.73562999999999</v>
      </c>
      <c r="AA347" s="123">
        <v>207.73562999999999</v>
      </c>
      <c r="AB347" s="123">
        <v>207.73562999999999</v>
      </c>
      <c r="AC347" s="123">
        <v>207.73562999999999</v>
      </c>
      <c r="AD347" s="123">
        <v>207.73562999999999</v>
      </c>
      <c r="AE347" s="123">
        <v>207.73562999999999</v>
      </c>
      <c r="AF347" s="123">
        <v>207.73562999999999</v>
      </c>
      <c r="AG347" s="123">
        <v>207.73562999999999</v>
      </c>
      <c r="AH347" s="123">
        <v>207.73562999999999</v>
      </c>
      <c r="AI347" s="123">
        <v>207.73562999999999</v>
      </c>
      <c r="AJ347" s="123">
        <v>207.73562999999999</v>
      </c>
    </row>
    <row r="348" spans="1:36" ht="14.4" thickBot="1" x14ac:dyDescent="0.35">
      <c r="A348" s="123" t="s">
        <v>666</v>
      </c>
      <c r="B348" s="123" t="s">
        <v>407</v>
      </c>
      <c r="C348" s="123" t="s">
        <v>444</v>
      </c>
      <c r="D348" s="123" t="s">
        <v>460</v>
      </c>
      <c r="E348" s="123" t="s">
        <v>68</v>
      </c>
      <c r="F348" s="123">
        <v>244.71786</v>
      </c>
      <c r="G348" s="123">
        <v>244.71786</v>
      </c>
      <c r="H348" s="123">
        <v>244.71786</v>
      </c>
      <c r="I348" s="123">
        <v>244.71786</v>
      </c>
      <c r="J348" s="123">
        <v>244.71786</v>
      </c>
      <c r="K348" s="123">
        <v>244.71786</v>
      </c>
      <c r="L348" s="123">
        <v>244.71786</v>
      </c>
      <c r="M348" s="123">
        <v>244.71786</v>
      </c>
      <c r="N348" s="123">
        <v>244.71786</v>
      </c>
      <c r="O348" s="123">
        <v>244.71786</v>
      </c>
      <c r="P348" s="123">
        <v>244.71786</v>
      </c>
      <c r="Q348" s="123">
        <v>244.71786</v>
      </c>
      <c r="R348" s="123">
        <v>244.71786</v>
      </c>
      <c r="S348" s="123">
        <v>244.71786</v>
      </c>
      <c r="T348" s="123">
        <v>244.71786</v>
      </c>
      <c r="U348" s="123">
        <v>244.71786</v>
      </c>
      <c r="V348" s="123">
        <v>244.71786</v>
      </c>
      <c r="W348" s="123">
        <v>244.71786</v>
      </c>
      <c r="X348" s="123">
        <v>244.71786</v>
      </c>
      <c r="Y348" s="123">
        <v>244.71786</v>
      </c>
      <c r="Z348" s="123">
        <v>244.71786</v>
      </c>
      <c r="AA348" s="123">
        <v>244.71786</v>
      </c>
      <c r="AB348" s="123">
        <v>244.71786</v>
      </c>
      <c r="AC348" s="123">
        <v>244.71786</v>
      </c>
      <c r="AD348" s="123">
        <v>244.71786</v>
      </c>
      <c r="AE348" s="123">
        <v>287.28998000000001</v>
      </c>
      <c r="AF348" s="123">
        <v>287.28998000000001</v>
      </c>
      <c r="AG348" s="123">
        <v>287.28998000000001</v>
      </c>
      <c r="AH348" s="123">
        <v>287.28998000000001</v>
      </c>
      <c r="AI348" s="123">
        <v>287.28998000000001</v>
      </c>
      <c r="AJ348" s="123">
        <v>287.28998000000001</v>
      </c>
    </row>
    <row r="349" spans="1:36" ht="14.4" thickBot="1" x14ac:dyDescent="0.35">
      <c r="A349" s="123" t="s">
        <v>666</v>
      </c>
      <c r="B349" s="123" t="s">
        <v>407</v>
      </c>
      <c r="C349" s="123" t="s">
        <v>444</v>
      </c>
      <c r="D349" s="123" t="s">
        <v>461</v>
      </c>
      <c r="E349" s="123" t="s">
        <v>68</v>
      </c>
      <c r="F349" s="123">
        <v>273.06974100000002</v>
      </c>
      <c r="G349" s="123">
        <v>273.06974100000002</v>
      </c>
      <c r="H349" s="123">
        <v>273.06974100000002</v>
      </c>
      <c r="I349" s="123">
        <v>273.06974100000002</v>
      </c>
      <c r="J349" s="123">
        <v>273.06974100000002</v>
      </c>
      <c r="K349" s="123">
        <v>273.06974100000002</v>
      </c>
      <c r="L349" s="123">
        <v>273.06974100000002</v>
      </c>
      <c r="M349" s="123">
        <v>273.06974100000002</v>
      </c>
      <c r="N349" s="123">
        <v>273.06974100000002</v>
      </c>
      <c r="O349" s="123">
        <v>273.06974100000002</v>
      </c>
      <c r="P349" s="123">
        <v>273.06974100000002</v>
      </c>
      <c r="Q349" s="123">
        <v>273.06974100000002</v>
      </c>
      <c r="R349" s="123">
        <v>273.06974100000002</v>
      </c>
      <c r="S349" s="123">
        <v>273.06974100000002</v>
      </c>
      <c r="T349" s="123">
        <v>273.06974100000002</v>
      </c>
      <c r="U349" s="123">
        <v>273.06974100000002</v>
      </c>
      <c r="V349" s="123">
        <v>273.06974100000002</v>
      </c>
      <c r="W349" s="123">
        <v>273.06974100000002</v>
      </c>
      <c r="X349" s="123">
        <v>273.06974100000002</v>
      </c>
      <c r="Y349" s="123">
        <v>273.06974100000002</v>
      </c>
      <c r="Z349" s="123">
        <v>273.06974100000002</v>
      </c>
      <c r="AA349" s="123">
        <v>273.06974100000002</v>
      </c>
      <c r="AB349" s="123">
        <v>352.40866</v>
      </c>
      <c r="AC349" s="123">
        <v>352.40866</v>
      </c>
      <c r="AD349" s="123">
        <v>352.40866</v>
      </c>
      <c r="AE349" s="123">
        <v>352.40866</v>
      </c>
      <c r="AF349" s="123">
        <v>352.40866</v>
      </c>
      <c r="AG349" s="123">
        <v>352.40866</v>
      </c>
      <c r="AH349" s="123">
        <v>352.40866</v>
      </c>
      <c r="AI349" s="123">
        <v>352.40866</v>
      </c>
      <c r="AJ349" s="123">
        <v>352.40866</v>
      </c>
    </row>
    <row r="350" spans="1:36" ht="14.4" thickBot="1" x14ac:dyDescent="0.35">
      <c r="A350" s="123" t="s">
        <v>666</v>
      </c>
      <c r="B350" s="123" t="s">
        <v>407</v>
      </c>
      <c r="C350" s="123" t="s">
        <v>444</v>
      </c>
      <c r="D350" s="123" t="s">
        <v>462</v>
      </c>
      <c r="E350" s="123" t="s">
        <v>68</v>
      </c>
      <c r="F350" s="123">
        <v>274.50779999999997</v>
      </c>
      <c r="G350" s="123">
        <v>274.50779999999997</v>
      </c>
      <c r="H350" s="123">
        <v>274.50779999999997</v>
      </c>
      <c r="I350" s="123">
        <v>319.02258</v>
      </c>
      <c r="J350" s="123">
        <v>319.02258</v>
      </c>
      <c r="K350" s="123">
        <v>319.02258</v>
      </c>
      <c r="L350" s="123">
        <v>319.02258</v>
      </c>
      <c r="M350" s="123">
        <v>319.02258</v>
      </c>
      <c r="N350" s="123">
        <v>319.02258</v>
      </c>
      <c r="O350" s="123">
        <v>319.02258</v>
      </c>
      <c r="P350" s="123">
        <v>319.02258</v>
      </c>
      <c r="Q350" s="123">
        <v>319.02258</v>
      </c>
      <c r="R350" s="123">
        <v>319.02258</v>
      </c>
      <c r="S350" s="123">
        <v>319.02258</v>
      </c>
      <c r="T350" s="123">
        <v>319.02258</v>
      </c>
      <c r="U350" s="123">
        <v>319.02258</v>
      </c>
      <c r="V350" s="123">
        <v>319.02258</v>
      </c>
      <c r="W350" s="123">
        <v>319.02258</v>
      </c>
      <c r="X350" s="123">
        <v>319.02258</v>
      </c>
      <c r="Y350" s="123">
        <v>319.02258</v>
      </c>
      <c r="Z350" s="123">
        <v>319.02258</v>
      </c>
      <c r="AA350" s="123">
        <v>319.02258</v>
      </c>
      <c r="AB350" s="123">
        <v>307.89388000000002</v>
      </c>
      <c r="AC350" s="123">
        <v>307.89388000000002</v>
      </c>
      <c r="AD350" s="123">
        <v>307.89388000000002</v>
      </c>
      <c r="AE350" s="123">
        <v>307.89388000000002</v>
      </c>
      <c r="AF350" s="123">
        <v>307.89388000000002</v>
      </c>
      <c r="AG350" s="123">
        <v>307.89388000000002</v>
      </c>
      <c r="AH350" s="123">
        <v>307.89388000000002</v>
      </c>
      <c r="AI350" s="123">
        <v>307.89388000000002</v>
      </c>
      <c r="AJ350" s="123">
        <v>307.89388000000002</v>
      </c>
    </row>
    <row r="351" spans="1:36" ht="14.4" thickBot="1" x14ac:dyDescent="0.35">
      <c r="A351" s="123" t="s">
        <v>666</v>
      </c>
      <c r="B351" s="123" t="s">
        <v>407</v>
      </c>
      <c r="C351" s="123" t="s">
        <v>444</v>
      </c>
      <c r="D351" s="123" t="s">
        <v>463</v>
      </c>
      <c r="E351" s="123" t="s">
        <v>68</v>
      </c>
      <c r="F351" s="123">
        <v>268.09370999999999</v>
      </c>
      <c r="G351" s="123">
        <v>268.09370999999999</v>
      </c>
      <c r="H351" s="123">
        <v>268.09370999999999</v>
      </c>
      <c r="I351" s="123">
        <v>268.09370999999999</v>
      </c>
      <c r="J351" s="123">
        <v>268.09370999999999</v>
      </c>
      <c r="K351" s="123">
        <v>268.09370999999999</v>
      </c>
      <c r="L351" s="123">
        <v>268.09370999999999</v>
      </c>
      <c r="M351" s="123">
        <v>268.09370999999999</v>
      </c>
      <c r="N351" s="123">
        <v>277.58316000000002</v>
      </c>
      <c r="O351" s="123">
        <v>277.58316000000002</v>
      </c>
      <c r="P351" s="123">
        <v>277.58316000000002</v>
      </c>
      <c r="Q351" s="123">
        <v>277.58316000000002</v>
      </c>
      <c r="R351" s="123">
        <v>277.58316000000002</v>
      </c>
      <c r="S351" s="123">
        <v>277.58316000000002</v>
      </c>
      <c r="T351" s="123">
        <v>277.58316000000002</v>
      </c>
      <c r="U351" s="123">
        <v>276.25848000000002</v>
      </c>
      <c r="V351" s="123">
        <v>276.25848000000002</v>
      </c>
      <c r="W351" s="123">
        <v>276.25848000000002</v>
      </c>
      <c r="X351" s="123">
        <v>276.25848000000002</v>
      </c>
      <c r="Y351" s="123">
        <v>276.25848000000002</v>
      </c>
      <c r="Z351" s="123">
        <v>276.25848000000002</v>
      </c>
      <c r="AA351" s="123">
        <v>276.25848000000002</v>
      </c>
      <c r="AB351" s="123">
        <v>269.42284000000001</v>
      </c>
      <c r="AC351" s="123">
        <v>269.42284000000001</v>
      </c>
      <c r="AD351" s="123">
        <v>272.02690000000001</v>
      </c>
      <c r="AE351" s="123">
        <v>272.02690000000001</v>
      </c>
      <c r="AF351" s="123">
        <v>272.02690000000001</v>
      </c>
      <c r="AG351" s="123">
        <v>272.02690000000001</v>
      </c>
      <c r="AH351" s="123">
        <v>272.02690000000001</v>
      </c>
      <c r="AI351" s="123">
        <v>272.02690000000001</v>
      </c>
      <c r="AJ351" s="123">
        <v>272.02690000000001</v>
      </c>
    </row>
    <row r="352" spans="1:36" ht="14.4" thickBot="1" x14ac:dyDescent="0.35">
      <c r="A352" s="123" t="s">
        <v>666</v>
      </c>
      <c r="B352" s="123" t="s">
        <v>407</v>
      </c>
      <c r="C352" s="123" t="s">
        <v>444</v>
      </c>
      <c r="D352" s="123" t="s">
        <v>464</v>
      </c>
      <c r="E352" s="123" t="s">
        <v>68</v>
      </c>
      <c r="F352" s="123">
        <v>174.37794</v>
      </c>
      <c r="G352" s="123">
        <v>174.37794</v>
      </c>
      <c r="H352" s="123">
        <v>174.37794</v>
      </c>
      <c r="I352" s="123">
        <v>174.37794</v>
      </c>
      <c r="J352" s="123">
        <v>174.37794</v>
      </c>
      <c r="K352" s="123">
        <v>174.37794</v>
      </c>
      <c r="L352" s="123">
        <v>174.37794</v>
      </c>
      <c r="M352" s="123">
        <v>174.37794</v>
      </c>
      <c r="N352" s="123">
        <v>174.37794</v>
      </c>
      <c r="O352" s="123">
        <v>174.37794</v>
      </c>
      <c r="P352" s="123">
        <v>174.37794</v>
      </c>
      <c r="Q352" s="123">
        <v>174.37794</v>
      </c>
      <c r="R352" s="123">
        <v>174.37794</v>
      </c>
      <c r="S352" s="123">
        <v>174.37794</v>
      </c>
      <c r="T352" s="123">
        <v>174.37794</v>
      </c>
      <c r="U352" s="123">
        <v>174.37794</v>
      </c>
      <c r="V352" s="123">
        <v>174.37794</v>
      </c>
      <c r="W352" s="123">
        <v>174.37794</v>
      </c>
      <c r="X352" s="123">
        <v>174.37794</v>
      </c>
      <c r="Y352" s="123">
        <v>174.37794</v>
      </c>
      <c r="Z352" s="123">
        <v>174.37794</v>
      </c>
      <c r="AA352" s="123">
        <v>174.37794</v>
      </c>
      <c r="AB352" s="123">
        <v>174.37794</v>
      </c>
      <c r="AC352" s="123">
        <v>174.37794</v>
      </c>
      <c r="AD352" s="123">
        <v>174.37794</v>
      </c>
      <c r="AE352" s="123">
        <v>174.37794</v>
      </c>
      <c r="AF352" s="123">
        <v>174.37794</v>
      </c>
      <c r="AG352" s="123">
        <v>174.37794</v>
      </c>
      <c r="AH352" s="123">
        <v>174.37794</v>
      </c>
      <c r="AI352" s="123">
        <v>174.37794</v>
      </c>
      <c r="AJ352" s="123">
        <v>174.37794</v>
      </c>
    </row>
    <row r="353" spans="1:36" ht="14.4" thickBot="1" x14ac:dyDescent="0.35">
      <c r="A353" s="123" t="s">
        <v>666</v>
      </c>
      <c r="B353" s="123" t="s">
        <v>407</v>
      </c>
      <c r="C353" s="123" t="s">
        <v>444</v>
      </c>
      <c r="D353" s="123" t="s">
        <v>465</v>
      </c>
      <c r="E353" s="123" t="s">
        <v>94</v>
      </c>
      <c r="F353" s="123">
        <v>635.79908864000004</v>
      </c>
      <c r="G353" s="123">
        <v>635.79908864000004</v>
      </c>
      <c r="H353" s="123">
        <v>635.79908864000004</v>
      </c>
      <c r="I353" s="123">
        <v>635.79908864000004</v>
      </c>
      <c r="J353" s="123">
        <v>635.79908864000004</v>
      </c>
      <c r="K353" s="123">
        <v>599.39721626999994</v>
      </c>
      <c r="L353" s="123">
        <v>599.39721626999994</v>
      </c>
      <c r="M353" s="123">
        <v>599.39721626999994</v>
      </c>
      <c r="N353" s="123">
        <v>599.39721626999994</v>
      </c>
      <c r="O353" s="123">
        <v>599.39721626999994</v>
      </c>
      <c r="P353" s="123">
        <v>599.39721626999994</v>
      </c>
      <c r="Q353" s="123">
        <v>599.39721626999994</v>
      </c>
      <c r="R353" s="123">
        <v>614.20184515999995</v>
      </c>
      <c r="S353" s="123">
        <v>614.20184515999995</v>
      </c>
      <c r="T353" s="123">
        <v>614.20184515999995</v>
      </c>
      <c r="U353" s="123">
        <v>614.20184515999995</v>
      </c>
      <c r="V353" s="123">
        <v>614.20184515999995</v>
      </c>
      <c r="W353" s="123">
        <v>614.20184515999995</v>
      </c>
      <c r="X353" s="123">
        <v>614.20184515999995</v>
      </c>
      <c r="Y353" s="123">
        <v>630.21220813000002</v>
      </c>
      <c r="Z353" s="123">
        <v>630.21220813000002</v>
      </c>
      <c r="AA353" s="123">
        <v>630.21220813000002</v>
      </c>
      <c r="AB353" s="123">
        <v>630.21220813000002</v>
      </c>
      <c r="AC353" s="123">
        <v>630.21220813000002</v>
      </c>
      <c r="AD353" s="123">
        <v>630.21220813000002</v>
      </c>
      <c r="AE353" s="123">
        <v>630.21220813000002</v>
      </c>
      <c r="AF353" s="123">
        <v>631.67592258000002</v>
      </c>
      <c r="AG353" s="123">
        <v>631.67592258000002</v>
      </c>
      <c r="AH353" s="123">
        <v>631.67592258000002</v>
      </c>
      <c r="AI353" s="123">
        <v>631.67592258000002</v>
      </c>
      <c r="AJ353" s="123">
        <v>631.67592258000002</v>
      </c>
    </row>
    <row r="354" spans="1:36" ht="14.4" thickBot="1" x14ac:dyDescent="0.35">
      <c r="A354" s="123" t="s">
        <v>666</v>
      </c>
      <c r="B354" s="123" t="s">
        <v>407</v>
      </c>
      <c r="C354" s="123" t="s">
        <v>444</v>
      </c>
      <c r="D354" s="123" t="s">
        <v>2679</v>
      </c>
      <c r="E354" s="123" t="s">
        <v>68</v>
      </c>
      <c r="F354" s="123">
        <v>0</v>
      </c>
      <c r="G354" s="123">
        <v>0</v>
      </c>
      <c r="H354" s="123">
        <v>0</v>
      </c>
      <c r="I354" s="123">
        <v>0</v>
      </c>
      <c r="J354" s="123">
        <v>0</v>
      </c>
      <c r="K354" s="123">
        <v>0</v>
      </c>
      <c r="L354" s="123">
        <v>0</v>
      </c>
      <c r="M354" s="123">
        <v>0</v>
      </c>
      <c r="N354" s="123">
        <v>0</v>
      </c>
      <c r="O354" s="123">
        <v>0</v>
      </c>
      <c r="P354" s="123">
        <v>0</v>
      </c>
      <c r="Q354" s="123">
        <v>0</v>
      </c>
      <c r="R354" s="123">
        <v>0</v>
      </c>
      <c r="S354" s="123">
        <v>0</v>
      </c>
      <c r="T354" s="123">
        <v>0</v>
      </c>
      <c r="U354" s="123">
        <v>0</v>
      </c>
      <c r="V354" s="123">
        <v>0</v>
      </c>
      <c r="W354" s="123">
        <v>0</v>
      </c>
      <c r="X354" s="123">
        <v>0</v>
      </c>
      <c r="Y354" s="123">
        <v>0</v>
      </c>
      <c r="Z354" s="123">
        <v>0</v>
      </c>
      <c r="AA354" s="123">
        <v>0</v>
      </c>
      <c r="AB354" s="123">
        <v>0</v>
      </c>
      <c r="AC354" s="123">
        <v>0</v>
      </c>
      <c r="AD354" s="123">
        <v>0</v>
      </c>
      <c r="AE354" s="123">
        <v>0</v>
      </c>
      <c r="AF354" s="123">
        <v>0</v>
      </c>
      <c r="AG354" s="123">
        <v>0</v>
      </c>
      <c r="AH354" s="123">
        <v>0</v>
      </c>
      <c r="AI354" s="123">
        <v>0</v>
      </c>
      <c r="AJ354" s="123">
        <v>0</v>
      </c>
    </row>
    <row r="355" spans="1:36" ht="14.4" thickBot="1" x14ac:dyDescent="0.35">
      <c r="A355" s="123" t="s">
        <v>666</v>
      </c>
      <c r="B355" s="123" t="s">
        <v>407</v>
      </c>
      <c r="C355" s="123" t="s">
        <v>444</v>
      </c>
      <c r="D355" s="123" t="s">
        <v>466</v>
      </c>
      <c r="E355" s="123" t="s">
        <v>68</v>
      </c>
      <c r="F355" s="123">
        <v>207.73562999999999</v>
      </c>
      <c r="G355" s="123">
        <v>207.73562999999999</v>
      </c>
      <c r="H355" s="123">
        <v>207.73562999999999</v>
      </c>
      <c r="I355" s="123">
        <v>207.73562999999999</v>
      </c>
      <c r="J355" s="123">
        <v>207.73562999999999</v>
      </c>
      <c r="K355" s="123">
        <v>207.73562999999999</v>
      </c>
      <c r="L355" s="123">
        <v>207.73562999999999</v>
      </c>
      <c r="M355" s="123">
        <v>207.73562999999999</v>
      </c>
      <c r="N355" s="123">
        <v>207.73562999999999</v>
      </c>
      <c r="O355" s="123">
        <v>207.73562999999999</v>
      </c>
      <c r="P355" s="123">
        <v>207.73562999999999</v>
      </c>
      <c r="Q355" s="123">
        <v>207.73562999999999</v>
      </c>
      <c r="R355" s="123">
        <v>207.73562999999999</v>
      </c>
      <c r="S355" s="123">
        <v>207.73562999999999</v>
      </c>
      <c r="T355" s="123">
        <v>207.73562999999999</v>
      </c>
      <c r="U355" s="123">
        <v>207.73562999999999</v>
      </c>
      <c r="V355" s="123">
        <v>207.73562999999999</v>
      </c>
      <c r="W355" s="123">
        <v>207.73562999999999</v>
      </c>
      <c r="X355" s="123">
        <v>207.73562999999999</v>
      </c>
      <c r="Y355" s="123">
        <v>207.73562999999999</v>
      </c>
      <c r="Z355" s="123">
        <v>207.73562999999999</v>
      </c>
      <c r="AA355" s="123">
        <v>207.73562999999999</v>
      </c>
      <c r="AB355" s="123">
        <v>207.73562999999999</v>
      </c>
      <c r="AC355" s="123">
        <v>207.73562999999999</v>
      </c>
      <c r="AD355" s="123">
        <v>207.73562999999999</v>
      </c>
      <c r="AE355" s="123">
        <v>207.73562999999999</v>
      </c>
      <c r="AF355" s="123">
        <v>207.73562999999999</v>
      </c>
      <c r="AG355" s="123">
        <v>207.73562999999999</v>
      </c>
      <c r="AH355" s="123">
        <v>207.73562999999999</v>
      </c>
      <c r="AI355" s="123">
        <v>207.73562999999999</v>
      </c>
      <c r="AJ355" s="123">
        <v>207.73562999999999</v>
      </c>
    </row>
    <row r="356" spans="1:36" ht="14.4" thickBot="1" x14ac:dyDescent="0.35">
      <c r="A356" s="123" t="s">
        <v>666</v>
      </c>
      <c r="B356" s="123" t="s">
        <v>407</v>
      </c>
      <c r="C356" s="123" t="s">
        <v>444</v>
      </c>
      <c r="D356" s="123" t="s">
        <v>467</v>
      </c>
      <c r="E356" s="123" t="s">
        <v>68</v>
      </c>
      <c r="F356" s="123">
        <v>244.71786</v>
      </c>
      <c r="G356" s="123">
        <v>244.71786</v>
      </c>
      <c r="H356" s="123">
        <v>244.71786</v>
      </c>
      <c r="I356" s="123">
        <v>244.71786</v>
      </c>
      <c r="J356" s="123">
        <v>244.71786</v>
      </c>
      <c r="K356" s="123">
        <v>244.71786</v>
      </c>
      <c r="L356" s="123">
        <v>244.71786</v>
      </c>
      <c r="M356" s="123">
        <v>244.71786</v>
      </c>
      <c r="N356" s="123">
        <v>244.71786</v>
      </c>
      <c r="O356" s="123">
        <v>244.71786</v>
      </c>
      <c r="P356" s="123">
        <v>244.71786</v>
      </c>
      <c r="Q356" s="123">
        <v>244.71786</v>
      </c>
      <c r="R356" s="123">
        <v>244.71786</v>
      </c>
      <c r="S356" s="123">
        <v>244.71786</v>
      </c>
      <c r="T356" s="123">
        <v>244.71786</v>
      </c>
      <c r="U356" s="123">
        <v>244.71786</v>
      </c>
      <c r="V356" s="123">
        <v>244.71786</v>
      </c>
      <c r="W356" s="123">
        <v>244.71786</v>
      </c>
      <c r="X356" s="123">
        <v>244.71786</v>
      </c>
      <c r="Y356" s="123">
        <v>244.71786</v>
      </c>
      <c r="Z356" s="123">
        <v>244.71786</v>
      </c>
      <c r="AA356" s="123">
        <v>244.71786</v>
      </c>
      <c r="AB356" s="123">
        <v>244.71786</v>
      </c>
      <c r="AC356" s="123">
        <v>244.71786</v>
      </c>
      <c r="AD356" s="123">
        <v>244.71786</v>
      </c>
      <c r="AE356" s="123">
        <v>287.28998000000001</v>
      </c>
      <c r="AF356" s="123">
        <v>287.28998000000001</v>
      </c>
      <c r="AG356" s="123">
        <v>287.28998000000001</v>
      </c>
      <c r="AH356" s="123">
        <v>287.28998000000001</v>
      </c>
      <c r="AI356" s="123">
        <v>287.28998000000001</v>
      </c>
      <c r="AJ356" s="123">
        <v>287.28998000000001</v>
      </c>
    </row>
    <row r="357" spans="1:36" ht="14.4" thickBot="1" x14ac:dyDescent="0.35">
      <c r="A357" s="123" t="s">
        <v>666</v>
      </c>
      <c r="B357" s="123" t="s">
        <v>407</v>
      </c>
      <c r="C357" s="123" t="s">
        <v>444</v>
      </c>
      <c r="D357" s="123" t="s">
        <v>468</v>
      </c>
      <c r="E357" s="123" t="s">
        <v>68</v>
      </c>
      <c r="F357" s="123">
        <v>273.06974100000002</v>
      </c>
      <c r="G357" s="123">
        <v>273.06974100000002</v>
      </c>
      <c r="H357" s="123">
        <v>273.06974100000002</v>
      </c>
      <c r="I357" s="123">
        <v>273.06974100000002</v>
      </c>
      <c r="J357" s="123">
        <v>273.06974100000002</v>
      </c>
      <c r="K357" s="123">
        <v>273.06974100000002</v>
      </c>
      <c r="L357" s="123">
        <v>273.06974100000002</v>
      </c>
      <c r="M357" s="123">
        <v>273.06974100000002</v>
      </c>
      <c r="N357" s="123">
        <v>273.06974100000002</v>
      </c>
      <c r="O357" s="123">
        <v>273.06974100000002</v>
      </c>
      <c r="P357" s="123">
        <v>273.06974100000002</v>
      </c>
      <c r="Q357" s="123">
        <v>273.06974100000002</v>
      </c>
      <c r="R357" s="123">
        <v>273.06974100000002</v>
      </c>
      <c r="S357" s="123">
        <v>273.06974100000002</v>
      </c>
      <c r="T357" s="123">
        <v>273.06974100000002</v>
      </c>
      <c r="U357" s="123">
        <v>273.06974100000002</v>
      </c>
      <c r="V357" s="123">
        <v>273.06974100000002</v>
      </c>
      <c r="W357" s="123">
        <v>273.06974100000002</v>
      </c>
      <c r="X357" s="123">
        <v>273.06974100000002</v>
      </c>
      <c r="Y357" s="123">
        <v>273.06974100000002</v>
      </c>
      <c r="Z357" s="123">
        <v>273.06974100000002</v>
      </c>
      <c r="AA357" s="123">
        <v>273.06974100000002</v>
      </c>
      <c r="AB357" s="123">
        <v>352.40866</v>
      </c>
      <c r="AC357" s="123">
        <v>352.40866</v>
      </c>
      <c r="AD357" s="123">
        <v>352.40866</v>
      </c>
      <c r="AE357" s="123">
        <v>352.40866</v>
      </c>
      <c r="AF357" s="123">
        <v>352.40866</v>
      </c>
      <c r="AG357" s="123">
        <v>352.40866</v>
      </c>
      <c r="AH357" s="123">
        <v>352.40866</v>
      </c>
      <c r="AI357" s="123">
        <v>352.40866</v>
      </c>
      <c r="AJ357" s="123">
        <v>352.40866</v>
      </c>
    </row>
    <row r="358" spans="1:36" ht="14.4" thickBot="1" x14ac:dyDescent="0.35">
      <c r="A358" s="123" t="s">
        <v>666</v>
      </c>
      <c r="B358" s="123" t="s">
        <v>407</v>
      </c>
      <c r="C358" s="123" t="s">
        <v>444</v>
      </c>
      <c r="D358" s="123" t="s">
        <v>469</v>
      </c>
      <c r="E358" s="123" t="s">
        <v>68</v>
      </c>
      <c r="F358" s="123">
        <v>274.50779999999997</v>
      </c>
      <c r="G358" s="123">
        <v>274.50779999999997</v>
      </c>
      <c r="H358" s="123">
        <v>274.50779999999997</v>
      </c>
      <c r="I358" s="123">
        <v>319.02258</v>
      </c>
      <c r="J358" s="123">
        <v>319.02258</v>
      </c>
      <c r="K358" s="123">
        <v>319.02258</v>
      </c>
      <c r="L358" s="123">
        <v>319.02258</v>
      </c>
      <c r="M358" s="123">
        <v>319.02258</v>
      </c>
      <c r="N358" s="123">
        <v>319.02258</v>
      </c>
      <c r="O358" s="123">
        <v>319.02258</v>
      </c>
      <c r="P358" s="123">
        <v>319.02258</v>
      </c>
      <c r="Q358" s="123">
        <v>319.02258</v>
      </c>
      <c r="R358" s="123">
        <v>319.02258</v>
      </c>
      <c r="S358" s="123">
        <v>319.02258</v>
      </c>
      <c r="T358" s="123">
        <v>319.02258</v>
      </c>
      <c r="U358" s="123">
        <v>319.02258</v>
      </c>
      <c r="V358" s="123">
        <v>319.02258</v>
      </c>
      <c r="W358" s="123">
        <v>319.02258</v>
      </c>
      <c r="X358" s="123">
        <v>319.02258</v>
      </c>
      <c r="Y358" s="123">
        <v>319.02258</v>
      </c>
      <c r="Z358" s="123">
        <v>319.02258</v>
      </c>
      <c r="AA358" s="123">
        <v>319.02258</v>
      </c>
      <c r="AB358" s="123">
        <v>307.89388000000002</v>
      </c>
      <c r="AC358" s="123">
        <v>307.89388000000002</v>
      </c>
      <c r="AD358" s="123">
        <v>307.89388000000002</v>
      </c>
      <c r="AE358" s="123">
        <v>307.89388000000002</v>
      </c>
      <c r="AF358" s="123">
        <v>307.89388000000002</v>
      </c>
      <c r="AG358" s="123">
        <v>307.89388000000002</v>
      </c>
      <c r="AH358" s="123">
        <v>307.89388000000002</v>
      </c>
      <c r="AI358" s="123">
        <v>307.89388000000002</v>
      </c>
      <c r="AJ358" s="123">
        <v>307.89388000000002</v>
      </c>
    </row>
    <row r="359" spans="1:36" ht="14.4" thickBot="1" x14ac:dyDescent="0.35">
      <c r="A359" s="123" t="s">
        <v>666</v>
      </c>
      <c r="B359" s="123" t="s">
        <v>407</v>
      </c>
      <c r="C359" s="123" t="s">
        <v>444</v>
      </c>
      <c r="D359" s="123" t="s">
        <v>470</v>
      </c>
      <c r="E359" s="123" t="s">
        <v>68</v>
      </c>
      <c r="F359" s="123">
        <v>268.09370999999999</v>
      </c>
      <c r="G359" s="123">
        <v>268.09370999999999</v>
      </c>
      <c r="H359" s="123">
        <v>268.09370999999999</v>
      </c>
      <c r="I359" s="123">
        <v>268.09370999999999</v>
      </c>
      <c r="J359" s="123">
        <v>268.09370999999999</v>
      </c>
      <c r="K359" s="123">
        <v>268.09370999999999</v>
      </c>
      <c r="L359" s="123">
        <v>268.09370999999999</v>
      </c>
      <c r="M359" s="123">
        <v>268.09370999999999</v>
      </c>
      <c r="N359" s="123">
        <v>277.58316000000002</v>
      </c>
      <c r="O359" s="123">
        <v>277.58316000000002</v>
      </c>
      <c r="P359" s="123">
        <v>277.58316000000002</v>
      </c>
      <c r="Q359" s="123">
        <v>277.58316000000002</v>
      </c>
      <c r="R359" s="123">
        <v>277.58316000000002</v>
      </c>
      <c r="S359" s="123">
        <v>277.58316000000002</v>
      </c>
      <c r="T359" s="123">
        <v>277.58316000000002</v>
      </c>
      <c r="U359" s="123">
        <v>276.25848000000002</v>
      </c>
      <c r="V359" s="123">
        <v>276.25848000000002</v>
      </c>
      <c r="W359" s="123">
        <v>276.25848000000002</v>
      </c>
      <c r="X359" s="123">
        <v>276.25848000000002</v>
      </c>
      <c r="Y359" s="123">
        <v>276.25848000000002</v>
      </c>
      <c r="Z359" s="123">
        <v>276.25848000000002</v>
      </c>
      <c r="AA359" s="123">
        <v>276.25848000000002</v>
      </c>
      <c r="AB359" s="123">
        <v>269.42284000000001</v>
      </c>
      <c r="AC359" s="123">
        <v>269.42284000000001</v>
      </c>
      <c r="AD359" s="123">
        <v>272.02690000000001</v>
      </c>
      <c r="AE359" s="123">
        <v>272.02690000000001</v>
      </c>
      <c r="AF359" s="123">
        <v>272.02690000000001</v>
      </c>
      <c r="AG359" s="123">
        <v>272.02690000000001</v>
      </c>
      <c r="AH359" s="123">
        <v>272.02690000000001</v>
      </c>
      <c r="AI359" s="123">
        <v>272.02690000000001</v>
      </c>
      <c r="AJ359" s="123">
        <v>272.02690000000001</v>
      </c>
    </row>
    <row r="360" spans="1:36" ht="14.4" thickBot="1" x14ac:dyDescent="0.35">
      <c r="A360" s="123" t="s">
        <v>666</v>
      </c>
      <c r="B360" s="123" t="s">
        <v>407</v>
      </c>
      <c r="C360" s="123" t="s">
        <v>444</v>
      </c>
      <c r="D360" s="123" t="s">
        <v>471</v>
      </c>
      <c r="E360" s="123" t="s">
        <v>68</v>
      </c>
      <c r="F360" s="123">
        <v>174.37794</v>
      </c>
      <c r="G360" s="123">
        <v>174.37794</v>
      </c>
      <c r="H360" s="123">
        <v>174.37794</v>
      </c>
      <c r="I360" s="123">
        <v>174.37794</v>
      </c>
      <c r="J360" s="123">
        <v>174.37794</v>
      </c>
      <c r="K360" s="123">
        <v>174.37794</v>
      </c>
      <c r="L360" s="123">
        <v>174.37794</v>
      </c>
      <c r="M360" s="123">
        <v>174.37794</v>
      </c>
      <c r="N360" s="123">
        <v>174.37794</v>
      </c>
      <c r="O360" s="123">
        <v>174.37794</v>
      </c>
      <c r="P360" s="123">
        <v>174.37794</v>
      </c>
      <c r="Q360" s="123">
        <v>174.37794</v>
      </c>
      <c r="R360" s="123">
        <v>174.37794</v>
      </c>
      <c r="S360" s="123">
        <v>174.37794</v>
      </c>
      <c r="T360" s="123">
        <v>174.37794</v>
      </c>
      <c r="U360" s="123">
        <v>174.37794</v>
      </c>
      <c r="V360" s="123">
        <v>174.37794</v>
      </c>
      <c r="W360" s="123">
        <v>174.37794</v>
      </c>
      <c r="X360" s="123">
        <v>174.37794</v>
      </c>
      <c r="Y360" s="123">
        <v>174.37794</v>
      </c>
      <c r="Z360" s="123">
        <v>174.37794</v>
      </c>
      <c r="AA360" s="123">
        <v>174.37794</v>
      </c>
      <c r="AB360" s="123">
        <v>174.37794</v>
      </c>
      <c r="AC360" s="123">
        <v>174.37794</v>
      </c>
      <c r="AD360" s="123">
        <v>174.37794</v>
      </c>
      <c r="AE360" s="123">
        <v>174.37794</v>
      </c>
      <c r="AF360" s="123">
        <v>174.37794</v>
      </c>
      <c r="AG360" s="123">
        <v>174.37794</v>
      </c>
      <c r="AH360" s="123">
        <v>174.37794</v>
      </c>
      <c r="AI360" s="123">
        <v>174.37794</v>
      </c>
      <c r="AJ360" s="123">
        <v>174.37794</v>
      </c>
    </row>
    <row r="361" spans="1:36" ht="14.4" thickBot="1" x14ac:dyDescent="0.35">
      <c r="A361" s="123" t="s">
        <v>666</v>
      </c>
      <c r="B361" s="123" t="s">
        <v>407</v>
      </c>
      <c r="C361" s="123" t="s">
        <v>444</v>
      </c>
      <c r="D361" s="123" t="s">
        <v>472</v>
      </c>
      <c r="E361" s="123" t="s">
        <v>94</v>
      </c>
      <c r="F361" s="123">
        <v>635.79908864000004</v>
      </c>
      <c r="G361" s="123">
        <v>635.79908864000004</v>
      </c>
      <c r="H361" s="123">
        <v>635.79908864000004</v>
      </c>
      <c r="I361" s="123">
        <v>635.79908864000004</v>
      </c>
      <c r="J361" s="123">
        <v>635.79908864000004</v>
      </c>
      <c r="K361" s="123">
        <v>599.39721626999994</v>
      </c>
      <c r="L361" s="123">
        <v>599.39721626999994</v>
      </c>
      <c r="M361" s="123">
        <v>599.39721626999994</v>
      </c>
      <c r="N361" s="123">
        <v>599.39721626999994</v>
      </c>
      <c r="O361" s="123">
        <v>599.39721626999994</v>
      </c>
      <c r="P361" s="123">
        <v>599.39721626999994</v>
      </c>
      <c r="Q361" s="123">
        <v>599.39721626999994</v>
      </c>
      <c r="R361" s="123">
        <v>614.20184515999995</v>
      </c>
      <c r="S361" s="123">
        <v>614.20184515999995</v>
      </c>
      <c r="T361" s="123">
        <v>614.20184515999995</v>
      </c>
      <c r="U361" s="123">
        <v>614.20184515999995</v>
      </c>
      <c r="V361" s="123">
        <v>614.20184515999995</v>
      </c>
      <c r="W361" s="123">
        <v>614.20184515999995</v>
      </c>
      <c r="X361" s="123">
        <v>614.20184515999995</v>
      </c>
      <c r="Y361" s="123">
        <v>630.21220813000002</v>
      </c>
      <c r="Z361" s="123">
        <v>630.21220813000002</v>
      </c>
      <c r="AA361" s="123">
        <v>630.21220813000002</v>
      </c>
      <c r="AB361" s="123">
        <v>630.21220813000002</v>
      </c>
      <c r="AC361" s="123">
        <v>630.21220813000002</v>
      </c>
      <c r="AD361" s="123">
        <v>630.21220813000002</v>
      </c>
      <c r="AE361" s="123">
        <v>630.21220813000002</v>
      </c>
      <c r="AF361" s="123">
        <v>631.67592258000002</v>
      </c>
      <c r="AG361" s="123">
        <v>631.67592258000002</v>
      </c>
      <c r="AH361" s="123">
        <v>631.67592258000002</v>
      </c>
      <c r="AI361" s="123">
        <v>631.67592258000002</v>
      </c>
      <c r="AJ361" s="123">
        <v>631.67592258000002</v>
      </c>
    </row>
    <row r="362" spans="1:36" ht="14.4" thickBot="1" x14ac:dyDescent="0.35">
      <c r="A362" s="123" t="s">
        <v>666</v>
      </c>
      <c r="B362" s="123" t="s">
        <v>407</v>
      </c>
      <c r="C362" s="123" t="s">
        <v>444</v>
      </c>
      <c r="D362" s="123" t="s">
        <v>2680</v>
      </c>
      <c r="E362" s="123" t="s">
        <v>68</v>
      </c>
      <c r="F362" s="123">
        <v>0</v>
      </c>
      <c r="G362" s="123">
        <v>0</v>
      </c>
      <c r="H362" s="123">
        <v>0</v>
      </c>
      <c r="I362" s="123">
        <v>0</v>
      </c>
      <c r="J362" s="123">
        <v>0</v>
      </c>
      <c r="K362" s="123">
        <v>0</v>
      </c>
      <c r="L362" s="123">
        <v>0</v>
      </c>
      <c r="M362" s="123">
        <v>0</v>
      </c>
      <c r="N362" s="123">
        <v>0</v>
      </c>
      <c r="O362" s="123">
        <v>0</v>
      </c>
      <c r="P362" s="123">
        <v>0</v>
      </c>
      <c r="Q362" s="123">
        <v>0</v>
      </c>
      <c r="R362" s="123">
        <v>0</v>
      </c>
      <c r="S362" s="123">
        <v>0</v>
      </c>
      <c r="T362" s="123">
        <v>0</v>
      </c>
      <c r="U362" s="123">
        <v>0</v>
      </c>
      <c r="V362" s="123">
        <v>0</v>
      </c>
      <c r="W362" s="123">
        <v>0</v>
      </c>
      <c r="X362" s="123">
        <v>0</v>
      </c>
      <c r="Y362" s="123">
        <v>0</v>
      </c>
      <c r="Z362" s="123">
        <v>0</v>
      </c>
      <c r="AA362" s="123">
        <v>0</v>
      </c>
      <c r="AB362" s="123">
        <v>0</v>
      </c>
      <c r="AC362" s="123">
        <v>0</v>
      </c>
      <c r="AD362" s="123">
        <v>0</v>
      </c>
      <c r="AE362" s="123">
        <v>0</v>
      </c>
      <c r="AF362" s="123">
        <v>0</v>
      </c>
      <c r="AG362" s="123">
        <v>0</v>
      </c>
      <c r="AH362" s="123">
        <v>0</v>
      </c>
      <c r="AI362" s="123">
        <v>0</v>
      </c>
      <c r="AJ362" s="123">
        <v>0</v>
      </c>
    </row>
    <row r="363" spans="1:36" ht="14.4" thickBot="1" x14ac:dyDescent="0.35">
      <c r="A363" s="123" t="s">
        <v>666</v>
      </c>
      <c r="B363" s="123" t="s">
        <v>407</v>
      </c>
      <c r="C363" s="123" t="s">
        <v>444</v>
      </c>
      <c r="D363" s="123" t="s">
        <v>473</v>
      </c>
      <c r="E363" s="123" t="s">
        <v>68</v>
      </c>
      <c r="F363" s="123">
        <v>207.73562999999999</v>
      </c>
      <c r="G363" s="123">
        <v>207.73562999999999</v>
      </c>
      <c r="H363" s="123">
        <v>207.73562999999999</v>
      </c>
      <c r="I363" s="123">
        <v>207.73562999999999</v>
      </c>
      <c r="J363" s="123">
        <v>207.73562999999999</v>
      </c>
      <c r="K363" s="123">
        <v>207.73562999999999</v>
      </c>
      <c r="L363" s="123">
        <v>207.73562999999999</v>
      </c>
      <c r="M363" s="123">
        <v>207.73562999999999</v>
      </c>
      <c r="N363" s="123">
        <v>207.73562999999999</v>
      </c>
      <c r="O363" s="123">
        <v>207.73562999999999</v>
      </c>
      <c r="P363" s="123">
        <v>207.73562999999999</v>
      </c>
      <c r="Q363" s="123">
        <v>207.73562999999999</v>
      </c>
      <c r="R363" s="123">
        <v>207.73562999999999</v>
      </c>
      <c r="S363" s="123">
        <v>207.73562999999999</v>
      </c>
      <c r="T363" s="123">
        <v>207.73562999999999</v>
      </c>
      <c r="U363" s="123">
        <v>207.73562999999999</v>
      </c>
      <c r="V363" s="123">
        <v>207.73562999999999</v>
      </c>
      <c r="W363" s="123">
        <v>207.73562999999999</v>
      </c>
      <c r="X363" s="123">
        <v>207.73562999999999</v>
      </c>
      <c r="Y363" s="123">
        <v>207.73562999999999</v>
      </c>
      <c r="Z363" s="123">
        <v>207.73562999999999</v>
      </c>
      <c r="AA363" s="123">
        <v>207.73562999999999</v>
      </c>
      <c r="AB363" s="123">
        <v>207.73562999999999</v>
      </c>
      <c r="AC363" s="123">
        <v>207.73562999999999</v>
      </c>
      <c r="AD363" s="123">
        <v>207.73562999999999</v>
      </c>
      <c r="AE363" s="123">
        <v>207.73562999999999</v>
      </c>
      <c r="AF363" s="123">
        <v>207.73562999999999</v>
      </c>
      <c r="AG363" s="123">
        <v>207.73562999999999</v>
      </c>
      <c r="AH363" s="123">
        <v>207.73562999999999</v>
      </c>
      <c r="AI363" s="123">
        <v>207.73562999999999</v>
      </c>
      <c r="AJ363" s="123">
        <v>207.73562999999999</v>
      </c>
    </row>
    <row r="364" spans="1:36" ht="14.4" thickBot="1" x14ac:dyDescent="0.35">
      <c r="A364" s="123" t="s">
        <v>666</v>
      </c>
      <c r="B364" s="123" t="s">
        <v>407</v>
      </c>
      <c r="C364" s="123" t="s">
        <v>444</v>
      </c>
      <c r="D364" s="123" t="s">
        <v>474</v>
      </c>
      <c r="E364" s="123" t="s">
        <v>68</v>
      </c>
      <c r="F364" s="123">
        <v>244.71786</v>
      </c>
      <c r="G364" s="123">
        <v>244.71786</v>
      </c>
      <c r="H364" s="123">
        <v>244.71786</v>
      </c>
      <c r="I364" s="123">
        <v>244.71786</v>
      </c>
      <c r="J364" s="123">
        <v>244.71786</v>
      </c>
      <c r="K364" s="123">
        <v>244.71786</v>
      </c>
      <c r="L364" s="123">
        <v>244.71786</v>
      </c>
      <c r="M364" s="123">
        <v>244.71786</v>
      </c>
      <c r="N364" s="123">
        <v>244.71786</v>
      </c>
      <c r="O364" s="123">
        <v>244.71786</v>
      </c>
      <c r="P364" s="123">
        <v>244.71786</v>
      </c>
      <c r="Q364" s="123">
        <v>244.71786</v>
      </c>
      <c r="R364" s="123">
        <v>244.71786</v>
      </c>
      <c r="S364" s="123">
        <v>244.71786</v>
      </c>
      <c r="T364" s="123">
        <v>244.71786</v>
      </c>
      <c r="U364" s="123">
        <v>244.71786</v>
      </c>
      <c r="V364" s="123">
        <v>244.71786</v>
      </c>
      <c r="W364" s="123">
        <v>244.71786</v>
      </c>
      <c r="X364" s="123">
        <v>244.71786</v>
      </c>
      <c r="Y364" s="123">
        <v>244.71786</v>
      </c>
      <c r="Z364" s="123">
        <v>244.71786</v>
      </c>
      <c r="AA364" s="123">
        <v>244.71786</v>
      </c>
      <c r="AB364" s="123">
        <v>244.71786</v>
      </c>
      <c r="AC364" s="123">
        <v>244.71786</v>
      </c>
      <c r="AD364" s="123">
        <v>244.71786</v>
      </c>
      <c r="AE364" s="123">
        <v>287.28998000000001</v>
      </c>
      <c r="AF364" s="123">
        <v>287.28998000000001</v>
      </c>
      <c r="AG364" s="123">
        <v>287.28998000000001</v>
      </c>
      <c r="AH364" s="123">
        <v>287.28998000000001</v>
      </c>
      <c r="AI364" s="123">
        <v>287.28998000000001</v>
      </c>
      <c r="AJ364" s="123">
        <v>287.28998000000001</v>
      </c>
    </row>
    <row r="365" spans="1:36" ht="14.4" thickBot="1" x14ac:dyDescent="0.35">
      <c r="A365" s="123" t="s">
        <v>666</v>
      </c>
      <c r="B365" s="123" t="s">
        <v>407</v>
      </c>
      <c r="C365" s="123" t="s">
        <v>444</v>
      </c>
      <c r="D365" s="123" t="s">
        <v>475</v>
      </c>
      <c r="E365" s="123" t="s">
        <v>68</v>
      </c>
      <c r="F365" s="123">
        <v>273.06974100000002</v>
      </c>
      <c r="G365" s="123">
        <v>273.06974100000002</v>
      </c>
      <c r="H365" s="123">
        <v>273.06974100000002</v>
      </c>
      <c r="I365" s="123">
        <v>273.06974100000002</v>
      </c>
      <c r="J365" s="123">
        <v>273.06974100000002</v>
      </c>
      <c r="K365" s="123">
        <v>273.06974100000002</v>
      </c>
      <c r="L365" s="123">
        <v>273.06974100000002</v>
      </c>
      <c r="M365" s="123">
        <v>273.06974100000002</v>
      </c>
      <c r="N365" s="123">
        <v>273.06974100000002</v>
      </c>
      <c r="O365" s="123">
        <v>273.06974100000002</v>
      </c>
      <c r="P365" s="123">
        <v>273.06974100000002</v>
      </c>
      <c r="Q365" s="123">
        <v>273.06974100000002</v>
      </c>
      <c r="R365" s="123">
        <v>273.06974100000002</v>
      </c>
      <c r="S365" s="123">
        <v>273.06974100000002</v>
      </c>
      <c r="T365" s="123">
        <v>273.06974100000002</v>
      </c>
      <c r="U365" s="123">
        <v>273.06974100000002</v>
      </c>
      <c r="V365" s="123">
        <v>273.06974100000002</v>
      </c>
      <c r="W365" s="123">
        <v>273.06974100000002</v>
      </c>
      <c r="X365" s="123">
        <v>273.06974100000002</v>
      </c>
      <c r="Y365" s="123">
        <v>273.06974100000002</v>
      </c>
      <c r="Z365" s="123">
        <v>273.06974100000002</v>
      </c>
      <c r="AA365" s="123">
        <v>273.06974100000002</v>
      </c>
      <c r="AB365" s="123">
        <v>352.40866</v>
      </c>
      <c r="AC365" s="123">
        <v>352.40866</v>
      </c>
      <c r="AD365" s="123">
        <v>352.40866</v>
      </c>
      <c r="AE365" s="123">
        <v>352.40866</v>
      </c>
      <c r="AF365" s="123">
        <v>352.40866</v>
      </c>
      <c r="AG365" s="123">
        <v>352.40866</v>
      </c>
      <c r="AH365" s="123">
        <v>352.40866</v>
      </c>
      <c r="AI365" s="123">
        <v>352.40866</v>
      </c>
      <c r="AJ365" s="123">
        <v>352.40866</v>
      </c>
    </row>
    <row r="366" spans="1:36" ht="14.4" thickBot="1" x14ac:dyDescent="0.35">
      <c r="A366" s="123" t="s">
        <v>666</v>
      </c>
      <c r="B366" s="123" t="s">
        <v>407</v>
      </c>
      <c r="C366" s="123" t="s">
        <v>444</v>
      </c>
      <c r="D366" s="123" t="s">
        <v>476</v>
      </c>
      <c r="E366" s="123" t="s">
        <v>68</v>
      </c>
      <c r="F366" s="123">
        <v>274.50779999999997</v>
      </c>
      <c r="G366" s="123">
        <v>274.50779999999997</v>
      </c>
      <c r="H366" s="123">
        <v>274.50779999999997</v>
      </c>
      <c r="I366" s="123">
        <v>319.02258</v>
      </c>
      <c r="J366" s="123">
        <v>319.02258</v>
      </c>
      <c r="K366" s="123">
        <v>319.02258</v>
      </c>
      <c r="L366" s="123">
        <v>319.02258</v>
      </c>
      <c r="M366" s="123">
        <v>319.02258</v>
      </c>
      <c r="N366" s="123">
        <v>319.02258</v>
      </c>
      <c r="O366" s="123">
        <v>319.02258</v>
      </c>
      <c r="P366" s="123">
        <v>319.02258</v>
      </c>
      <c r="Q366" s="123">
        <v>319.02258</v>
      </c>
      <c r="R366" s="123">
        <v>319.02258</v>
      </c>
      <c r="S366" s="123">
        <v>319.02258</v>
      </c>
      <c r="T366" s="123">
        <v>319.02258</v>
      </c>
      <c r="U366" s="123">
        <v>319.02258</v>
      </c>
      <c r="V366" s="123">
        <v>319.02258</v>
      </c>
      <c r="W366" s="123">
        <v>319.02258</v>
      </c>
      <c r="X366" s="123">
        <v>319.02258</v>
      </c>
      <c r="Y366" s="123">
        <v>319.02258</v>
      </c>
      <c r="Z366" s="123">
        <v>319.02258</v>
      </c>
      <c r="AA366" s="123">
        <v>319.02258</v>
      </c>
      <c r="AB366" s="123">
        <v>307.89388000000002</v>
      </c>
      <c r="AC366" s="123">
        <v>307.89388000000002</v>
      </c>
      <c r="AD366" s="123">
        <v>307.89388000000002</v>
      </c>
      <c r="AE366" s="123">
        <v>307.89388000000002</v>
      </c>
      <c r="AF366" s="123">
        <v>307.89388000000002</v>
      </c>
      <c r="AG366" s="123">
        <v>307.89388000000002</v>
      </c>
      <c r="AH366" s="123">
        <v>307.89388000000002</v>
      </c>
      <c r="AI366" s="123">
        <v>307.89388000000002</v>
      </c>
      <c r="AJ366" s="123">
        <v>307.89388000000002</v>
      </c>
    </row>
    <row r="367" spans="1:36" ht="14.4" thickBot="1" x14ac:dyDescent="0.35">
      <c r="A367" s="123" t="s">
        <v>666</v>
      </c>
      <c r="B367" s="123" t="s">
        <v>407</v>
      </c>
      <c r="C367" s="123" t="s">
        <v>444</v>
      </c>
      <c r="D367" s="123" t="s">
        <v>477</v>
      </c>
      <c r="E367" s="123" t="s">
        <v>68</v>
      </c>
      <c r="F367" s="123">
        <v>268.09370999999999</v>
      </c>
      <c r="G367" s="123">
        <v>268.09370999999999</v>
      </c>
      <c r="H367" s="123">
        <v>268.09370999999999</v>
      </c>
      <c r="I367" s="123">
        <v>268.09370999999999</v>
      </c>
      <c r="J367" s="123">
        <v>268.09370999999999</v>
      </c>
      <c r="K367" s="123">
        <v>268.09370999999999</v>
      </c>
      <c r="L367" s="123">
        <v>268.09370999999999</v>
      </c>
      <c r="M367" s="123">
        <v>268.09370999999999</v>
      </c>
      <c r="N367" s="123">
        <v>277.58316000000002</v>
      </c>
      <c r="O367" s="123">
        <v>277.58316000000002</v>
      </c>
      <c r="P367" s="123">
        <v>277.58316000000002</v>
      </c>
      <c r="Q367" s="123">
        <v>277.58316000000002</v>
      </c>
      <c r="R367" s="123">
        <v>277.58316000000002</v>
      </c>
      <c r="S367" s="123">
        <v>277.58316000000002</v>
      </c>
      <c r="T367" s="123">
        <v>277.58316000000002</v>
      </c>
      <c r="U367" s="123">
        <v>276.25848000000002</v>
      </c>
      <c r="V367" s="123">
        <v>276.25848000000002</v>
      </c>
      <c r="W367" s="123">
        <v>276.25848000000002</v>
      </c>
      <c r="X367" s="123">
        <v>276.25848000000002</v>
      </c>
      <c r="Y367" s="123">
        <v>276.25848000000002</v>
      </c>
      <c r="Z367" s="123">
        <v>276.25848000000002</v>
      </c>
      <c r="AA367" s="123">
        <v>276.25848000000002</v>
      </c>
      <c r="AB367" s="123">
        <v>269.42284000000001</v>
      </c>
      <c r="AC367" s="123">
        <v>269.42284000000001</v>
      </c>
      <c r="AD367" s="123">
        <v>272.02690000000001</v>
      </c>
      <c r="AE367" s="123">
        <v>272.02690000000001</v>
      </c>
      <c r="AF367" s="123">
        <v>272.02690000000001</v>
      </c>
      <c r="AG367" s="123">
        <v>272.02690000000001</v>
      </c>
      <c r="AH367" s="123">
        <v>272.02690000000001</v>
      </c>
      <c r="AI367" s="123">
        <v>272.02690000000001</v>
      </c>
      <c r="AJ367" s="123">
        <v>272.02690000000001</v>
      </c>
    </row>
    <row r="368" spans="1:36" ht="14.4" thickBot="1" x14ac:dyDescent="0.35">
      <c r="A368" s="123" t="s">
        <v>666</v>
      </c>
      <c r="B368" s="123" t="s">
        <v>407</v>
      </c>
      <c r="C368" s="123" t="s">
        <v>444</v>
      </c>
      <c r="D368" s="123" t="s">
        <v>478</v>
      </c>
      <c r="E368" s="123" t="s">
        <v>68</v>
      </c>
      <c r="F368" s="123">
        <v>174.37794</v>
      </c>
      <c r="G368" s="123">
        <v>174.37794</v>
      </c>
      <c r="H368" s="123">
        <v>174.37794</v>
      </c>
      <c r="I368" s="123">
        <v>174.37794</v>
      </c>
      <c r="J368" s="123">
        <v>174.37794</v>
      </c>
      <c r="K368" s="123">
        <v>174.37794</v>
      </c>
      <c r="L368" s="123">
        <v>174.37794</v>
      </c>
      <c r="M368" s="123">
        <v>174.37794</v>
      </c>
      <c r="N368" s="123">
        <v>174.37794</v>
      </c>
      <c r="O368" s="123">
        <v>174.37794</v>
      </c>
      <c r="P368" s="123">
        <v>174.37794</v>
      </c>
      <c r="Q368" s="123">
        <v>174.37794</v>
      </c>
      <c r="R368" s="123">
        <v>174.37794</v>
      </c>
      <c r="S368" s="123">
        <v>174.37794</v>
      </c>
      <c r="T368" s="123">
        <v>174.37794</v>
      </c>
      <c r="U368" s="123">
        <v>174.37794</v>
      </c>
      <c r="V368" s="123">
        <v>174.37794</v>
      </c>
      <c r="W368" s="123">
        <v>174.37794</v>
      </c>
      <c r="X368" s="123">
        <v>174.37794</v>
      </c>
      <c r="Y368" s="123">
        <v>174.37794</v>
      </c>
      <c r="Z368" s="123">
        <v>174.37794</v>
      </c>
      <c r="AA368" s="123">
        <v>174.37794</v>
      </c>
      <c r="AB368" s="123">
        <v>174.37794</v>
      </c>
      <c r="AC368" s="123">
        <v>174.37794</v>
      </c>
      <c r="AD368" s="123">
        <v>174.37794</v>
      </c>
      <c r="AE368" s="123">
        <v>174.37794</v>
      </c>
      <c r="AF368" s="123">
        <v>174.37794</v>
      </c>
      <c r="AG368" s="123">
        <v>174.37794</v>
      </c>
      <c r="AH368" s="123">
        <v>174.37794</v>
      </c>
      <c r="AI368" s="123">
        <v>174.37794</v>
      </c>
      <c r="AJ368" s="123">
        <v>174.37794</v>
      </c>
    </row>
    <row r="369" spans="1:36" ht="14.4" thickBot="1" x14ac:dyDescent="0.35">
      <c r="A369" s="123" t="s">
        <v>666</v>
      </c>
      <c r="B369" s="123" t="s">
        <v>407</v>
      </c>
      <c r="C369" s="123" t="s">
        <v>444</v>
      </c>
      <c r="D369" s="123" t="s">
        <v>479</v>
      </c>
      <c r="E369" s="123" t="s">
        <v>94</v>
      </c>
      <c r="F369" s="123">
        <v>635.79908864000004</v>
      </c>
      <c r="G369" s="123">
        <v>635.79908864000004</v>
      </c>
      <c r="H369" s="123">
        <v>635.79908864000004</v>
      </c>
      <c r="I369" s="123">
        <v>635.79908864000004</v>
      </c>
      <c r="J369" s="123">
        <v>635.79908864000004</v>
      </c>
      <c r="K369" s="123">
        <v>599.39721626999994</v>
      </c>
      <c r="L369" s="123">
        <v>599.39721626999994</v>
      </c>
      <c r="M369" s="123">
        <v>599.39721626999994</v>
      </c>
      <c r="N369" s="123">
        <v>599.39721626999994</v>
      </c>
      <c r="O369" s="123">
        <v>599.39721626999994</v>
      </c>
      <c r="P369" s="123">
        <v>599.39721626999994</v>
      </c>
      <c r="Q369" s="123">
        <v>599.39721626999994</v>
      </c>
      <c r="R369" s="123">
        <v>614.20184515999995</v>
      </c>
      <c r="S369" s="123">
        <v>614.20184515999995</v>
      </c>
      <c r="T369" s="123">
        <v>614.20184515999995</v>
      </c>
      <c r="U369" s="123">
        <v>614.20184515999995</v>
      </c>
      <c r="V369" s="123">
        <v>614.20184515999995</v>
      </c>
      <c r="W369" s="123">
        <v>614.20184515999995</v>
      </c>
      <c r="X369" s="123">
        <v>614.20184515999995</v>
      </c>
      <c r="Y369" s="123">
        <v>630.21220813000002</v>
      </c>
      <c r="Z369" s="123">
        <v>630.21220813000002</v>
      </c>
      <c r="AA369" s="123">
        <v>630.21220813000002</v>
      </c>
      <c r="AB369" s="123">
        <v>630.21220813000002</v>
      </c>
      <c r="AC369" s="123">
        <v>630.21220813000002</v>
      </c>
      <c r="AD369" s="123">
        <v>630.21220813000002</v>
      </c>
      <c r="AE369" s="123">
        <v>630.21220813000002</v>
      </c>
      <c r="AF369" s="123">
        <v>631.67592258000002</v>
      </c>
      <c r="AG369" s="123">
        <v>631.67592258000002</v>
      </c>
      <c r="AH369" s="123">
        <v>631.67592258000002</v>
      </c>
      <c r="AI369" s="123">
        <v>631.67592258000002</v>
      </c>
      <c r="AJ369" s="123">
        <v>631.67592258000002</v>
      </c>
    </row>
    <row r="370" spans="1:36" ht="14.4" thickBot="1" x14ac:dyDescent="0.35">
      <c r="A370" s="123" t="s">
        <v>480</v>
      </c>
      <c r="B370" s="123" t="s">
        <v>724</v>
      </c>
      <c r="C370" s="123" t="s">
        <v>724</v>
      </c>
      <c r="D370" s="123" t="s">
        <v>724</v>
      </c>
      <c r="E370" s="123" t="s">
        <v>20</v>
      </c>
      <c r="F370" s="123">
        <v>0</v>
      </c>
      <c r="G370" s="123">
        <v>0</v>
      </c>
      <c r="H370" s="123">
        <v>0</v>
      </c>
      <c r="I370" s="123">
        <v>0</v>
      </c>
      <c r="J370" s="123">
        <v>0</v>
      </c>
      <c r="K370" s="123">
        <v>0</v>
      </c>
      <c r="L370" s="123">
        <v>0</v>
      </c>
      <c r="M370" s="123">
        <v>0</v>
      </c>
      <c r="N370" s="123">
        <v>0</v>
      </c>
      <c r="O370" s="123">
        <v>0</v>
      </c>
      <c r="P370" s="123">
        <v>0</v>
      </c>
      <c r="Q370" s="123">
        <v>0</v>
      </c>
      <c r="R370" s="123">
        <v>0</v>
      </c>
      <c r="S370" s="123">
        <v>0</v>
      </c>
      <c r="T370" s="123">
        <v>0</v>
      </c>
      <c r="U370" s="123">
        <v>0</v>
      </c>
      <c r="V370" s="123">
        <v>0</v>
      </c>
      <c r="W370" s="123">
        <v>0</v>
      </c>
      <c r="X370" s="123">
        <v>0</v>
      </c>
      <c r="Y370" s="123">
        <v>0</v>
      </c>
      <c r="Z370" s="123">
        <v>0</v>
      </c>
      <c r="AA370" s="123">
        <v>0</v>
      </c>
      <c r="AB370" s="123">
        <v>0</v>
      </c>
      <c r="AC370" s="123">
        <v>0</v>
      </c>
      <c r="AD370" s="123">
        <v>0</v>
      </c>
      <c r="AE370" s="123">
        <v>0</v>
      </c>
      <c r="AF370" s="123">
        <v>0</v>
      </c>
      <c r="AG370" s="123">
        <v>0</v>
      </c>
      <c r="AH370" s="123">
        <v>0</v>
      </c>
      <c r="AI370" s="123">
        <v>0</v>
      </c>
      <c r="AJ370" s="123">
        <v>0</v>
      </c>
    </row>
    <row r="371" spans="1:36" ht="14.4" thickBot="1" x14ac:dyDescent="0.35">
      <c r="A371" s="123" t="s">
        <v>480</v>
      </c>
      <c r="B371" s="123" t="s">
        <v>2501</v>
      </c>
      <c r="C371" s="123" t="s">
        <v>2501</v>
      </c>
      <c r="D371" s="123" t="s">
        <v>2502</v>
      </c>
      <c r="E371" s="123" t="s">
        <v>68</v>
      </c>
      <c r="F371" s="123">
        <v>0</v>
      </c>
      <c r="G371" s="123">
        <v>0</v>
      </c>
      <c r="H371" s="123">
        <v>0</v>
      </c>
      <c r="I371" s="123">
        <v>0</v>
      </c>
      <c r="J371" s="123">
        <v>0</v>
      </c>
      <c r="K371" s="123">
        <v>0</v>
      </c>
      <c r="L371" s="123">
        <v>0</v>
      </c>
      <c r="M371" s="123">
        <v>0</v>
      </c>
      <c r="N371" s="123">
        <v>0</v>
      </c>
      <c r="O371" s="123">
        <v>0</v>
      </c>
      <c r="P371" s="123">
        <v>0</v>
      </c>
      <c r="Q371" s="123">
        <v>0</v>
      </c>
      <c r="R371" s="123">
        <v>0</v>
      </c>
      <c r="S371" s="123">
        <v>0</v>
      </c>
      <c r="T371" s="123">
        <v>0</v>
      </c>
      <c r="U371" s="123">
        <v>0</v>
      </c>
      <c r="V371" s="123">
        <v>0</v>
      </c>
      <c r="W371" s="123">
        <v>0</v>
      </c>
      <c r="X371" s="123">
        <v>0</v>
      </c>
      <c r="Y371" s="123">
        <v>0</v>
      </c>
      <c r="Z371" s="123">
        <v>0</v>
      </c>
      <c r="AA371" s="123">
        <v>0</v>
      </c>
      <c r="AB371" s="123">
        <v>0</v>
      </c>
      <c r="AC371" s="123">
        <v>0</v>
      </c>
      <c r="AD371" s="123">
        <v>0</v>
      </c>
      <c r="AE371" s="123">
        <v>0</v>
      </c>
      <c r="AF371" s="123">
        <v>0</v>
      </c>
      <c r="AG371" s="123">
        <v>0</v>
      </c>
      <c r="AH371" s="123">
        <v>0</v>
      </c>
      <c r="AI371" s="123">
        <v>0</v>
      </c>
      <c r="AJ371" s="123">
        <v>0</v>
      </c>
    </row>
    <row r="372" spans="1:36" ht="14.4" thickBot="1" x14ac:dyDescent="0.35">
      <c r="A372" s="123" t="s">
        <v>481</v>
      </c>
      <c r="B372" s="123" t="s">
        <v>481</v>
      </c>
      <c r="C372" s="123" t="s">
        <v>482</v>
      </c>
      <c r="D372" s="123" t="s">
        <v>482</v>
      </c>
      <c r="E372" s="123" t="s">
        <v>94</v>
      </c>
      <c r="F372" s="123">
        <v>638.54999999999995</v>
      </c>
      <c r="G372" s="123">
        <v>638.54999999999995</v>
      </c>
      <c r="H372" s="123">
        <v>652.26</v>
      </c>
      <c r="I372" s="123">
        <v>652.26</v>
      </c>
      <c r="J372" s="123">
        <v>652.26</v>
      </c>
      <c r="K372" s="123">
        <v>652.26</v>
      </c>
      <c r="L372" s="123">
        <v>652.26</v>
      </c>
      <c r="M372" s="123">
        <v>652.26</v>
      </c>
      <c r="N372" s="123">
        <v>652.26</v>
      </c>
      <c r="O372" s="123">
        <v>653.9</v>
      </c>
      <c r="P372" s="123">
        <v>653.9</v>
      </c>
      <c r="Q372" s="123">
        <v>653.9</v>
      </c>
      <c r="R372" s="123">
        <v>653.9</v>
      </c>
      <c r="S372" s="123">
        <v>653.9</v>
      </c>
      <c r="T372" s="123">
        <v>653.9</v>
      </c>
      <c r="U372" s="123">
        <v>653.9</v>
      </c>
      <c r="V372" s="123">
        <v>653.9</v>
      </c>
      <c r="W372" s="123">
        <v>653.9</v>
      </c>
      <c r="X372" s="123">
        <v>653.9</v>
      </c>
      <c r="Y372" s="123">
        <v>653.9</v>
      </c>
      <c r="Z372" s="123">
        <v>653.9</v>
      </c>
      <c r="AA372" s="123">
        <v>653.9</v>
      </c>
      <c r="AB372" s="123">
        <v>653.9</v>
      </c>
      <c r="AC372" s="123">
        <v>686.93</v>
      </c>
      <c r="AD372" s="123">
        <v>686.93</v>
      </c>
      <c r="AE372" s="123">
        <v>686.93</v>
      </c>
      <c r="AF372" s="123">
        <v>686.93</v>
      </c>
      <c r="AG372" s="123">
        <v>686.93</v>
      </c>
      <c r="AH372" s="123">
        <v>686.93</v>
      </c>
      <c r="AI372" s="123">
        <v>686.93</v>
      </c>
      <c r="AJ372" s="123">
        <v>679.98</v>
      </c>
    </row>
    <row r="373" spans="1:36" ht="14.4" thickBot="1" x14ac:dyDescent="0.35">
      <c r="A373" s="123" t="s">
        <v>481</v>
      </c>
      <c r="B373" s="123" t="s">
        <v>481</v>
      </c>
      <c r="C373" s="123" t="s">
        <v>483</v>
      </c>
      <c r="D373" s="123" t="s">
        <v>483</v>
      </c>
      <c r="E373" s="123" t="s">
        <v>94</v>
      </c>
      <c r="F373" s="123">
        <v>638.54999999999995</v>
      </c>
      <c r="G373" s="123">
        <v>638.54999999999995</v>
      </c>
      <c r="H373" s="123">
        <v>652.26</v>
      </c>
      <c r="I373" s="123">
        <v>652.26</v>
      </c>
      <c r="J373" s="123">
        <v>652.26</v>
      </c>
      <c r="K373" s="123">
        <v>652.26</v>
      </c>
      <c r="L373" s="123">
        <v>652.26</v>
      </c>
      <c r="M373" s="123">
        <v>652.26</v>
      </c>
      <c r="N373" s="123">
        <v>652.26</v>
      </c>
      <c r="O373" s="123">
        <v>653.9</v>
      </c>
      <c r="P373" s="123">
        <v>653.9</v>
      </c>
      <c r="Q373" s="123">
        <v>653.9</v>
      </c>
      <c r="R373" s="123">
        <v>653.9</v>
      </c>
      <c r="S373" s="123">
        <v>653.9</v>
      </c>
      <c r="T373" s="123">
        <v>653.9</v>
      </c>
      <c r="U373" s="123">
        <v>653.9</v>
      </c>
      <c r="V373" s="123">
        <v>653.9</v>
      </c>
      <c r="W373" s="123">
        <v>653.9</v>
      </c>
      <c r="X373" s="123">
        <v>653.9</v>
      </c>
      <c r="Y373" s="123">
        <v>653.9</v>
      </c>
      <c r="Z373" s="123">
        <v>653.9</v>
      </c>
      <c r="AA373" s="123">
        <v>653.9</v>
      </c>
      <c r="AB373" s="123">
        <v>653.9</v>
      </c>
      <c r="AC373" s="123">
        <v>686.93</v>
      </c>
      <c r="AD373" s="123">
        <v>686.93</v>
      </c>
      <c r="AE373" s="123">
        <v>686.93</v>
      </c>
      <c r="AF373" s="123">
        <v>686.93</v>
      </c>
      <c r="AG373" s="123">
        <v>686.93</v>
      </c>
      <c r="AH373" s="123">
        <v>686.93</v>
      </c>
      <c r="AI373" s="123">
        <v>686.93</v>
      </c>
      <c r="AJ373" s="123">
        <v>679.98</v>
      </c>
    </row>
    <row r="374" spans="1:36" ht="14.4" thickBot="1" x14ac:dyDescent="0.35">
      <c r="A374" s="123" t="s">
        <v>484</v>
      </c>
      <c r="B374" s="123" t="s">
        <v>485</v>
      </c>
      <c r="C374" s="123" t="s">
        <v>485</v>
      </c>
      <c r="D374" s="123" t="s">
        <v>485</v>
      </c>
      <c r="E374" s="123" t="s">
        <v>94</v>
      </c>
      <c r="F374" s="123">
        <v>675.03631637000001</v>
      </c>
      <c r="G374" s="123">
        <v>675.03631637000001</v>
      </c>
      <c r="H374" s="123">
        <v>675.03631637000001</v>
      </c>
      <c r="I374" s="123">
        <v>675.03631637000001</v>
      </c>
      <c r="J374" s="123">
        <v>675.03631637000001</v>
      </c>
      <c r="K374" s="123">
        <v>669.54126153000004</v>
      </c>
      <c r="L374" s="123">
        <v>669.54126153000004</v>
      </c>
      <c r="M374" s="123">
        <v>669.54126153000004</v>
      </c>
      <c r="N374" s="123">
        <v>669.54126153000004</v>
      </c>
      <c r="O374" s="123">
        <v>669.54126153000004</v>
      </c>
      <c r="P374" s="123">
        <v>669.54126153000004</v>
      </c>
      <c r="Q374" s="123">
        <v>669.54126153000004</v>
      </c>
      <c r="R374" s="123">
        <v>692.44767608999996</v>
      </c>
      <c r="S374" s="123">
        <v>692.44767608999996</v>
      </c>
      <c r="T374" s="123">
        <v>692.44767608999996</v>
      </c>
      <c r="U374" s="123">
        <v>692.44767608999996</v>
      </c>
      <c r="V374" s="123">
        <v>692.44767608999996</v>
      </c>
      <c r="W374" s="123">
        <v>692.44767608999996</v>
      </c>
      <c r="X374" s="123">
        <v>692.44767608999996</v>
      </c>
      <c r="Y374" s="123">
        <v>697.97969306000005</v>
      </c>
      <c r="Z374" s="123">
        <v>697.97969306000005</v>
      </c>
      <c r="AA374" s="123">
        <v>697.97969306000005</v>
      </c>
      <c r="AB374" s="123">
        <v>697.97969306000005</v>
      </c>
      <c r="AC374" s="123">
        <v>697.97969306000005</v>
      </c>
      <c r="AD374" s="123">
        <v>697.97969306000005</v>
      </c>
      <c r="AE374" s="123">
        <v>697.97969306000005</v>
      </c>
      <c r="AF374" s="123">
        <v>704.21628907000002</v>
      </c>
      <c r="AG374" s="123">
        <v>704.21628907000002</v>
      </c>
      <c r="AH374" s="123">
        <v>704.21628907000002</v>
      </c>
      <c r="AI374" s="123">
        <v>704.21628907000002</v>
      </c>
      <c r="AJ374" s="123">
        <v>704.21628907000002</v>
      </c>
    </row>
    <row r="375" spans="1:36" ht="14.4" thickBot="1" x14ac:dyDescent="0.35">
      <c r="A375" s="123" t="s">
        <v>484</v>
      </c>
      <c r="B375" s="123" t="s">
        <v>486</v>
      </c>
      <c r="C375" s="123" t="s">
        <v>486</v>
      </c>
      <c r="D375" s="123" t="s">
        <v>487</v>
      </c>
      <c r="E375" s="123" t="s">
        <v>94</v>
      </c>
      <c r="F375" s="123">
        <v>675.03631637000001</v>
      </c>
      <c r="G375" s="123">
        <v>675.03631637000001</v>
      </c>
      <c r="H375" s="123">
        <v>675.03631637000001</v>
      </c>
      <c r="I375" s="123">
        <v>675.03631637000001</v>
      </c>
      <c r="J375" s="123">
        <v>675.03631637000001</v>
      </c>
      <c r="K375" s="123">
        <v>669.54126153000004</v>
      </c>
      <c r="L375" s="123">
        <v>669.54126153000004</v>
      </c>
      <c r="M375" s="123">
        <v>669.54126153000004</v>
      </c>
      <c r="N375" s="123">
        <v>669.54126153000004</v>
      </c>
      <c r="O375" s="123">
        <v>669.54126153000004</v>
      </c>
      <c r="P375" s="123">
        <v>669.54126153000004</v>
      </c>
      <c r="Q375" s="123">
        <v>669.54126153000004</v>
      </c>
      <c r="R375" s="123">
        <v>692.44767608999996</v>
      </c>
      <c r="S375" s="123">
        <v>692.44767608999996</v>
      </c>
      <c r="T375" s="123">
        <v>692.44767608999996</v>
      </c>
      <c r="U375" s="123">
        <v>692.44767608999996</v>
      </c>
      <c r="V375" s="123">
        <v>692.44767608999996</v>
      </c>
      <c r="W375" s="123">
        <v>692.44767608999996</v>
      </c>
      <c r="X375" s="123">
        <v>692.44767608999996</v>
      </c>
      <c r="Y375" s="123">
        <v>697.97969306000005</v>
      </c>
      <c r="Z375" s="123">
        <v>697.97969306000005</v>
      </c>
      <c r="AA375" s="123">
        <v>697.97969306000005</v>
      </c>
      <c r="AB375" s="123">
        <v>697.97969306000005</v>
      </c>
      <c r="AC375" s="123">
        <v>697.97969306000005</v>
      </c>
      <c r="AD375" s="123">
        <v>697.97969306000005</v>
      </c>
      <c r="AE375" s="123">
        <v>697.97969306000005</v>
      </c>
      <c r="AF375" s="123">
        <v>704.21628907000002</v>
      </c>
      <c r="AG375" s="123">
        <v>704.21628907000002</v>
      </c>
      <c r="AH375" s="123">
        <v>704.21628907000002</v>
      </c>
      <c r="AI375" s="123">
        <v>704.21628907000002</v>
      </c>
      <c r="AJ375" s="123">
        <v>704.21628907000002</v>
      </c>
    </row>
    <row r="376" spans="1:36" ht="14.4" thickBot="1" x14ac:dyDescent="0.35">
      <c r="A376" s="123" t="s">
        <v>484</v>
      </c>
      <c r="B376" s="123" t="s">
        <v>488</v>
      </c>
      <c r="C376" s="123" t="s">
        <v>488</v>
      </c>
      <c r="D376" s="123" t="s">
        <v>488</v>
      </c>
      <c r="E376" s="123" t="s">
        <v>94</v>
      </c>
      <c r="F376" s="123">
        <v>645.9009489</v>
      </c>
      <c r="G376" s="123">
        <v>645.9009489</v>
      </c>
      <c r="H376" s="123">
        <v>645.9009489</v>
      </c>
      <c r="I376" s="123">
        <v>645.9009489</v>
      </c>
      <c r="J376" s="123">
        <v>645.9009489</v>
      </c>
      <c r="K376" s="123">
        <v>641.58835178000004</v>
      </c>
      <c r="L376" s="123">
        <v>641.58835178000004</v>
      </c>
      <c r="M376" s="123">
        <v>641.58835178000004</v>
      </c>
      <c r="N376" s="123">
        <v>641.58835178000004</v>
      </c>
      <c r="O376" s="123">
        <v>641.58835178000004</v>
      </c>
      <c r="P376" s="123">
        <v>641.58835178000004</v>
      </c>
      <c r="Q376" s="123">
        <v>641.58835178000004</v>
      </c>
      <c r="R376" s="123">
        <v>664.07131250999998</v>
      </c>
      <c r="S376" s="123">
        <v>664.07131250999998</v>
      </c>
      <c r="T376" s="123">
        <v>664.07131250999998</v>
      </c>
      <c r="U376" s="123">
        <v>664.07131250999998</v>
      </c>
      <c r="V376" s="123">
        <v>664.07131250999998</v>
      </c>
      <c r="W376" s="123">
        <v>664.07131250999998</v>
      </c>
      <c r="X376" s="123">
        <v>664.07131250999998</v>
      </c>
      <c r="Y376" s="123">
        <v>669.70194494999998</v>
      </c>
      <c r="Z376" s="123">
        <v>669.70194494999998</v>
      </c>
      <c r="AA376" s="123">
        <v>669.70194494999998</v>
      </c>
      <c r="AB376" s="123">
        <v>669.70194494999998</v>
      </c>
      <c r="AC376" s="123">
        <v>669.70194494999998</v>
      </c>
      <c r="AD376" s="123">
        <v>669.70194494999998</v>
      </c>
      <c r="AE376" s="123">
        <v>669.70194494999998</v>
      </c>
      <c r="AF376" s="123">
        <v>675.68309598999997</v>
      </c>
      <c r="AG376" s="123">
        <v>675.68309598999997</v>
      </c>
      <c r="AH376" s="123">
        <v>675.68309598999997</v>
      </c>
      <c r="AI376" s="123">
        <v>675.68309598999997</v>
      </c>
      <c r="AJ376" s="123">
        <v>675.68309598999997</v>
      </c>
    </row>
    <row r="377" spans="1:36" ht="14.4" thickBot="1" x14ac:dyDescent="0.35">
      <c r="A377" s="123" t="s">
        <v>490</v>
      </c>
      <c r="B377" s="123" t="s">
        <v>491</v>
      </c>
      <c r="C377" s="123" t="s">
        <v>492</v>
      </c>
      <c r="D377" s="123" t="s">
        <v>492</v>
      </c>
      <c r="E377" s="123" t="s">
        <v>19</v>
      </c>
      <c r="F377" s="123">
        <v>92.401633559999993</v>
      </c>
      <c r="G377" s="123">
        <v>92.401633559999993</v>
      </c>
      <c r="H377" s="123">
        <v>92.401633559999993</v>
      </c>
      <c r="I377" s="123">
        <v>92.027697869999997</v>
      </c>
      <c r="J377" s="123">
        <v>92.027697869999997</v>
      </c>
      <c r="K377" s="123">
        <v>92.027697869999997</v>
      </c>
      <c r="L377" s="123">
        <v>92.027697869999997</v>
      </c>
      <c r="M377" s="123">
        <v>92.027697869999997</v>
      </c>
      <c r="N377" s="123">
        <v>92.027697869999997</v>
      </c>
      <c r="O377" s="123">
        <v>92.027697869999997</v>
      </c>
      <c r="P377" s="123">
        <v>92.027697869999997</v>
      </c>
      <c r="Q377" s="123">
        <v>89.150265489999995</v>
      </c>
      <c r="R377" s="123">
        <v>89.150265489999995</v>
      </c>
      <c r="S377" s="123">
        <v>89.150265489999995</v>
      </c>
      <c r="T377" s="123">
        <v>89.150265489999995</v>
      </c>
      <c r="U377" s="123">
        <v>89.150265489999995</v>
      </c>
      <c r="V377" s="123">
        <v>89.150265489999995</v>
      </c>
      <c r="W377" s="123">
        <v>88.069328189999993</v>
      </c>
      <c r="X377" s="123">
        <v>88.069328189999993</v>
      </c>
      <c r="Y377" s="123">
        <v>88.069328189999993</v>
      </c>
      <c r="Z377" s="123">
        <v>88.069328189999993</v>
      </c>
      <c r="AA377" s="123">
        <v>88.069328189999993</v>
      </c>
      <c r="AB377" s="123">
        <v>88.069328189999993</v>
      </c>
      <c r="AC377" s="123">
        <v>89.653218480000007</v>
      </c>
      <c r="AD377" s="123">
        <v>89.859400530000002</v>
      </c>
      <c r="AE377" s="123">
        <v>89.859400530000002</v>
      </c>
      <c r="AF377" s="123">
        <v>89.859400530000002</v>
      </c>
      <c r="AG377" s="123">
        <v>89.859400530000002</v>
      </c>
      <c r="AH377" s="123">
        <v>89.859400530000002</v>
      </c>
      <c r="AI377" s="123">
        <v>89.859400530000002</v>
      </c>
      <c r="AJ377" s="123">
        <v>89.974432669999999</v>
      </c>
    </row>
    <row r="378" spans="1:36" ht="14.4" thickBot="1" x14ac:dyDescent="0.35">
      <c r="A378" s="123" t="s">
        <v>493</v>
      </c>
      <c r="B378" s="123" t="s">
        <v>494</v>
      </c>
      <c r="C378" s="123" t="s">
        <v>494</v>
      </c>
      <c r="D378" s="123" t="s">
        <v>494</v>
      </c>
      <c r="E378" s="123" t="s">
        <v>18</v>
      </c>
      <c r="F378" s="123">
        <v>37.274142480000002</v>
      </c>
      <c r="G378" s="123">
        <v>37.274142480000002</v>
      </c>
      <c r="H378" s="123">
        <v>37.274142480000002</v>
      </c>
      <c r="I378" s="123">
        <v>37.274142480000002</v>
      </c>
      <c r="J378" s="123">
        <v>37.274142480000002</v>
      </c>
      <c r="K378" s="123">
        <v>37.274142480000002</v>
      </c>
      <c r="L378" s="123">
        <v>37.274142480000002</v>
      </c>
      <c r="M378" s="123">
        <v>37.274142480000002</v>
      </c>
      <c r="N378" s="123">
        <v>37.274142480000002</v>
      </c>
      <c r="O378" s="123">
        <v>37.274142480000002</v>
      </c>
      <c r="P378" s="123">
        <v>37.274142480000002</v>
      </c>
      <c r="Q378" s="123">
        <v>37.274142480000002</v>
      </c>
      <c r="R378" s="123">
        <v>37.274142480000002</v>
      </c>
      <c r="S378" s="123">
        <v>37.274142480000002</v>
      </c>
      <c r="T378" s="123">
        <v>37.274142480000002</v>
      </c>
      <c r="U378" s="123">
        <v>37.274142480000002</v>
      </c>
      <c r="V378" s="123">
        <v>37.274142480000002</v>
      </c>
      <c r="W378" s="123">
        <v>37.274142480000002</v>
      </c>
      <c r="X378" s="123">
        <v>37.274142480000002</v>
      </c>
      <c r="Y378" s="123">
        <v>37.274142480000002</v>
      </c>
      <c r="Z378" s="123">
        <v>37.274142480000002</v>
      </c>
      <c r="AA378" s="123">
        <v>37.274142480000002</v>
      </c>
      <c r="AB378" s="123">
        <v>37.274142480000002</v>
      </c>
      <c r="AC378" s="123">
        <v>37.274142480000002</v>
      </c>
      <c r="AD378" s="123">
        <v>37.274142480000002</v>
      </c>
      <c r="AE378" s="123">
        <v>37.274142480000002</v>
      </c>
      <c r="AF378" s="123">
        <v>37.274142480000002</v>
      </c>
      <c r="AG378" s="123">
        <v>37.274142480000002</v>
      </c>
      <c r="AH378" s="123">
        <v>37.274142480000002</v>
      </c>
      <c r="AI378" s="123">
        <v>37.274142480000002</v>
      </c>
      <c r="AJ378" s="123">
        <v>37.274142480000002</v>
      </c>
    </row>
    <row r="379" spans="1:36" ht="14.4" thickBot="1" x14ac:dyDescent="0.35">
      <c r="A379" s="123" t="s">
        <v>493</v>
      </c>
      <c r="B379" s="123" t="s">
        <v>495</v>
      </c>
      <c r="C379" s="123" t="s">
        <v>495</v>
      </c>
      <c r="D379" s="123" t="s">
        <v>495</v>
      </c>
      <c r="E379" s="123" t="s">
        <v>18</v>
      </c>
      <c r="F379" s="123">
        <v>18.603637030000002</v>
      </c>
      <c r="G379" s="123">
        <v>18.603637030000002</v>
      </c>
      <c r="H379" s="123">
        <v>18.603637030000002</v>
      </c>
      <c r="I379" s="123">
        <v>18.603637030000002</v>
      </c>
      <c r="J379" s="123">
        <v>18.603637030000002</v>
      </c>
      <c r="K379" s="123">
        <v>18.603637030000002</v>
      </c>
      <c r="L379" s="123">
        <v>18.603637030000002</v>
      </c>
      <c r="M379" s="123">
        <v>18.603637030000002</v>
      </c>
      <c r="N379" s="123">
        <v>18.603637030000002</v>
      </c>
      <c r="O379" s="123">
        <v>18.603637030000002</v>
      </c>
      <c r="P379" s="123">
        <v>18.603637030000002</v>
      </c>
      <c r="Q379" s="123">
        <v>18.603637030000002</v>
      </c>
      <c r="R379" s="123">
        <v>18.603637030000002</v>
      </c>
      <c r="S379" s="123">
        <v>18.603637030000002</v>
      </c>
      <c r="T379" s="123">
        <v>18.603637030000002</v>
      </c>
      <c r="U379" s="123">
        <v>18.603637030000002</v>
      </c>
      <c r="V379" s="123">
        <v>18.603637030000002</v>
      </c>
      <c r="W379" s="123">
        <v>18.603637030000002</v>
      </c>
      <c r="X379" s="123">
        <v>18.603637030000002</v>
      </c>
      <c r="Y379" s="123">
        <v>18.603637030000002</v>
      </c>
      <c r="Z379" s="123">
        <v>18.603637030000002</v>
      </c>
      <c r="AA379" s="123">
        <v>18.603637030000002</v>
      </c>
      <c r="AB379" s="123">
        <v>18.603637030000002</v>
      </c>
      <c r="AC379" s="123">
        <v>18.603637030000002</v>
      </c>
      <c r="AD379" s="123">
        <v>18.603637030000002</v>
      </c>
      <c r="AE379" s="123">
        <v>18.603637030000002</v>
      </c>
      <c r="AF379" s="123">
        <v>18.603637030000002</v>
      </c>
      <c r="AG379" s="123">
        <v>18.603637030000002</v>
      </c>
      <c r="AH379" s="123">
        <v>18.603637030000002</v>
      </c>
      <c r="AI379" s="123">
        <v>18.603637030000002</v>
      </c>
      <c r="AJ379" s="123">
        <v>18.603637030000002</v>
      </c>
    </row>
    <row r="380" spans="1:36" ht="14.4" thickBot="1" x14ac:dyDescent="0.35">
      <c r="A380" s="123" t="s">
        <v>493</v>
      </c>
      <c r="B380" s="123" t="s">
        <v>496</v>
      </c>
      <c r="C380" s="123" t="s">
        <v>496</v>
      </c>
      <c r="D380" s="123" t="s">
        <v>496</v>
      </c>
      <c r="E380" s="123" t="s">
        <v>18</v>
      </c>
      <c r="F380" s="123">
        <v>15.151014229999999</v>
      </c>
      <c r="G380" s="123">
        <v>15.151014229999999</v>
      </c>
      <c r="H380" s="123">
        <v>15.151014229999999</v>
      </c>
      <c r="I380" s="123">
        <v>15.151014229999999</v>
      </c>
      <c r="J380" s="123">
        <v>15.151014229999999</v>
      </c>
      <c r="K380" s="123">
        <v>15.151014229999999</v>
      </c>
      <c r="L380" s="123">
        <v>15.151014229999999</v>
      </c>
      <c r="M380" s="123">
        <v>15.151014229999999</v>
      </c>
      <c r="N380" s="123">
        <v>15.151014229999999</v>
      </c>
      <c r="O380" s="123">
        <v>15.151014229999999</v>
      </c>
      <c r="P380" s="123">
        <v>15.151014229999999</v>
      </c>
      <c r="Q380" s="123">
        <v>15.151014229999999</v>
      </c>
      <c r="R380" s="123">
        <v>15.151014229999999</v>
      </c>
      <c r="S380" s="123">
        <v>15.151014229999999</v>
      </c>
      <c r="T380" s="123">
        <v>15.151014229999999</v>
      </c>
      <c r="U380" s="123">
        <v>15.151014229999999</v>
      </c>
      <c r="V380" s="123">
        <v>15.151014229999999</v>
      </c>
      <c r="W380" s="123">
        <v>15.151014229999999</v>
      </c>
      <c r="X380" s="123">
        <v>15.151014229999999</v>
      </c>
      <c r="Y380" s="123">
        <v>15.151014229999999</v>
      </c>
      <c r="Z380" s="123">
        <v>15.151014229999999</v>
      </c>
      <c r="AA380" s="123">
        <v>15.151014229999999</v>
      </c>
      <c r="AB380" s="123">
        <v>15.151014229999999</v>
      </c>
      <c r="AC380" s="123">
        <v>15.151014229999999</v>
      </c>
      <c r="AD380" s="123">
        <v>15.151014229999999</v>
      </c>
      <c r="AE380" s="123">
        <v>15.151014229999999</v>
      </c>
      <c r="AF380" s="123">
        <v>15.151014229999999</v>
      </c>
      <c r="AG380" s="123">
        <v>15.151014229999999</v>
      </c>
      <c r="AH380" s="123">
        <v>15.151014229999999</v>
      </c>
      <c r="AI380" s="123">
        <v>15.151014229999999</v>
      </c>
      <c r="AJ380" s="123">
        <v>15.151014229999999</v>
      </c>
    </row>
    <row r="381" spans="1:36" ht="14.4" thickBot="1" x14ac:dyDescent="0.35">
      <c r="A381" s="123" t="s">
        <v>493</v>
      </c>
      <c r="B381" s="123" t="s">
        <v>497</v>
      </c>
      <c r="C381" s="123" t="s">
        <v>497</v>
      </c>
      <c r="D381" s="123" t="s">
        <v>497</v>
      </c>
      <c r="E381" s="123" t="s">
        <v>18</v>
      </c>
      <c r="F381" s="123">
        <v>7.5818457300000004</v>
      </c>
      <c r="G381" s="123">
        <v>7.5818457300000004</v>
      </c>
      <c r="H381" s="123">
        <v>7.5818457300000004</v>
      </c>
      <c r="I381" s="123">
        <v>7.5818457300000004</v>
      </c>
      <c r="J381" s="123">
        <v>7.5818457300000004</v>
      </c>
      <c r="K381" s="123">
        <v>7.5818457300000004</v>
      </c>
      <c r="L381" s="123">
        <v>7.5818457300000004</v>
      </c>
      <c r="M381" s="123">
        <v>7.5818457300000004</v>
      </c>
      <c r="N381" s="123">
        <v>7.5818457300000004</v>
      </c>
      <c r="O381" s="123">
        <v>7.5818457300000004</v>
      </c>
      <c r="P381" s="123">
        <v>7.5818457300000004</v>
      </c>
      <c r="Q381" s="123">
        <v>7.5818457300000004</v>
      </c>
      <c r="R381" s="123">
        <v>7.5818457300000004</v>
      </c>
      <c r="S381" s="123">
        <v>7.5818457300000004</v>
      </c>
      <c r="T381" s="123">
        <v>7.5818457300000004</v>
      </c>
      <c r="U381" s="123">
        <v>7.5818457300000004</v>
      </c>
      <c r="V381" s="123">
        <v>7.5818457300000004</v>
      </c>
      <c r="W381" s="123">
        <v>7.5818457300000004</v>
      </c>
      <c r="X381" s="123">
        <v>7.5818457300000004</v>
      </c>
      <c r="Y381" s="123">
        <v>7.5818457300000004</v>
      </c>
      <c r="Z381" s="123">
        <v>7.5818457300000004</v>
      </c>
      <c r="AA381" s="123">
        <v>7.5818457300000004</v>
      </c>
      <c r="AB381" s="123">
        <v>7.5818457300000004</v>
      </c>
      <c r="AC381" s="123">
        <v>7.5818457300000004</v>
      </c>
      <c r="AD381" s="123">
        <v>7.5818457300000004</v>
      </c>
      <c r="AE381" s="123">
        <v>7.5818457300000004</v>
      </c>
      <c r="AF381" s="123">
        <v>7.5818457300000004</v>
      </c>
      <c r="AG381" s="123">
        <v>7.5818457300000004</v>
      </c>
      <c r="AH381" s="123">
        <v>7.5818457300000004</v>
      </c>
      <c r="AI381" s="123">
        <v>7.5818457300000004</v>
      </c>
      <c r="AJ381" s="123">
        <v>7.5818457300000004</v>
      </c>
    </row>
    <row r="382" spans="1:36" ht="14.4" thickBot="1" x14ac:dyDescent="0.35">
      <c r="A382" s="123" t="s">
        <v>505</v>
      </c>
      <c r="B382" s="123" t="s">
        <v>506</v>
      </c>
      <c r="C382" s="123" t="s">
        <v>506</v>
      </c>
      <c r="D382" s="123" t="s">
        <v>506</v>
      </c>
      <c r="E382" s="123" t="s">
        <v>19</v>
      </c>
      <c r="F382" s="123">
        <v>79.298717980000006</v>
      </c>
      <c r="G382" s="123">
        <v>79.298717980000006</v>
      </c>
      <c r="H382" s="123">
        <v>79.298717980000006</v>
      </c>
      <c r="I382" s="123">
        <v>101.92556672000001</v>
      </c>
      <c r="J382" s="123">
        <v>101.92556672000001</v>
      </c>
      <c r="K382" s="123">
        <v>101.92556672000001</v>
      </c>
      <c r="L382" s="123">
        <v>101.92556672000001</v>
      </c>
      <c r="M382" s="123">
        <v>101.92556672000001</v>
      </c>
      <c r="N382" s="123">
        <v>101.92556672000001</v>
      </c>
      <c r="O382" s="123">
        <v>101.92556672000001</v>
      </c>
      <c r="P382" s="123">
        <v>101.92556672000001</v>
      </c>
      <c r="Q382" s="123">
        <v>101.92556672000001</v>
      </c>
      <c r="R382" s="123">
        <v>101.92556672000001</v>
      </c>
      <c r="S382" s="123">
        <v>101.92556672000001</v>
      </c>
      <c r="T382" s="123">
        <v>101.92556672000001</v>
      </c>
      <c r="U382" s="123">
        <v>101.92556672000001</v>
      </c>
      <c r="V382" s="123">
        <v>101.92556672000001</v>
      </c>
      <c r="W382" s="123">
        <v>101.92556672000001</v>
      </c>
      <c r="X382" s="123">
        <v>101.92556672000001</v>
      </c>
      <c r="Y382" s="123">
        <v>101.92556672000001</v>
      </c>
      <c r="Z382" s="123">
        <v>101.92556672000001</v>
      </c>
      <c r="AA382" s="123">
        <v>101.92556672000001</v>
      </c>
      <c r="AB382" s="123">
        <v>101.92556672000001</v>
      </c>
      <c r="AC382" s="123">
        <v>101.92556672000001</v>
      </c>
      <c r="AD382" s="123">
        <v>101.92556672000001</v>
      </c>
      <c r="AE382" s="123">
        <v>101.92556672000001</v>
      </c>
      <c r="AF382" s="123">
        <v>101.92556672000001</v>
      </c>
      <c r="AG382" s="123">
        <v>101.92556672000001</v>
      </c>
      <c r="AH382" s="123">
        <v>101.92556672000001</v>
      </c>
      <c r="AI382" s="123">
        <v>101.92556672000001</v>
      </c>
      <c r="AJ382" s="123">
        <v>101.92556672000001</v>
      </c>
    </row>
    <row r="383" spans="1:36" ht="14.4" thickBot="1" x14ac:dyDescent="0.35">
      <c r="A383" s="123" t="s">
        <v>505</v>
      </c>
      <c r="B383" s="123" t="s">
        <v>507</v>
      </c>
      <c r="C383" s="123" t="s">
        <v>508</v>
      </c>
      <c r="D383" s="123" t="s">
        <v>2681</v>
      </c>
      <c r="E383" s="123" t="s">
        <v>68</v>
      </c>
      <c r="F383" s="123">
        <v>0</v>
      </c>
      <c r="G383" s="123">
        <v>0</v>
      </c>
      <c r="H383" s="123">
        <v>0</v>
      </c>
      <c r="I383" s="123">
        <v>0</v>
      </c>
      <c r="J383" s="123">
        <v>0</v>
      </c>
      <c r="K383" s="123">
        <v>0</v>
      </c>
      <c r="L383" s="123">
        <v>0</v>
      </c>
      <c r="M383" s="123">
        <v>0</v>
      </c>
      <c r="N383" s="123">
        <v>0</v>
      </c>
      <c r="O383" s="123">
        <v>0</v>
      </c>
      <c r="P383" s="123">
        <v>0</v>
      </c>
      <c r="Q383" s="123">
        <v>0</v>
      </c>
      <c r="R383" s="123">
        <v>0</v>
      </c>
      <c r="S383" s="123">
        <v>0</v>
      </c>
      <c r="T383" s="123">
        <v>0</v>
      </c>
      <c r="U383" s="123">
        <v>0</v>
      </c>
      <c r="V383" s="123">
        <v>0</v>
      </c>
      <c r="W383" s="123">
        <v>0</v>
      </c>
      <c r="X383" s="123">
        <v>0</v>
      </c>
      <c r="Y383" s="123">
        <v>0</v>
      </c>
      <c r="Z383" s="123">
        <v>0</v>
      </c>
      <c r="AA383" s="123">
        <v>0</v>
      </c>
      <c r="AB383" s="123">
        <v>0</v>
      </c>
      <c r="AC383" s="123">
        <v>0</v>
      </c>
      <c r="AD383" s="123">
        <v>0</v>
      </c>
      <c r="AE383" s="123">
        <v>0</v>
      </c>
      <c r="AF383" s="123">
        <v>0</v>
      </c>
      <c r="AG383" s="123">
        <v>0</v>
      </c>
      <c r="AH383" s="123">
        <v>0</v>
      </c>
      <c r="AI383" s="123">
        <v>0</v>
      </c>
      <c r="AJ383" s="123">
        <v>0</v>
      </c>
    </row>
    <row r="384" spans="1:36" ht="14.4" thickBot="1" x14ac:dyDescent="0.35">
      <c r="A384" s="123" t="s">
        <v>505</v>
      </c>
      <c r="B384" s="123" t="s">
        <v>507</v>
      </c>
      <c r="C384" s="123" t="s">
        <v>508</v>
      </c>
      <c r="D384" s="123" t="s">
        <v>509</v>
      </c>
      <c r="E384" s="123" t="s">
        <v>68</v>
      </c>
      <c r="F384" s="123">
        <v>360.32866999999999</v>
      </c>
      <c r="G384" s="123">
        <v>360.32866999999999</v>
      </c>
      <c r="H384" s="123">
        <v>360.32866999999999</v>
      </c>
      <c r="I384" s="123">
        <v>360.32866999999999</v>
      </c>
      <c r="J384" s="123">
        <v>360.32866999999999</v>
      </c>
      <c r="K384" s="123">
        <v>360.32866999999999</v>
      </c>
      <c r="L384" s="123">
        <v>360.32866999999999</v>
      </c>
      <c r="M384" s="123">
        <v>360.32866999999999</v>
      </c>
      <c r="N384" s="123">
        <v>360.32866999999999</v>
      </c>
      <c r="O384" s="123">
        <v>360.32866999999999</v>
      </c>
      <c r="P384" s="123">
        <v>360.32866999999999</v>
      </c>
      <c r="Q384" s="123">
        <v>360.32866999999999</v>
      </c>
      <c r="R384" s="123">
        <v>360.32866999999999</v>
      </c>
      <c r="S384" s="123">
        <v>360.32866999999999</v>
      </c>
      <c r="T384" s="123">
        <v>360.32866999999999</v>
      </c>
      <c r="U384" s="123">
        <v>360.32866999999999</v>
      </c>
      <c r="V384" s="123">
        <v>360.32866999999999</v>
      </c>
      <c r="W384" s="123">
        <v>360.32866999999999</v>
      </c>
      <c r="X384" s="123">
        <v>360.32866999999999</v>
      </c>
      <c r="Y384" s="123">
        <v>360.32866999999999</v>
      </c>
      <c r="Z384" s="123">
        <v>360.32866999999999</v>
      </c>
      <c r="AA384" s="123">
        <v>360.32866999999999</v>
      </c>
      <c r="AB384" s="123">
        <v>360.32866999999999</v>
      </c>
      <c r="AC384" s="123">
        <v>360.32866999999999</v>
      </c>
      <c r="AD384" s="123">
        <v>360.32866999999999</v>
      </c>
      <c r="AE384" s="123">
        <v>360.32866999999999</v>
      </c>
      <c r="AF384" s="123">
        <v>360.32866999999999</v>
      </c>
      <c r="AG384" s="123">
        <v>360.32866999999999</v>
      </c>
      <c r="AH384" s="123">
        <v>360.32866999999999</v>
      </c>
      <c r="AI384" s="123">
        <v>360.32866999999999</v>
      </c>
      <c r="AJ384" s="123">
        <v>360.32866999999999</v>
      </c>
    </row>
    <row r="385" spans="1:36" ht="14.4" thickBot="1" x14ac:dyDescent="0.35">
      <c r="A385" s="123" t="s">
        <v>505</v>
      </c>
      <c r="B385" s="123" t="s">
        <v>507</v>
      </c>
      <c r="C385" s="123" t="s">
        <v>508</v>
      </c>
      <c r="D385" s="123" t="s">
        <v>510</v>
      </c>
      <c r="E385" s="123" t="s">
        <v>68</v>
      </c>
      <c r="F385" s="123">
        <v>288.87464999999997</v>
      </c>
      <c r="G385" s="123">
        <v>288.87464999999997</v>
      </c>
      <c r="H385" s="123">
        <v>288.87464999999997</v>
      </c>
      <c r="I385" s="123">
        <v>288.87464999999997</v>
      </c>
      <c r="J385" s="123">
        <v>288.87464999999997</v>
      </c>
      <c r="K385" s="123">
        <v>288.87464999999997</v>
      </c>
      <c r="L385" s="123">
        <v>288.87464999999997</v>
      </c>
      <c r="M385" s="123">
        <v>288.87464999999997</v>
      </c>
      <c r="N385" s="123">
        <v>288.87464999999997</v>
      </c>
      <c r="O385" s="123">
        <v>288.87464999999997</v>
      </c>
      <c r="P385" s="123">
        <v>288.87464999999997</v>
      </c>
      <c r="Q385" s="123">
        <v>288.87464999999997</v>
      </c>
      <c r="R385" s="123">
        <v>288.87464999999997</v>
      </c>
      <c r="S385" s="123">
        <v>288.87464999999997</v>
      </c>
      <c r="T385" s="123">
        <v>288.87464999999997</v>
      </c>
      <c r="U385" s="123">
        <v>288.87464999999997</v>
      </c>
      <c r="V385" s="123">
        <v>288.87464999999997</v>
      </c>
      <c r="W385" s="123">
        <v>288.87464999999997</v>
      </c>
      <c r="X385" s="123">
        <v>288.87464999999997</v>
      </c>
      <c r="Y385" s="123">
        <v>288.87464999999997</v>
      </c>
      <c r="Z385" s="123">
        <v>288.87464999999997</v>
      </c>
      <c r="AA385" s="123">
        <v>288.87464999999997</v>
      </c>
      <c r="AB385" s="123">
        <v>288.87464999999997</v>
      </c>
      <c r="AC385" s="123">
        <v>288.87464999999997</v>
      </c>
      <c r="AD385" s="123">
        <v>288.87464999999997</v>
      </c>
      <c r="AE385" s="123">
        <v>288.87464999999997</v>
      </c>
      <c r="AF385" s="123">
        <v>288.87464999999997</v>
      </c>
      <c r="AG385" s="123">
        <v>288.87464999999997</v>
      </c>
      <c r="AH385" s="123">
        <v>288.87464999999997</v>
      </c>
      <c r="AI385" s="123">
        <v>288.87464999999997</v>
      </c>
      <c r="AJ385" s="123">
        <v>288.87464999999997</v>
      </c>
    </row>
    <row r="386" spans="1:36" ht="14.4" thickBot="1" x14ac:dyDescent="0.35">
      <c r="A386" s="123" t="s">
        <v>505</v>
      </c>
      <c r="B386" s="123" t="s">
        <v>507</v>
      </c>
      <c r="C386" s="123" t="s">
        <v>508</v>
      </c>
      <c r="D386" s="123" t="s">
        <v>511</v>
      </c>
      <c r="E386" s="123" t="s">
        <v>68</v>
      </c>
      <c r="F386" s="123">
        <v>280.58571000000001</v>
      </c>
      <c r="G386" s="123">
        <v>280.58571000000001</v>
      </c>
      <c r="H386" s="123">
        <v>280.58571000000001</v>
      </c>
      <c r="I386" s="123">
        <v>280.58571000000001</v>
      </c>
      <c r="J386" s="123">
        <v>280.58571000000001</v>
      </c>
      <c r="K386" s="123">
        <v>280.58571000000001</v>
      </c>
      <c r="L386" s="123">
        <v>280.58571000000001</v>
      </c>
      <c r="M386" s="123">
        <v>280.58571000000001</v>
      </c>
      <c r="N386" s="123">
        <v>280.58571000000001</v>
      </c>
      <c r="O386" s="123">
        <v>280.58571000000001</v>
      </c>
      <c r="P386" s="123">
        <v>280.58571000000001</v>
      </c>
      <c r="Q386" s="123">
        <v>280.58571000000001</v>
      </c>
      <c r="R386" s="123">
        <v>280.58571000000001</v>
      </c>
      <c r="S386" s="123">
        <v>280.58571000000001</v>
      </c>
      <c r="T386" s="123">
        <v>280.58571000000001</v>
      </c>
      <c r="U386" s="123">
        <v>280.58571000000001</v>
      </c>
      <c r="V386" s="123">
        <v>280.58571000000001</v>
      </c>
      <c r="W386" s="123">
        <v>280.58571000000001</v>
      </c>
      <c r="X386" s="123">
        <v>280.58571000000001</v>
      </c>
      <c r="Y386" s="123">
        <v>280.58571000000001</v>
      </c>
      <c r="Z386" s="123">
        <v>280.58571000000001</v>
      </c>
      <c r="AA386" s="123">
        <v>280.58571000000001</v>
      </c>
      <c r="AB386" s="123">
        <v>280.58571000000001</v>
      </c>
      <c r="AC386" s="123">
        <v>280.58571000000001</v>
      </c>
      <c r="AD386" s="123">
        <v>280.58571000000001</v>
      </c>
      <c r="AE386" s="123">
        <v>280.58571000000001</v>
      </c>
      <c r="AF386" s="123">
        <v>280.58571000000001</v>
      </c>
      <c r="AG386" s="123">
        <v>280.58571000000001</v>
      </c>
      <c r="AH386" s="123">
        <v>280.58571000000001</v>
      </c>
      <c r="AI386" s="123">
        <v>280.58571000000001</v>
      </c>
      <c r="AJ386" s="123">
        <v>280.58571000000001</v>
      </c>
    </row>
    <row r="387" spans="1:36" ht="14.4" thickBot="1" x14ac:dyDescent="0.35">
      <c r="A387" s="123" t="s">
        <v>505</v>
      </c>
      <c r="B387" s="123" t="s">
        <v>507</v>
      </c>
      <c r="C387" s="123" t="s">
        <v>508</v>
      </c>
      <c r="D387" s="123" t="s">
        <v>512</v>
      </c>
      <c r="E387" s="123" t="s">
        <v>68</v>
      </c>
      <c r="F387" s="123">
        <v>317.49549999999999</v>
      </c>
      <c r="G387" s="123">
        <v>317.49549999999999</v>
      </c>
      <c r="H387" s="123">
        <v>317.49549999999999</v>
      </c>
      <c r="I387" s="123">
        <v>317.49549999999999</v>
      </c>
      <c r="J387" s="123">
        <v>317.49549999999999</v>
      </c>
      <c r="K387" s="123">
        <v>317.49549999999999</v>
      </c>
      <c r="L387" s="123">
        <v>317.49549999999999</v>
      </c>
      <c r="M387" s="123">
        <v>317.49549999999999</v>
      </c>
      <c r="N387" s="123">
        <v>317.57826</v>
      </c>
      <c r="O387" s="123">
        <v>317.57826</v>
      </c>
      <c r="P387" s="123">
        <v>317.57826</v>
      </c>
      <c r="Q387" s="123">
        <v>317.57826</v>
      </c>
      <c r="R387" s="123">
        <v>317.58841000000001</v>
      </c>
      <c r="S387" s="123">
        <v>317.58841000000001</v>
      </c>
      <c r="T387" s="123">
        <v>317.58841000000001</v>
      </c>
      <c r="U387" s="123">
        <v>317.58841000000001</v>
      </c>
      <c r="V387" s="123">
        <v>317.58841000000001</v>
      </c>
      <c r="W387" s="123">
        <v>317.58841000000001</v>
      </c>
      <c r="X387" s="123">
        <v>317.58841000000001</v>
      </c>
      <c r="Y387" s="123">
        <v>317.58841000000001</v>
      </c>
      <c r="Z387" s="123">
        <v>317.58841000000001</v>
      </c>
      <c r="AA387" s="123">
        <v>317.58841000000001</v>
      </c>
      <c r="AB387" s="123">
        <v>317.58841000000001</v>
      </c>
      <c r="AC387" s="123">
        <v>317.58841000000001</v>
      </c>
      <c r="AD387" s="123">
        <v>317.58841000000001</v>
      </c>
      <c r="AE387" s="123">
        <v>317.58841000000001</v>
      </c>
      <c r="AF387" s="123">
        <v>317.58841000000001</v>
      </c>
      <c r="AG387" s="123">
        <v>317.58841000000001</v>
      </c>
      <c r="AH387" s="123">
        <v>317.58841000000001</v>
      </c>
      <c r="AI387" s="123">
        <v>317.58841000000001</v>
      </c>
      <c r="AJ387" s="123">
        <v>317.58841000000001</v>
      </c>
    </row>
    <row r="388" spans="1:36" ht="14.4" thickBot="1" x14ac:dyDescent="0.35">
      <c r="A388" s="123" t="s">
        <v>505</v>
      </c>
      <c r="B388" s="123" t="s">
        <v>507</v>
      </c>
      <c r="C388" s="123" t="s">
        <v>508</v>
      </c>
      <c r="D388" s="123" t="s">
        <v>513</v>
      </c>
      <c r="E388" s="123" t="s">
        <v>68</v>
      </c>
      <c r="F388" s="123">
        <v>220.50585000000001</v>
      </c>
      <c r="G388" s="123">
        <v>220.50585000000001</v>
      </c>
      <c r="H388" s="123">
        <v>220.50585000000001</v>
      </c>
      <c r="I388" s="123">
        <v>220.50585000000001</v>
      </c>
      <c r="J388" s="123">
        <v>220.50585000000001</v>
      </c>
      <c r="K388" s="123">
        <v>220.50585000000001</v>
      </c>
      <c r="L388" s="123">
        <v>220.50585000000001</v>
      </c>
      <c r="M388" s="123">
        <v>220.50585000000001</v>
      </c>
      <c r="N388" s="123">
        <v>220.50585000000001</v>
      </c>
      <c r="O388" s="123">
        <v>220.50585000000001</v>
      </c>
      <c r="P388" s="123">
        <v>220.50585000000001</v>
      </c>
      <c r="Q388" s="123">
        <v>220.50585000000001</v>
      </c>
      <c r="R388" s="123">
        <v>220.50585000000001</v>
      </c>
      <c r="S388" s="123">
        <v>220.50585000000001</v>
      </c>
      <c r="T388" s="123">
        <v>220.50585000000001</v>
      </c>
      <c r="U388" s="123">
        <v>220.50585000000001</v>
      </c>
      <c r="V388" s="123">
        <v>220.50585000000001</v>
      </c>
      <c r="W388" s="123">
        <v>220.50585000000001</v>
      </c>
      <c r="X388" s="123">
        <v>220.50585000000001</v>
      </c>
      <c r="Y388" s="123">
        <v>220.50585000000001</v>
      </c>
      <c r="Z388" s="123">
        <v>220.50585000000001</v>
      </c>
      <c r="AA388" s="123">
        <v>220.50585000000001</v>
      </c>
      <c r="AB388" s="123">
        <v>220.50585000000001</v>
      </c>
      <c r="AC388" s="123">
        <v>220.50585000000001</v>
      </c>
      <c r="AD388" s="123">
        <v>220.50585000000001</v>
      </c>
      <c r="AE388" s="123">
        <v>220.50585000000001</v>
      </c>
      <c r="AF388" s="123">
        <v>220.50585000000001</v>
      </c>
      <c r="AG388" s="123">
        <v>220.50585000000001</v>
      </c>
      <c r="AH388" s="123">
        <v>220.50585000000001</v>
      </c>
      <c r="AI388" s="123">
        <v>220.50585000000001</v>
      </c>
      <c r="AJ388" s="123">
        <v>220.50585000000001</v>
      </c>
    </row>
    <row r="389" spans="1:36" ht="14.4" thickBot="1" x14ac:dyDescent="0.35">
      <c r="A389" s="123" t="s">
        <v>505</v>
      </c>
      <c r="B389" s="123" t="s">
        <v>507</v>
      </c>
      <c r="C389" s="123" t="s">
        <v>508</v>
      </c>
      <c r="D389" s="123" t="s">
        <v>514</v>
      </c>
      <c r="E389" s="123" t="s">
        <v>68</v>
      </c>
      <c r="F389" s="123">
        <v>199.28888000000001</v>
      </c>
      <c r="G389" s="123">
        <v>199.28888000000001</v>
      </c>
      <c r="H389" s="123">
        <v>199.28888000000001</v>
      </c>
      <c r="I389" s="123">
        <v>199.28888000000001</v>
      </c>
      <c r="J389" s="123">
        <v>199.28888000000001</v>
      </c>
      <c r="K389" s="123">
        <v>199.28888000000001</v>
      </c>
      <c r="L389" s="123">
        <v>199.28888000000001</v>
      </c>
      <c r="M389" s="123">
        <v>199.28888000000001</v>
      </c>
      <c r="N389" s="123">
        <v>199.28888000000001</v>
      </c>
      <c r="O389" s="123">
        <v>199.28888000000001</v>
      </c>
      <c r="P389" s="123">
        <v>199.28888000000001</v>
      </c>
      <c r="Q389" s="123">
        <v>199.28888000000001</v>
      </c>
      <c r="R389" s="123">
        <v>199.28888000000001</v>
      </c>
      <c r="S389" s="123">
        <v>199.28888000000001</v>
      </c>
      <c r="T389" s="123">
        <v>199.28888000000001</v>
      </c>
      <c r="U389" s="123">
        <v>199.28888000000001</v>
      </c>
      <c r="V389" s="123">
        <v>199.28888000000001</v>
      </c>
      <c r="W389" s="123">
        <v>288.41268000000002</v>
      </c>
      <c r="X389" s="123">
        <v>288.41268000000002</v>
      </c>
      <c r="Y389" s="123">
        <v>288.41268000000002</v>
      </c>
      <c r="Z389" s="123">
        <v>288.41268000000002</v>
      </c>
      <c r="AA389" s="123">
        <v>288.41268000000002</v>
      </c>
      <c r="AB389" s="123">
        <v>288.41268000000002</v>
      </c>
      <c r="AC389" s="123">
        <v>288.41268000000002</v>
      </c>
      <c r="AD389" s="123">
        <v>288.41268000000002</v>
      </c>
      <c r="AE389" s="123">
        <v>288.41268000000002</v>
      </c>
      <c r="AF389" s="123">
        <v>288.41268000000002</v>
      </c>
      <c r="AG389" s="123">
        <v>288.41268000000002</v>
      </c>
      <c r="AH389" s="123">
        <v>288.41268000000002</v>
      </c>
      <c r="AI389" s="123">
        <v>288.41268000000002</v>
      </c>
      <c r="AJ389" s="123">
        <v>288.41268000000002</v>
      </c>
    </row>
    <row r="390" spans="1:36" ht="14.4" thickBot="1" x14ac:dyDescent="0.35">
      <c r="A390" s="123" t="s">
        <v>505</v>
      </c>
      <c r="B390" s="123" t="s">
        <v>507</v>
      </c>
      <c r="C390" s="123" t="s">
        <v>508</v>
      </c>
      <c r="D390" s="123" t="s">
        <v>515</v>
      </c>
      <c r="E390" s="123" t="s">
        <v>68</v>
      </c>
      <c r="F390" s="123">
        <v>212.57480000000001</v>
      </c>
      <c r="G390" s="123">
        <v>212.57480000000001</v>
      </c>
      <c r="H390" s="123">
        <v>212.57480000000001</v>
      </c>
      <c r="I390" s="123">
        <v>212.57480000000001</v>
      </c>
      <c r="J390" s="123">
        <v>212.57480000000001</v>
      </c>
      <c r="K390" s="123">
        <v>212.57480000000001</v>
      </c>
      <c r="L390" s="123">
        <v>212.57480000000001</v>
      </c>
      <c r="M390" s="123">
        <v>212.57480000000001</v>
      </c>
      <c r="N390" s="123">
        <v>212.57480000000001</v>
      </c>
      <c r="O390" s="123">
        <v>212.57480000000001</v>
      </c>
      <c r="P390" s="123">
        <v>212.57480000000001</v>
      </c>
      <c r="Q390" s="123">
        <v>212.57480000000001</v>
      </c>
      <c r="R390" s="123">
        <v>212.57480000000001</v>
      </c>
      <c r="S390" s="123">
        <v>212.57480000000001</v>
      </c>
      <c r="T390" s="123">
        <v>212.57480000000001</v>
      </c>
      <c r="U390" s="123">
        <v>212.57480000000001</v>
      </c>
      <c r="V390" s="123">
        <v>212.57480000000001</v>
      </c>
      <c r="W390" s="123">
        <v>212.57480000000001</v>
      </c>
      <c r="X390" s="123">
        <v>212.57480000000001</v>
      </c>
      <c r="Y390" s="123">
        <v>212.57480000000001</v>
      </c>
      <c r="Z390" s="123">
        <v>212.57480000000001</v>
      </c>
      <c r="AA390" s="123">
        <v>212.57480000000001</v>
      </c>
      <c r="AB390" s="123">
        <v>212.57480000000001</v>
      </c>
      <c r="AC390" s="123">
        <v>212.57480000000001</v>
      </c>
      <c r="AD390" s="123">
        <v>212.57480000000001</v>
      </c>
      <c r="AE390" s="123">
        <v>212.57480000000001</v>
      </c>
      <c r="AF390" s="123">
        <v>212.57480000000001</v>
      </c>
      <c r="AG390" s="123">
        <v>212.57480000000001</v>
      </c>
      <c r="AH390" s="123">
        <v>212.57480000000001</v>
      </c>
      <c r="AI390" s="123">
        <v>212.57480000000001</v>
      </c>
      <c r="AJ390" s="123">
        <v>212.57480000000001</v>
      </c>
    </row>
    <row r="391" spans="1:36" ht="14.4" thickBot="1" x14ac:dyDescent="0.35">
      <c r="A391" s="123" t="s">
        <v>505</v>
      </c>
      <c r="B391" s="123" t="s">
        <v>507</v>
      </c>
      <c r="C391" s="123" t="s">
        <v>508</v>
      </c>
      <c r="D391" s="123" t="s">
        <v>516</v>
      </c>
      <c r="E391" s="123" t="s">
        <v>68</v>
      </c>
      <c r="F391" s="123">
        <v>208.51522</v>
      </c>
      <c r="G391" s="123">
        <v>208.51522</v>
      </c>
      <c r="H391" s="123">
        <v>208.51522</v>
      </c>
      <c r="I391" s="123">
        <v>208.51522</v>
      </c>
      <c r="J391" s="123">
        <v>208.51522</v>
      </c>
      <c r="K391" s="123">
        <v>208.51522</v>
      </c>
      <c r="L391" s="123">
        <v>208.51522</v>
      </c>
      <c r="M391" s="123">
        <v>208.51522</v>
      </c>
      <c r="N391" s="123">
        <v>208.51522</v>
      </c>
      <c r="O391" s="123">
        <v>208.51522</v>
      </c>
      <c r="P391" s="123">
        <v>208.51522</v>
      </c>
      <c r="Q391" s="123">
        <v>208.51522</v>
      </c>
      <c r="R391" s="123">
        <v>208.51522</v>
      </c>
      <c r="S391" s="123">
        <v>208.51522</v>
      </c>
      <c r="T391" s="123">
        <v>208.51522</v>
      </c>
      <c r="U391" s="123">
        <v>208.51522</v>
      </c>
      <c r="V391" s="123">
        <v>208.51522</v>
      </c>
      <c r="W391" s="123">
        <v>208.51522</v>
      </c>
      <c r="X391" s="123">
        <v>208.51522</v>
      </c>
      <c r="Y391" s="123">
        <v>208.51522</v>
      </c>
      <c r="Z391" s="123">
        <v>208.51522</v>
      </c>
      <c r="AA391" s="123">
        <v>208.51522</v>
      </c>
      <c r="AB391" s="123">
        <v>208.51522</v>
      </c>
      <c r="AC391" s="123">
        <v>208.51522</v>
      </c>
      <c r="AD391" s="123">
        <v>208.51522</v>
      </c>
      <c r="AE391" s="123">
        <v>208.51522</v>
      </c>
      <c r="AF391" s="123">
        <v>208.51522</v>
      </c>
      <c r="AG391" s="123">
        <v>208.51522</v>
      </c>
      <c r="AH391" s="123">
        <v>208.51522</v>
      </c>
      <c r="AI391" s="123">
        <v>208.51522</v>
      </c>
      <c r="AJ391" s="123">
        <v>208.51522</v>
      </c>
    </row>
    <row r="392" spans="1:36" ht="14.4" thickBot="1" x14ac:dyDescent="0.35">
      <c r="A392" s="123" t="s">
        <v>505</v>
      </c>
      <c r="B392" s="123" t="s">
        <v>507</v>
      </c>
      <c r="C392" s="123" t="s">
        <v>508</v>
      </c>
      <c r="D392" s="123" t="s">
        <v>517</v>
      </c>
      <c r="E392" s="123" t="s">
        <v>94</v>
      </c>
      <c r="F392" s="123">
        <v>602.23170709999999</v>
      </c>
      <c r="G392" s="123">
        <v>602.23170709999999</v>
      </c>
      <c r="H392" s="123">
        <v>602.23170709999999</v>
      </c>
      <c r="I392" s="123">
        <v>602.23170709999999</v>
      </c>
      <c r="J392" s="123">
        <v>602.23170709999999</v>
      </c>
      <c r="K392" s="123">
        <v>602.23170709999999</v>
      </c>
      <c r="L392" s="123">
        <v>602.23170709999999</v>
      </c>
      <c r="M392" s="123">
        <v>602.23170709999999</v>
      </c>
      <c r="N392" s="123">
        <v>605.90618028999995</v>
      </c>
      <c r="O392" s="123">
        <v>605.90618028999995</v>
      </c>
      <c r="P392" s="123">
        <v>605.90618028999995</v>
      </c>
      <c r="Q392" s="123">
        <v>605.90618028999995</v>
      </c>
      <c r="R392" s="123">
        <v>605.90618028999995</v>
      </c>
      <c r="S392" s="123">
        <v>605.90618028999995</v>
      </c>
      <c r="T392" s="123">
        <v>605.90618028999995</v>
      </c>
      <c r="U392" s="123">
        <v>620.73822174999998</v>
      </c>
      <c r="V392" s="123">
        <v>620.73822174999998</v>
      </c>
      <c r="W392" s="123">
        <v>620.73822174999998</v>
      </c>
      <c r="X392" s="123">
        <v>620.73822174999998</v>
      </c>
      <c r="Y392" s="123">
        <v>620.73822174999998</v>
      </c>
      <c r="Z392" s="123">
        <v>620.73822174999998</v>
      </c>
      <c r="AA392" s="123">
        <v>620.73822174999998</v>
      </c>
      <c r="AB392" s="123">
        <v>636.84117169000001</v>
      </c>
      <c r="AC392" s="123">
        <v>636.84117169000001</v>
      </c>
      <c r="AD392" s="123">
        <v>636.84117169000001</v>
      </c>
      <c r="AE392" s="123">
        <v>636.84117169000001</v>
      </c>
      <c r="AF392" s="123">
        <v>638.30828894000001</v>
      </c>
      <c r="AG392" s="123">
        <v>638.30828894000001</v>
      </c>
      <c r="AH392" s="123">
        <v>638.30828894000001</v>
      </c>
      <c r="AI392" s="123">
        <v>638.30828894000001</v>
      </c>
      <c r="AJ392" s="123">
        <v>638.30828894000001</v>
      </c>
    </row>
    <row r="393" spans="1:36" ht="14.4" thickBot="1" x14ac:dyDescent="0.35">
      <c r="A393" s="123" t="s">
        <v>505</v>
      </c>
      <c r="B393" s="123" t="s">
        <v>507</v>
      </c>
      <c r="C393" s="123" t="s">
        <v>518</v>
      </c>
      <c r="D393" s="123" t="s">
        <v>2682</v>
      </c>
      <c r="E393" s="123" t="s">
        <v>68</v>
      </c>
      <c r="F393" s="123">
        <v>0</v>
      </c>
      <c r="G393" s="123">
        <v>0</v>
      </c>
      <c r="H393" s="123">
        <v>0</v>
      </c>
      <c r="I393" s="123">
        <v>0</v>
      </c>
      <c r="J393" s="123">
        <v>0</v>
      </c>
      <c r="K393" s="123">
        <v>0</v>
      </c>
      <c r="L393" s="123">
        <v>0</v>
      </c>
      <c r="M393" s="123">
        <v>0</v>
      </c>
      <c r="N393" s="123">
        <v>0</v>
      </c>
      <c r="O393" s="123">
        <v>0</v>
      </c>
      <c r="P393" s="123">
        <v>0</v>
      </c>
      <c r="Q393" s="123">
        <v>0</v>
      </c>
      <c r="R393" s="123">
        <v>0</v>
      </c>
      <c r="S393" s="123">
        <v>0</v>
      </c>
      <c r="T393" s="123">
        <v>0</v>
      </c>
      <c r="U393" s="123">
        <v>0</v>
      </c>
      <c r="V393" s="123">
        <v>0</v>
      </c>
      <c r="W393" s="123">
        <v>0</v>
      </c>
      <c r="X393" s="123">
        <v>0</v>
      </c>
      <c r="Y393" s="123">
        <v>0</v>
      </c>
      <c r="Z393" s="123">
        <v>0</v>
      </c>
      <c r="AA393" s="123">
        <v>0</v>
      </c>
      <c r="AB393" s="123">
        <v>0</v>
      </c>
      <c r="AC393" s="123">
        <v>0</v>
      </c>
      <c r="AD393" s="123">
        <v>0</v>
      </c>
      <c r="AE393" s="123">
        <v>0</v>
      </c>
      <c r="AF393" s="123">
        <v>0</v>
      </c>
      <c r="AG393" s="123">
        <v>0</v>
      </c>
      <c r="AH393" s="123">
        <v>0</v>
      </c>
      <c r="AI393" s="123">
        <v>0</v>
      </c>
      <c r="AJ393" s="123">
        <v>0</v>
      </c>
    </row>
    <row r="394" spans="1:36" ht="14.4" thickBot="1" x14ac:dyDescent="0.35">
      <c r="A394" s="123" t="s">
        <v>505</v>
      </c>
      <c r="B394" s="123" t="s">
        <v>507</v>
      </c>
      <c r="C394" s="123" t="s">
        <v>518</v>
      </c>
      <c r="D394" s="123" t="s">
        <v>519</v>
      </c>
      <c r="E394" s="123" t="s">
        <v>68</v>
      </c>
      <c r="F394" s="123">
        <v>360.32866999999999</v>
      </c>
      <c r="G394" s="123">
        <v>360.32866999999999</v>
      </c>
      <c r="H394" s="123">
        <v>360.32866999999999</v>
      </c>
      <c r="I394" s="123">
        <v>360.32866999999999</v>
      </c>
      <c r="J394" s="123">
        <v>360.32866999999999</v>
      </c>
      <c r="K394" s="123">
        <v>360.32866999999999</v>
      </c>
      <c r="L394" s="123">
        <v>360.32866999999999</v>
      </c>
      <c r="M394" s="123">
        <v>360.32866999999999</v>
      </c>
      <c r="N394" s="123">
        <v>360.32866999999999</v>
      </c>
      <c r="O394" s="123">
        <v>360.32866999999999</v>
      </c>
      <c r="P394" s="123">
        <v>360.32866999999999</v>
      </c>
      <c r="Q394" s="123">
        <v>360.32866999999999</v>
      </c>
      <c r="R394" s="123">
        <v>360.32866999999999</v>
      </c>
      <c r="S394" s="123">
        <v>360.32866999999999</v>
      </c>
      <c r="T394" s="123">
        <v>360.32866999999999</v>
      </c>
      <c r="U394" s="123">
        <v>360.32866999999999</v>
      </c>
      <c r="V394" s="123">
        <v>360.32866999999999</v>
      </c>
      <c r="W394" s="123">
        <v>360.32866999999999</v>
      </c>
      <c r="X394" s="123">
        <v>360.32866999999999</v>
      </c>
      <c r="Y394" s="123">
        <v>360.32866999999999</v>
      </c>
      <c r="Z394" s="123">
        <v>360.32866999999999</v>
      </c>
      <c r="AA394" s="123">
        <v>360.32866999999999</v>
      </c>
      <c r="AB394" s="123">
        <v>360.32866999999999</v>
      </c>
      <c r="AC394" s="123">
        <v>360.32866999999999</v>
      </c>
      <c r="AD394" s="123">
        <v>360.32866999999999</v>
      </c>
      <c r="AE394" s="123">
        <v>360.32866999999999</v>
      </c>
      <c r="AF394" s="123">
        <v>360.32866999999999</v>
      </c>
      <c r="AG394" s="123">
        <v>360.32866999999999</v>
      </c>
      <c r="AH394" s="123">
        <v>360.32866999999999</v>
      </c>
      <c r="AI394" s="123">
        <v>360.32866999999999</v>
      </c>
      <c r="AJ394" s="123">
        <v>360.32866999999999</v>
      </c>
    </row>
    <row r="395" spans="1:36" ht="14.4" thickBot="1" x14ac:dyDescent="0.35">
      <c r="A395" s="123" t="s">
        <v>505</v>
      </c>
      <c r="B395" s="123" t="s">
        <v>507</v>
      </c>
      <c r="C395" s="123" t="s">
        <v>518</v>
      </c>
      <c r="D395" s="123" t="s">
        <v>520</v>
      </c>
      <c r="E395" s="123" t="s">
        <v>68</v>
      </c>
      <c r="F395" s="123">
        <v>288.87464999999997</v>
      </c>
      <c r="G395" s="123">
        <v>288.87464999999997</v>
      </c>
      <c r="H395" s="123">
        <v>288.87464999999997</v>
      </c>
      <c r="I395" s="123">
        <v>288.87464999999997</v>
      </c>
      <c r="J395" s="123">
        <v>288.87464999999997</v>
      </c>
      <c r="K395" s="123">
        <v>288.87464999999997</v>
      </c>
      <c r="L395" s="123">
        <v>288.87464999999997</v>
      </c>
      <c r="M395" s="123">
        <v>288.87464999999997</v>
      </c>
      <c r="N395" s="123">
        <v>288.87464999999997</v>
      </c>
      <c r="O395" s="123">
        <v>288.87464999999997</v>
      </c>
      <c r="P395" s="123">
        <v>288.87464999999997</v>
      </c>
      <c r="Q395" s="123">
        <v>288.87464999999997</v>
      </c>
      <c r="R395" s="123">
        <v>288.87464999999997</v>
      </c>
      <c r="S395" s="123">
        <v>288.87464999999997</v>
      </c>
      <c r="T395" s="123">
        <v>288.87464999999997</v>
      </c>
      <c r="U395" s="123">
        <v>288.87464999999997</v>
      </c>
      <c r="V395" s="123">
        <v>288.87464999999997</v>
      </c>
      <c r="W395" s="123">
        <v>288.87464999999997</v>
      </c>
      <c r="X395" s="123">
        <v>288.87464999999997</v>
      </c>
      <c r="Y395" s="123">
        <v>288.87464999999997</v>
      </c>
      <c r="Z395" s="123">
        <v>288.87464999999997</v>
      </c>
      <c r="AA395" s="123">
        <v>288.87464999999997</v>
      </c>
      <c r="AB395" s="123">
        <v>288.87464999999997</v>
      </c>
      <c r="AC395" s="123">
        <v>288.87464999999997</v>
      </c>
      <c r="AD395" s="123">
        <v>288.87464999999997</v>
      </c>
      <c r="AE395" s="123">
        <v>288.87464999999997</v>
      </c>
      <c r="AF395" s="123">
        <v>288.87464999999997</v>
      </c>
      <c r="AG395" s="123">
        <v>288.87464999999997</v>
      </c>
      <c r="AH395" s="123">
        <v>288.87464999999997</v>
      </c>
      <c r="AI395" s="123">
        <v>288.87464999999997</v>
      </c>
      <c r="AJ395" s="123">
        <v>288.87464999999997</v>
      </c>
    </row>
    <row r="396" spans="1:36" ht="14.4" thickBot="1" x14ac:dyDescent="0.35">
      <c r="A396" s="123" t="s">
        <v>505</v>
      </c>
      <c r="B396" s="123" t="s">
        <v>507</v>
      </c>
      <c r="C396" s="123" t="s">
        <v>518</v>
      </c>
      <c r="D396" s="123" t="s">
        <v>521</v>
      </c>
      <c r="E396" s="123" t="s">
        <v>68</v>
      </c>
      <c r="F396" s="123">
        <v>280.58571000000001</v>
      </c>
      <c r="G396" s="123">
        <v>280.58571000000001</v>
      </c>
      <c r="H396" s="123">
        <v>280.58571000000001</v>
      </c>
      <c r="I396" s="123">
        <v>280.58571000000001</v>
      </c>
      <c r="J396" s="123">
        <v>280.58571000000001</v>
      </c>
      <c r="K396" s="123">
        <v>280.58571000000001</v>
      </c>
      <c r="L396" s="123">
        <v>280.58571000000001</v>
      </c>
      <c r="M396" s="123">
        <v>280.58571000000001</v>
      </c>
      <c r="N396" s="123">
        <v>280.58571000000001</v>
      </c>
      <c r="O396" s="123">
        <v>280.58571000000001</v>
      </c>
      <c r="P396" s="123">
        <v>280.58571000000001</v>
      </c>
      <c r="Q396" s="123">
        <v>280.58571000000001</v>
      </c>
      <c r="R396" s="123">
        <v>280.58571000000001</v>
      </c>
      <c r="S396" s="123">
        <v>280.58571000000001</v>
      </c>
      <c r="T396" s="123">
        <v>280.58571000000001</v>
      </c>
      <c r="U396" s="123">
        <v>280.58571000000001</v>
      </c>
      <c r="V396" s="123">
        <v>280.58571000000001</v>
      </c>
      <c r="W396" s="123">
        <v>280.58571000000001</v>
      </c>
      <c r="X396" s="123">
        <v>280.58571000000001</v>
      </c>
      <c r="Y396" s="123">
        <v>280.58571000000001</v>
      </c>
      <c r="Z396" s="123">
        <v>280.58571000000001</v>
      </c>
      <c r="AA396" s="123">
        <v>280.58571000000001</v>
      </c>
      <c r="AB396" s="123">
        <v>280.58571000000001</v>
      </c>
      <c r="AC396" s="123">
        <v>280.58571000000001</v>
      </c>
      <c r="AD396" s="123">
        <v>280.58571000000001</v>
      </c>
      <c r="AE396" s="123">
        <v>280.58571000000001</v>
      </c>
      <c r="AF396" s="123">
        <v>280.58571000000001</v>
      </c>
      <c r="AG396" s="123">
        <v>280.58571000000001</v>
      </c>
      <c r="AH396" s="123">
        <v>280.58571000000001</v>
      </c>
      <c r="AI396" s="123">
        <v>280.58571000000001</v>
      </c>
      <c r="AJ396" s="123">
        <v>280.58571000000001</v>
      </c>
    </row>
    <row r="397" spans="1:36" ht="14.4" thickBot="1" x14ac:dyDescent="0.35">
      <c r="A397" s="123" t="s">
        <v>505</v>
      </c>
      <c r="B397" s="123" t="s">
        <v>507</v>
      </c>
      <c r="C397" s="123" t="s">
        <v>518</v>
      </c>
      <c r="D397" s="123" t="s">
        <v>522</v>
      </c>
      <c r="E397" s="123" t="s">
        <v>68</v>
      </c>
      <c r="F397" s="123">
        <v>317.49549999999999</v>
      </c>
      <c r="G397" s="123">
        <v>317.49549999999999</v>
      </c>
      <c r="H397" s="123">
        <v>317.49549999999999</v>
      </c>
      <c r="I397" s="123">
        <v>317.49549999999999</v>
      </c>
      <c r="J397" s="123">
        <v>317.49549999999999</v>
      </c>
      <c r="K397" s="123">
        <v>317.49549999999999</v>
      </c>
      <c r="L397" s="123">
        <v>317.49549999999999</v>
      </c>
      <c r="M397" s="123">
        <v>317.49549999999999</v>
      </c>
      <c r="N397" s="123">
        <v>317.57826</v>
      </c>
      <c r="O397" s="123">
        <v>317.57826</v>
      </c>
      <c r="P397" s="123">
        <v>317.57826</v>
      </c>
      <c r="Q397" s="123">
        <v>317.57826</v>
      </c>
      <c r="R397" s="123">
        <v>317.58841000000001</v>
      </c>
      <c r="S397" s="123">
        <v>317.58841000000001</v>
      </c>
      <c r="T397" s="123">
        <v>317.58841000000001</v>
      </c>
      <c r="U397" s="123">
        <v>317.58841000000001</v>
      </c>
      <c r="V397" s="123">
        <v>317.58841000000001</v>
      </c>
      <c r="W397" s="123">
        <v>317.58841000000001</v>
      </c>
      <c r="X397" s="123">
        <v>317.58841000000001</v>
      </c>
      <c r="Y397" s="123">
        <v>317.58841000000001</v>
      </c>
      <c r="Z397" s="123">
        <v>317.58841000000001</v>
      </c>
      <c r="AA397" s="123">
        <v>317.58841000000001</v>
      </c>
      <c r="AB397" s="123">
        <v>317.58841000000001</v>
      </c>
      <c r="AC397" s="123">
        <v>317.58841000000001</v>
      </c>
      <c r="AD397" s="123">
        <v>317.58841000000001</v>
      </c>
      <c r="AE397" s="123">
        <v>317.58841000000001</v>
      </c>
      <c r="AF397" s="123">
        <v>317.58841000000001</v>
      </c>
      <c r="AG397" s="123">
        <v>317.58841000000001</v>
      </c>
      <c r="AH397" s="123">
        <v>317.58841000000001</v>
      </c>
      <c r="AI397" s="123">
        <v>317.58841000000001</v>
      </c>
      <c r="AJ397" s="123">
        <v>317.58841000000001</v>
      </c>
    </row>
    <row r="398" spans="1:36" ht="14.4" thickBot="1" x14ac:dyDescent="0.35">
      <c r="A398" s="123" t="s">
        <v>505</v>
      </c>
      <c r="B398" s="123" t="s">
        <v>507</v>
      </c>
      <c r="C398" s="123" t="s">
        <v>518</v>
      </c>
      <c r="D398" s="123" t="s">
        <v>523</v>
      </c>
      <c r="E398" s="123" t="s">
        <v>68</v>
      </c>
      <c r="F398" s="123">
        <v>220.50585000000001</v>
      </c>
      <c r="G398" s="123">
        <v>220.50585000000001</v>
      </c>
      <c r="H398" s="123">
        <v>220.50585000000001</v>
      </c>
      <c r="I398" s="123">
        <v>220.50585000000001</v>
      </c>
      <c r="J398" s="123">
        <v>220.50585000000001</v>
      </c>
      <c r="K398" s="123">
        <v>220.50585000000001</v>
      </c>
      <c r="L398" s="123">
        <v>220.50585000000001</v>
      </c>
      <c r="M398" s="123">
        <v>220.50585000000001</v>
      </c>
      <c r="N398" s="123">
        <v>220.50585000000001</v>
      </c>
      <c r="O398" s="123">
        <v>220.50585000000001</v>
      </c>
      <c r="P398" s="123">
        <v>220.50585000000001</v>
      </c>
      <c r="Q398" s="123">
        <v>220.50585000000001</v>
      </c>
      <c r="R398" s="123">
        <v>220.50585000000001</v>
      </c>
      <c r="S398" s="123">
        <v>220.50585000000001</v>
      </c>
      <c r="T398" s="123">
        <v>220.50585000000001</v>
      </c>
      <c r="U398" s="123">
        <v>220.50585000000001</v>
      </c>
      <c r="V398" s="123">
        <v>220.50585000000001</v>
      </c>
      <c r="W398" s="123">
        <v>220.50585000000001</v>
      </c>
      <c r="X398" s="123">
        <v>220.50585000000001</v>
      </c>
      <c r="Y398" s="123">
        <v>220.50585000000001</v>
      </c>
      <c r="Z398" s="123">
        <v>220.50585000000001</v>
      </c>
      <c r="AA398" s="123">
        <v>220.50585000000001</v>
      </c>
      <c r="AB398" s="123">
        <v>220.50585000000001</v>
      </c>
      <c r="AC398" s="123">
        <v>220.50585000000001</v>
      </c>
      <c r="AD398" s="123">
        <v>220.50585000000001</v>
      </c>
      <c r="AE398" s="123">
        <v>220.50585000000001</v>
      </c>
      <c r="AF398" s="123">
        <v>220.50585000000001</v>
      </c>
      <c r="AG398" s="123">
        <v>220.50585000000001</v>
      </c>
      <c r="AH398" s="123">
        <v>220.50585000000001</v>
      </c>
      <c r="AI398" s="123">
        <v>220.50585000000001</v>
      </c>
      <c r="AJ398" s="123">
        <v>220.50585000000001</v>
      </c>
    </row>
    <row r="399" spans="1:36" ht="14.4" thickBot="1" x14ac:dyDescent="0.35">
      <c r="A399" s="123" t="s">
        <v>505</v>
      </c>
      <c r="B399" s="123" t="s">
        <v>507</v>
      </c>
      <c r="C399" s="123" t="s">
        <v>518</v>
      </c>
      <c r="D399" s="123" t="s">
        <v>524</v>
      </c>
      <c r="E399" s="123" t="s">
        <v>68</v>
      </c>
      <c r="F399" s="123">
        <v>199.28888000000001</v>
      </c>
      <c r="G399" s="123">
        <v>199.28888000000001</v>
      </c>
      <c r="H399" s="123">
        <v>199.28888000000001</v>
      </c>
      <c r="I399" s="123">
        <v>199.28888000000001</v>
      </c>
      <c r="J399" s="123">
        <v>199.28888000000001</v>
      </c>
      <c r="K399" s="123">
        <v>199.28888000000001</v>
      </c>
      <c r="L399" s="123">
        <v>199.28888000000001</v>
      </c>
      <c r="M399" s="123">
        <v>199.28888000000001</v>
      </c>
      <c r="N399" s="123">
        <v>199.28888000000001</v>
      </c>
      <c r="O399" s="123">
        <v>199.28888000000001</v>
      </c>
      <c r="P399" s="123">
        <v>199.28888000000001</v>
      </c>
      <c r="Q399" s="123">
        <v>199.28888000000001</v>
      </c>
      <c r="R399" s="123">
        <v>199.28888000000001</v>
      </c>
      <c r="S399" s="123">
        <v>199.28888000000001</v>
      </c>
      <c r="T399" s="123">
        <v>199.28888000000001</v>
      </c>
      <c r="U399" s="123">
        <v>199.28888000000001</v>
      </c>
      <c r="V399" s="123">
        <v>199.28888000000001</v>
      </c>
      <c r="W399" s="123">
        <v>288.41268000000002</v>
      </c>
      <c r="X399" s="123">
        <v>288.41268000000002</v>
      </c>
      <c r="Y399" s="123">
        <v>288.41268000000002</v>
      </c>
      <c r="Z399" s="123">
        <v>288.41268000000002</v>
      </c>
      <c r="AA399" s="123">
        <v>288.41268000000002</v>
      </c>
      <c r="AB399" s="123">
        <v>288.41268000000002</v>
      </c>
      <c r="AC399" s="123">
        <v>288.41268000000002</v>
      </c>
      <c r="AD399" s="123">
        <v>288.41268000000002</v>
      </c>
      <c r="AE399" s="123">
        <v>288.41268000000002</v>
      </c>
      <c r="AF399" s="123">
        <v>288.41268000000002</v>
      </c>
      <c r="AG399" s="123">
        <v>288.41268000000002</v>
      </c>
      <c r="AH399" s="123">
        <v>288.41268000000002</v>
      </c>
      <c r="AI399" s="123">
        <v>288.41268000000002</v>
      </c>
      <c r="AJ399" s="123">
        <v>288.41268000000002</v>
      </c>
    </row>
    <row r="400" spans="1:36" ht="14.4" thickBot="1" x14ac:dyDescent="0.35">
      <c r="A400" s="123" t="s">
        <v>505</v>
      </c>
      <c r="B400" s="123" t="s">
        <v>507</v>
      </c>
      <c r="C400" s="123" t="s">
        <v>518</v>
      </c>
      <c r="D400" s="123" t="s">
        <v>525</v>
      </c>
      <c r="E400" s="123" t="s">
        <v>68</v>
      </c>
      <c r="F400" s="123">
        <v>212.57480000000001</v>
      </c>
      <c r="G400" s="123">
        <v>212.57480000000001</v>
      </c>
      <c r="H400" s="123">
        <v>212.57480000000001</v>
      </c>
      <c r="I400" s="123">
        <v>212.57480000000001</v>
      </c>
      <c r="J400" s="123">
        <v>212.57480000000001</v>
      </c>
      <c r="K400" s="123">
        <v>212.57480000000001</v>
      </c>
      <c r="L400" s="123">
        <v>212.57480000000001</v>
      </c>
      <c r="M400" s="123">
        <v>212.57480000000001</v>
      </c>
      <c r="N400" s="123">
        <v>212.57480000000001</v>
      </c>
      <c r="O400" s="123">
        <v>212.57480000000001</v>
      </c>
      <c r="P400" s="123">
        <v>212.57480000000001</v>
      </c>
      <c r="Q400" s="123">
        <v>212.57480000000001</v>
      </c>
      <c r="R400" s="123">
        <v>212.57480000000001</v>
      </c>
      <c r="S400" s="123">
        <v>212.57480000000001</v>
      </c>
      <c r="T400" s="123">
        <v>212.57480000000001</v>
      </c>
      <c r="U400" s="123">
        <v>212.57480000000001</v>
      </c>
      <c r="V400" s="123">
        <v>212.57480000000001</v>
      </c>
      <c r="W400" s="123">
        <v>212.57480000000001</v>
      </c>
      <c r="X400" s="123">
        <v>212.57480000000001</v>
      </c>
      <c r="Y400" s="123">
        <v>212.57480000000001</v>
      </c>
      <c r="Z400" s="123">
        <v>212.57480000000001</v>
      </c>
      <c r="AA400" s="123">
        <v>212.57480000000001</v>
      </c>
      <c r="AB400" s="123">
        <v>212.57480000000001</v>
      </c>
      <c r="AC400" s="123">
        <v>212.57480000000001</v>
      </c>
      <c r="AD400" s="123">
        <v>212.57480000000001</v>
      </c>
      <c r="AE400" s="123">
        <v>212.57480000000001</v>
      </c>
      <c r="AF400" s="123">
        <v>212.57480000000001</v>
      </c>
      <c r="AG400" s="123">
        <v>212.57480000000001</v>
      </c>
      <c r="AH400" s="123">
        <v>212.57480000000001</v>
      </c>
      <c r="AI400" s="123">
        <v>212.57480000000001</v>
      </c>
      <c r="AJ400" s="123">
        <v>212.57480000000001</v>
      </c>
    </row>
    <row r="401" spans="1:36" ht="14.4" thickBot="1" x14ac:dyDescent="0.35">
      <c r="A401" s="123" t="s">
        <v>505</v>
      </c>
      <c r="B401" s="123" t="s">
        <v>507</v>
      </c>
      <c r="C401" s="123" t="s">
        <v>518</v>
      </c>
      <c r="D401" s="123" t="s">
        <v>526</v>
      </c>
      <c r="E401" s="123" t="s">
        <v>68</v>
      </c>
      <c r="F401" s="123">
        <v>208.51522</v>
      </c>
      <c r="G401" s="123">
        <v>208.51522</v>
      </c>
      <c r="H401" s="123">
        <v>208.51522</v>
      </c>
      <c r="I401" s="123">
        <v>208.51522</v>
      </c>
      <c r="J401" s="123">
        <v>208.51522</v>
      </c>
      <c r="K401" s="123">
        <v>208.51522</v>
      </c>
      <c r="L401" s="123">
        <v>208.51522</v>
      </c>
      <c r="M401" s="123">
        <v>208.51522</v>
      </c>
      <c r="N401" s="123">
        <v>208.51522</v>
      </c>
      <c r="O401" s="123">
        <v>208.51522</v>
      </c>
      <c r="P401" s="123">
        <v>208.51522</v>
      </c>
      <c r="Q401" s="123">
        <v>208.51522</v>
      </c>
      <c r="R401" s="123">
        <v>208.51522</v>
      </c>
      <c r="S401" s="123">
        <v>208.51522</v>
      </c>
      <c r="T401" s="123">
        <v>208.51522</v>
      </c>
      <c r="U401" s="123">
        <v>208.51522</v>
      </c>
      <c r="V401" s="123">
        <v>208.51522</v>
      </c>
      <c r="W401" s="123">
        <v>208.51522</v>
      </c>
      <c r="X401" s="123">
        <v>208.51522</v>
      </c>
      <c r="Y401" s="123">
        <v>208.51522</v>
      </c>
      <c r="Z401" s="123">
        <v>208.51522</v>
      </c>
      <c r="AA401" s="123">
        <v>208.51522</v>
      </c>
      <c r="AB401" s="123">
        <v>208.51522</v>
      </c>
      <c r="AC401" s="123">
        <v>208.51522</v>
      </c>
      <c r="AD401" s="123">
        <v>208.51522</v>
      </c>
      <c r="AE401" s="123">
        <v>208.51522</v>
      </c>
      <c r="AF401" s="123">
        <v>208.51522</v>
      </c>
      <c r="AG401" s="123">
        <v>208.51522</v>
      </c>
      <c r="AH401" s="123">
        <v>208.51522</v>
      </c>
      <c r="AI401" s="123">
        <v>208.51522</v>
      </c>
      <c r="AJ401" s="123">
        <v>208.51522</v>
      </c>
    </row>
    <row r="402" spans="1:36" ht="14.4" thickBot="1" x14ac:dyDescent="0.35">
      <c r="A402" s="123" t="s">
        <v>505</v>
      </c>
      <c r="B402" s="123" t="s">
        <v>507</v>
      </c>
      <c r="C402" s="123" t="s">
        <v>518</v>
      </c>
      <c r="D402" s="123" t="s">
        <v>527</v>
      </c>
      <c r="E402" s="123" t="s">
        <v>94</v>
      </c>
      <c r="F402" s="123">
        <v>602.23170709999999</v>
      </c>
      <c r="G402" s="123">
        <v>602.23170709999999</v>
      </c>
      <c r="H402" s="123">
        <v>602.23170709999999</v>
      </c>
      <c r="I402" s="123">
        <v>602.23170709999999</v>
      </c>
      <c r="J402" s="123">
        <v>602.23170709999999</v>
      </c>
      <c r="K402" s="123">
        <v>602.23170709999999</v>
      </c>
      <c r="L402" s="123">
        <v>602.23170709999999</v>
      </c>
      <c r="M402" s="123">
        <v>602.23170709999999</v>
      </c>
      <c r="N402" s="123">
        <v>605.90618028999995</v>
      </c>
      <c r="O402" s="123">
        <v>605.90618028999995</v>
      </c>
      <c r="P402" s="123">
        <v>605.90618028999995</v>
      </c>
      <c r="Q402" s="123">
        <v>605.90618028999995</v>
      </c>
      <c r="R402" s="123">
        <v>605.90618028999995</v>
      </c>
      <c r="S402" s="123">
        <v>605.90618028999995</v>
      </c>
      <c r="T402" s="123">
        <v>605.90618028999995</v>
      </c>
      <c r="U402" s="123">
        <v>620.73822174999998</v>
      </c>
      <c r="V402" s="123">
        <v>620.73822174999998</v>
      </c>
      <c r="W402" s="123">
        <v>620.73822174999998</v>
      </c>
      <c r="X402" s="123">
        <v>620.73822174999998</v>
      </c>
      <c r="Y402" s="123">
        <v>620.73822174999998</v>
      </c>
      <c r="Z402" s="123">
        <v>620.73822174999998</v>
      </c>
      <c r="AA402" s="123">
        <v>620.73822174999998</v>
      </c>
      <c r="AB402" s="123">
        <v>636.84117169000001</v>
      </c>
      <c r="AC402" s="123">
        <v>636.84117169000001</v>
      </c>
      <c r="AD402" s="123">
        <v>636.84117169000001</v>
      </c>
      <c r="AE402" s="123">
        <v>636.84117169000001</v>
      </c>
      <c r="AF402" s="123">
        <v>638.30828894000001</v>
      </c>
      <c r="AG402" s="123">
        <v>638.30828894000001</v>
      </c>
      <c r="AH402" s="123">
        <v>638.30828894000001</v>
      </c>
      <c r="AI402" s="123">
        <v>638.30828894000001</v>
      </c>
      <c r="AJ402" s="123">
        <v>638.30828894000001</v>
      </c>
    </row>
    <row r="403" spans="1:36" ht="14.4" thickBot="1" x14ac:dyDescent="0.35">
      <c r="A403" s="123" t="s">
        <v>505</v>
      </c>
      <c r="B403" s="123" t="s">
        <v>507</v>
      </c>
      <c r="C403" s="123" t="s">
        <v>518</v>
      </c>
      <c r="D403" s="123" t="s">
        <v>2683</v>
      </c>
      <c r="E403" s="123" t="s">
        <v>68</v>
      </c>
      <c r="F403" s="123">
        <v>0</v>
      </c>
      <c r="G403" s="123">
        <v>0</v>
      </c>
      <c r="H403" s="123">
        <v>0</v>
      </c>
      <c r="I403" s="123">
        <v>0</v>
      </c>
      <c r="J403" s="123">
        <v>0</v>
      </c>
      <c r="K403" s="123">
        <v>0</v>
      </c>
      <c r="L403" s="123">
        <v>0</v>
      </c>
      <c r="M403" s="123">
        <v>0</v>
      </c>
      <c r="N403" s="123">
        <v>0</v>
      </c>
      <c r="O403" s="123">
        <v>0</v>
      </c>
      <c r="P403" s="123">
        <v>0</v>
      </c>
      <c r="Q403" s="123">
        <v>0</v>
      </c>
      <c r="R403" s="123">
        <v>0</v>
      </c>
      <c r="S403" s="123">
        <v>0</v>
      </c>
      <c r="T403" s="123">
        <v>0</v>
      </c>
      <c r="U403" s="123">
        <v>0</v>
      </c>
      <c r="V403" s="123">
        <v>0</v>
      </c>
      <c r="W403" s="123">
        <v>0</v>
      </c>
      <c r="X403" s="123">
        <v>0</v>
      </c>
      <c r="Y403" s="123">
        <v>0</v>
      </c>
      <c r="Z403" s="123">
        <v>0</v>
      </c>
      <c r="AA403" s="123">
        <v>0</v>
      </c>
      <c r="AB403" s="123">
        <v>0</v>
      </c>
      <c r="AC403" s="123">
        <v>0</v>
      </c>
      <c r="AD403" s="123">
        <v>0</v>
      </c>
      <c r="AE403" s="123">
        <v>0</v>
      </c>
      <c r="AF403" s="123">
        <v>0</v>
      </c>
      <c r="AG403" s="123">
        <v>0</v>
      </c>
      <c r="AH403" s="123">
        <v>0</v>
      </c>
      <c r="AI403" s="123">
        <v>0</v>
      </c>
      <c r="AJ403" s="123">
        <v>0</v>
      </c>
    </row>
    <row r="404" spans="1:36" ht="14.4" thickBot="1" x14ac:dyDescent="0.35">
      <c r="A404" s="123" t="s">
        <v>505</v>
      </c>
      <c r="B404" s="123" t="s">
        <v>507</v>
      </c>
      <c r="C404" s="123" t="s">
        <v>518</v>
      </c>
      <c r="D404" s="123" t="s">
        <v>528</v>
      </c>
      <c r="E404" s="123" t="s">
        <v>68</v>
      </c>
      <c r="F404" s="123">
        <v>360.32866999999999</v>
      </c>
      <c r="G404" s="123">
        <v>360.32866999999999</v>
      </c>
      <c r="H404" s="123">
        <v>360.32866999999999</v>
      </c>
      <c r="I404" s="123">
        <v>360.32866999999999</v>
      </c>
      <c r="J404" s="123">
        <v>360.32866999999999</v>
      </c>
      <c r="K404" s="123">
        <v>360.32866999999999</v>
      </c>
      <c r="L404" s="123">
        <v>360.32866999999999</v>
      </c>
      <c r="M404" s="123">
        <v>360.32866999999999</v>
      </c>
      <c r="N404" s="123">
        <v>360.32866999999999</v>
      </c>
      <c r="O404" s="123">
        <v>360.32866999999999</v>
      </c>
      <c r="P404" s="123">
        <v>360.32866999999999</v>
      </c>
      <c r="Q404" s="123">
        <v>360.32866999999999</v>
      </c>
      <c r="R404" s="123">
        <v>360.32866999999999</v>
      </c>
      <c r="S404" s="123">
        <v>360.32866999999999</v>
      </c>
      <c r="T404" s="123">
        <v>360.32866999999999</v>
      </c>
      <c r="U404" s="123">
        <v>360.32866999999999</v>
      </c>
      <c r="V404" s="123">
        <v>360.32866999999999</v>
      </c>
      <c r="W404" s="123">
        <v>360.32866999999999</v>
      </c>
      <c r="X404" s="123">
        <v>360.32866999999999</v>
      </c>
      <c r="Y404" s="123">
        <v>360.32866999999999</v>
      </c>
      <c r="Z404" s="123">
        <v>360.32866999999999</v>
      </c>
      <c r="AA404" s="123">
        <v>360.32866999999999</v>
      </c>
      <c r="AB404" s="123">
        <v>360.32866999999999</v>
      </c>
      <c r="AC404" s="123">
        <v>360.32866999999999</v>
      </c>
      <c r="AD404" s="123">
        <v>360.32866999999999</v>
      </c>
      <c r="AE404" s="123">
        <v>360.32866999999999</v>
      </c>
      <c r="AF404" s="123">
        <v>360.32866999999999</v>
      </c>
      <c r="AG404" s="123">
        <v>360.32866999999999</v>
      </c>
      <c r="AH404" s="123">
        <v>360.32866999999999</v>
      </c>
      <c r="AI404" s="123">
        <v>360.32866999999999</v>
      </c>
      <c r="AJ404" s="123">
        <v>360.32866999999999</v>
      </c>
    </row>
    <row r="405" spans="1:36" ht="14.4" thickBot="1" x14ac:dyDescent="0.35">
      <c r="A405" s="123" t="s">
        <v>505</v>
      </c>
      <c r="B405" s="123" t="s">
        <v>507</v>
      </c>
      <c r="C405" s="123" t="s">
        <v>518</v>
      </c>
      <c r="D405" s="123" t="s">
        <v>529</v>
      </c>
      <c r="E405" s="123" t="s">
        <v>68</v>
      </c>
      <c r="F405" s="123">
        <v>288.87464999999997</v>
      </c>
      <c r="G405" s="123">
        <v>288.87464999999997</v>
      </c>
      <c r="H405" s="123">
        <v>288.87464999999997</v>
      </c>
      <c r="I405" s="123">
        <v>288.87464999999997</v>
      </c>
      <c r="J405" s="123">
        <v>288.87464999999997</v>
      </c>
      <c r="K405" s="123">
        <v>288.87464999999997</v>
      </c>
      <c r="L405" s="123">
        <v>288.87464999999997</v>
      </c>
      <c r="M405" s="123">
        <v>288.87464999999997</v>
      </c>
      <c r="N405" s="123">
        <v>288.87464999999997</v>
      </c>
      <c r="O405" s="123">
        <v>288.87464999999997</v>
      </c>
      <c r="P405" s="123">
        <v>288.87464999999997</v>
      </c>
      <c r="Q405" s="123">
        <v>288.87464999999997</v>
      </c>
      <c r="R405" s="123">
        <v>288.87464999999997</v>
      </c>
      <c r="S405" s="123">
        <v>288.87464999999997</v>
      </c>
      <c r="T405" s="123">
        <v>288.87464999999997</v>
      </c>
      <c r="U405" s="123">
        <v>288.87464999999997</v>
      </c>
      <c r="V405" s="123">
        <v>288.87464999999997</v>
      </c>
      <c r="W405" s="123">
        <v>288.87464999999997</v>
      </c>
      <c r="X405" s="123">
        <v>288.87464999999997</v>
      </c>
      <c r="Y405" s="123">
        <v>288.87464999999997</v>
      </c>
      <c r="Z405" s="123">
        <v>288.87464999999997</v>
      </c>
      <c r="AA405" s="123">
        <v>288.87464999999997</v>
      </c>
      <c r="AB405" s="123">
        <v>288.87464999999997</v>
      </c>
      <c r="AC405" s="123">
        <v>288.87464999999997</v>
      </c>
      <c r="AD405" s="123">
        <v>288.87464999999997</v>
      </c>
      <c r="AE405" s="123">
        <v>288.87464999999997</v>
      </c>
      <c r="AF405" s="123">
        <v>288.87464999999997</v>
      </c>
      <c r="AG405" s="123">
        <v>288.87464999999997</v>
      </c>
      <c r="AH405" s="123">
        <v>288.87464999999997</v>
      </c>
      <c r="AI405" s="123">
        <v>288.87464999999997</v>
      </c>
      <c r="AJ405" s="123">
        <v>288.87464999999997</v>
      </c>
    </row>
    <row r="406" spans="1:36" ht="14.4" thickBot="1" x14ac:dyDescent="0.35">
      <c r="A406" s="123" t="s">
        <v>505</v>
      </c>
      <c r="B406" s="123" t="s">
        <v>507</v>
      </c>
      <c r="C406" s="123" t="s">
        <v>518</v>
      </c>
      <c r="D406" s="123" t="s">
        <v>530</v>
      </c>
      <c r="E406" s="123" t="s">
        <v>68</v>
      </c>
      <c r="F406" s="123">
        <v>280.58571000000001</v>
      </c>
      <c r="G406" s="123">
        <v>280.58571000000001</v>
      </c>
      <c r="H406" s="123">
        <v>280.58571000000001</v>
      </c>
      <c r="I406" s="123">
        <v>280.58571000000001</v>
      </c>
      <c r="J406" s="123">
        <v>280.58571000000001</v>
      </c>
      <c r="K406" s="123">
        <v>280.58571000000001</v>
      </c>
      <c r="L406" s="123">
        <v>280.58571000000001</v>
      </c>
      <c r="M406" s="123">
        <v>280.58571000000001</v>
      </c>
      <c r="N406" s="123">
        <v>280.58571000000001</v>
      </c>
      <c r="O406" s="123">
        <v>280.58571000000001</v>
      </c>
      <c r="P406" s="123">
        <v>280.58571000000001</v>
      </c>
      <c r="Q406" s="123">
        <v>280.58571000000001</v>
      </c>
      <c r="R406" s="123">
        <v>280.58571000000001</v>
      </c>
      <c r="S406" s="123">
        <v>280.58571000000001</v>
      </c>
      <c r="T406" s="123">
        <v>280.58571000000001</v>
      </c>
      <c r="U406" s="123">
        <v>280.58571000000001</v>
      </c>
      <c r="V406" s="123">
        <v>280.58571000000001</v>
      </c>
      <c r="W406" s="123">
        <v>280.58571000000001</v>
      </c>
      <c r="X406" s="123">
        <v>280.58571000000001</v>
      </c>
      <c r="Y406" s="123">
        <v>280.58571000000001</v>
      </c>
      <c r="Z406" s="123">
        <v>280.58571000000001</v>
      </c>
      <c r="AA406" s="123">
        <v>280.58571000000001</v>
      </c>
      <c r="AB406" s="123">
        <v>280.58571000000001</v>
      </c>
      <c r="AC406" s="123">
        <v>280.58571000000001</v>
      </c>
      <c r="AD406" s="123">
        <v>280.58571000000001</v>
      </c>
      <c r="AE406" s="123">
        <v>280.58571000000001</v>
      </c>
      <c r="AF406" s="123">
        <v>280.58571000000001</v>
      </c>
      <c r="AG406" s="123">
        <v>280.58571000000001</v>
      </c>
      <c r="AH406" s="123">
        <v>280.58571000000001</v>
      </c>
      <c r="AI406" s="123">
        <v>280.58571000000001</v>
      </c>
      <c r="AJ406" s="123">
        <v>280.58571000000001</v>
      </c>
    </row>
    <row r="407" spans="1:36" ht="14.4" thickBot="1" x14ac:dyDescent="0.35">
      <c r="A407" s="123" t="s">
        <v>505</v>
      </c>
      <c r="B407" s="123" t="s">
        <v>507</v>
      </c>
      <c r="C407" s="123" t="s">
        <v>518</v>
      </c>
      <c r="D407" s="123" t="s">
        <v>531</v>
      </c>
      <c r="E407" s="123" t="s">
        <v>68</v>
      </c>
      <c r="F407" s="123">
        <v>317.49549999999999</v>
      </c>
      <c r="G407" s="123">
        <v>317.49549999999999</v>
      </c>
      <c r="H407" s="123">
        <v>317.49549999999999</v>
      </c>
      <c r="I407" s="123">
        <v>317.49549999999999</v>
      </c>
      <c r="J407" s="123">
        <v>317.49549999999999</v>
      </c>
      <c r="K407" s="123">
        <v>317.49549999999999</v>
      </c>
      <c r="L407" s="123">
        <v>317.49549999999999</v>
      </c>
      <c r="M407" s="123">
        <v>317.49549999999999</v>
      </c>
      <c r="N407" s="123">
        <v>317.57826</v>
      </c>
      <c r="O407" s="123">
        <v>317.57826</v>
      </c>
      <c r="P407" s="123">
        <v>317.57826</v>
      </c>
      <c r="Q407" s="123">
        <v>317.57826</v>
      </c>
      <c r="R407" s="123">
        <v>317.58841000000001</v>
      </c>
      <c r="S407" s="123">
        <v>317.58841000000001</v>
      </c>
      <c r="T407" s="123">
        <v>317.58841000000001</v>
      </c>
      <c r="U407" s="123">
        <v>317.58841000000001</v>
      </c>
      <c r="V407" s="123">
        <v>317.58841000000001</v>
      </c>
      <c r="W407" s="123">
        <v>317.58841000000001</v>
      </c>
      <c r="X407" s="123">
        <v>317.58841000000001</v>
      </c>
      <c r="Y407" s="123">
        <v>317.58841000000001</v>
      </c>
      <c r="Z407" s="123">
        <v>317.58841000000001</v>
      </c>
      <c r="AA407" s="123">
        <v>317.58841000000001</v>
      </c>
      <c r="AB407" s="123">
        <v>317.58841000000001</v>
      </c>
      <c r="AC407" s="123">
        <v>317.58841000000001</v>
      </c>
      <c r="AD407" s="123">
        <v>317.58841000000001</v>
      </c>
      <c r="AE407" s="123">
        <v>317.58841000000001</v>
      </c>
      <c r="AF407" s="123">
        <v>317.58841000000001</v>
      </c>
      <c r="AG407" s="123">
        <v>317.58841000000001</v>
      </c>
      <c r="AH407" s="123">
        <v>317.58841000000001</v>
      </c>
      <c r="AI407" s="123">
        <v>317.58841000000001</v>
      </c>
      <c r="AJ407" s="123">
        <v>317.58841000000001</v>
      </c>
    </row>
    <row r="408" spans="1:36" ht="14.4" thickBot="1" x14ac:dyDescent="0.35">
      <c r="A408" s="123" t="s">
        <v>505</v>
      </c>
      <c r="B408" s="123" t="s">
        <v>507</v>
      </c>
      <c r="C408" s="123" t="s">
        <v>518</v>
      </c>
      <c r="D408" s="123" t="s">
        <v>532</v>
      </c>
      <c r="E408" s="123" t="s">
        <v>68</v>
      </c>
      <c r="F408" s="123">
        <v>220.50585000000001</v>
      </c>
      <c r="G408" s="123">
        <v>220.50585000000001</v>
      </c>
      <c r="H408" s="123">
        <v>220.50585000000001</v>
      </c>
      <c r="I408" s="123">
        <v>220.50585000000001</v>
      </c>
      <c r="J408" s="123">
        <v>220.50585000000001</v>
      </c>
      <c r="K408" s="123">
        <v>220.50585000000001</v>
      </c>
      <c r="L408" s="123">
        <v>220.50585000000001</v>
      </c>
      <c r="M408" s="123">
        <v>220.50585000000001</v>
      </c>
      <c r="N408" s="123">
        <v>220.50585000000001</v>
      </c>
      <c r="O408" s="123">
        <v>220.50585000000001</v>
      </c>
      <c r="P408" s="123">
        <v>220.50585000000001</v>
      </c>
      <c r="Q408" s="123">
        <v>220.50585000000001</v>
      </c>
      <c r="R408" s="123">
        <v>220.50585000000001</v>
      </c>
      <c r="S408" s="123">
        <v>220.50585000000001</v>
      </c>
      <c r="T408" s="123">
        <v>220.50585000000001</v>
      </c>
      <c r="U408" s="123">
        <v>220.50585000000001</v>
      </c>
      <c r="V408" s="123">
        <v>220.50585000000001</v>
      </c>
      <c r="W408" s="123">
        <v>220.50585000000001</v>
      </c>
      <c r="X408" s="123">
        <v>220.50585000000001</v>
      </c>
      <c r="Y408" s="123">
        <v>220.50585000000001</v>
      </c>
      <c r="Z408" s="123">
        <v>220.50585000000001</v>
      </c>
      <c r="AA408" s="123">
        <v>220.50585000000001</v>
      </c>
      <c r="AB408" s="123">
        <v>220.50585000000001</v>
      </c>
      <c r="AC408" s="123">
        <v>220.50585000000001</v>
      </c>
      <c r="AD408" s="123">
        <v>220.50585000000001</v>
      </c>
      <c r="AE408" s="123">
        <v>220.50585000000001</v>
      </c>
      <c r="AF408" s="123">
        <v>220.50585000000001</v>
      </c>
      <c r="AG408" s="123">
        <v>220.50585000000001</v>
      </c>
      <c r="AH408" s="123">
        <v>220.50585000000001</v>
      </c>
      <c r="AI408" s="123">
        <v>220.50585000000001</v>
      </c>
      <c r="AJ408" s="123">
        <v>220.50585000000001</v>
      </c>
    </row>
    <row r="409" spans="1:36" ht="14.4" thickBot="1" x14ac:dyDescent="0.35">
      <c r="A409" s="123" t="s">
        <v>505</v>
      </c>
      <c r="B409" s="123" t="s">
        <v>507</v>
      </c>
      <c r="C409" s="123" t="s">
        <v>518</v>
      </c>
      <c r="D409" s="123" t="s">
        <v>533</v>
      </c>
      <c r="E409" s="123" t="s">
        <v>68</v>
      </c>
      <c r="F409" s="123">
        <v>199.28888000000001</v>
      </c>
      <c r="G409" s="123">
        <v>199.28888000000001</v>
      </c>
      <c r="H409" s="123">
        <v>199.28888000000001</v>
      </c>
      <c r="I409" s="123">
        <v>199.28888000000001</v>
      </c>
      <c r="J409" s="123">
        <v>199.28888000000001</v>
      </c>
      <c r="K409" s="123">
        <v>199.28888000000001</v>
      </c>
      <c r="L409" s="123">
        <v>199.28888000000001</v>
      </c>
      <c r="M409" s="123">
        <v>199.28888000000001</v>
      </c>
      <c r="N409" s="123">
        <v>199.28888000000001</v>
      </c>
      <c r="O409" s="123">
        <v>199.28888000000001</v>
      </c>
      <c r="P409" s="123">
        <v>199.28888000000001</v>
      </c>
      <c r="Q409" s="123">
        <v>199.28888000000001</v>
      </c>
      <c r="R409" s="123">
        <v>199.28888000000001</v>
      </c>
      <c r="S409" s="123">
        <v>199.28888000000001</v>
      </c>
      <c r="T409" s="123">
        <v>199.28888000000001</v>
      </c>
      <c r="U409" s="123">
        <v>199.28888000000001</v>
      </c>
      <c r="V409" s="123">
        <v>199.28888000000001</v>
      </c>
      <c r="W409" s="123">
        <v>288.41268000000002</v>
      </c>
      <c r="X409" s="123">
        <v>288.41268000000002</v>
      </c>
      <c r="Y409" s="123">
        <v>288.41268000000002</v>
      </c>
      <c r="Z409" s="123">
        <v>288.41268000000002</v>
      </c>
      <c r="AA409" s="123">
        <v>288.41268000000002</v>
      </c>
      <c r="AB409" s="123">
        <v>288.41268000000002</v>
      </c>
      <c r="AC409" s="123">
        <v>288.41268000000002</v>
      </c>
      <c r="AD409" s="123">
        <v>288.41268000000002</v>
      </c>
      <c r="AE409" s="123">
        <v>288.41268000000002</v>
      </c>
      <c r="AF409" s="123">
        <v>288.41268000000002</v>
      </c>
      <c r="AG409" s="123">
        <v>288.41268000000002</v>
      </c>
      <c r="AH409" s="123">
        <v>288.41268000000002</v>
      </c>
      <c r="AI409" s="123">
        <v>288.41268000000002</v>
      </c>
      <c r="AJ409" s="123">
        <v>288.41268000000002</v>
      </c>
    </row>
    <row r="410" spans="1:36" ht="14.4" thickBot="1" x14ac:dyDescent="0.35">
      <c r="A410" s="123" t="s">
        <v>505</v>
      </c>
      <c r="B410" s="123" t="s">
        <v>507</v>
      </c>
      <c r="C410" s="123" t="s">
        <v>518</v>
      </c>
      <c r="D410" s="123" t="s">
        <v>534</v>
      </c>
      <c r="E410" s="123" t="s">
        <v>68</v>
      </c>
      <c r="F410" s="123">
        <v>212.57480000000001</v>
      </c>
      <c r="G410" s="123">
        <v>212.57480000000001</v>
      </c>
      <c r="H410" s="123">
        <v>212.57480000000001</v>
      </c>
      <c r="I410" s="123">
        <v>212.57480000000001</v>
      </c>
      <c r="J410" s="123">
        <v>212.57480000000001</v>
      </c>
      <c r="K410" s="123">
        <v>212.57480000000001</v>
      </c>
      <c r="L410" s="123">
        <v>212.57480000000001</v>
      </c>
      <c r="M410" s="123">
        <v>212.57480000000001</v>
      </c>
      <c r="N410" s="123">
        <v>212.57480000000001</v>
      </c>
      <c r="O410" s="123">
        <v>212.57480000000001</v>
      </c>
      <c r="P410" s="123">
        <v>212.57480000000001</v>
      </c>
      <c r="Q410" s="123">
        <v>212.57480000000001</v>
      </c>
      <c r="R410" s="123">
        <v>212.57480000000001</v>
      </c>
      <c r="S410" s="123">
        <v>212.57480000000001</v>
      </c>
      <c r="T410" s="123">
        <v>212.57480000000001</v>
      </c>
      <c r="U410" s="123">
        <v>212.57480000000001</v>
      </c>
      <c r="V410" s="123">
        <v>212.57480000000001</v>
      </c>
      <c r="W410" s="123">
        <v>212.57480000000001</v>
      </c>
      <c r="X410" s="123">
        <v>212.57480000000001</v>
      </c>
      <c r="Y410" s="123">
        <v>212.57480000000001</v>
      </c>
      <c r="Z410" s="123">
        <v>212.57480000000001</v>
      </c>
      <c r="AA410" s="123">
        <v>212.57480000000001</v>
      </c>
      <c r="AB410" s="123">
        <v>212.57480000000001</v>
      </c>
      <c r="AC410" s="123">
        <v>212.57480000000001</v>
      </c>
      <c r="AD410" s="123">
        <v>212.57480000000001</v>
      </c>
      <c r="AE410" s="123">
        <v>212.57480000000001</v>
      </c>
      <c r="AF410" s="123">
        <v>212.57480000000001</v>
      </c>
      <c r="AG410" s="123">
        <v>212.57480000000001</v>
      </c>
      <c r="AH410" s="123">
        <v>212.57480000000001</v>
      </c>
      <c r="AI410" s="123">
        <v>212.57480000000001</v>
      </c>
      <c r="AJ410" s="123">
        <v>212.57480000000001</v>
      </c>
    </row>
    <row r="411" spans="1:36" ht="14.4" thickBot="1" x14ac:dyDescent="0.35">
      <c r="A411" s="123" t="s">
        <v>505</v>
      </c>
      <c r="B411" s="123" t="s">
        <v>507</v>
      </c>
      <c r="C411" s="123" t="s">
        <v>518</v>
      </c>
      <c r="D411" s="123" t="s">
        <v>535</v>
      </c>
      <c r="E411" s="123" t="s">
        <v>68</v>
      </c>
      <c r="F411" s="123">
        <v>208.51522</v>
      </c>
      <c r="G411" s="123">
        <v>208.51522</v>
      </c>
      <c r="H411" s="123">
        <v>208.51522</v>
      </c>
      <c r="I411" s="123">
        <v>208.51522</v>
      </c>
      <c r="J411" s="123">
        <v>208.51522</v>
      </c>
      <c r="K411" s="123">
        <v>208.51522</v>
      </c>
      <c r="L411" s="123">
        <v>208.51522</v>
      </c>
      <c r="M411" s="123">
        <v>208.51522</v>
      </c>
      <c r="N411" s="123">
        <v>208.51522</v>
      </c>
      <c r="O411" s="123">
        <v>208.51522</v>
      </c>
      <c r="P411" s="123">
        <v>208.51522</v>
      </c>
      <c r="Q411" s="123">
        <v>208.51522</v>
      </c>
      <c r="R411" s="123">
        <v>208.51522</v>
      </c>
      <c r="S411" s="123">
        <v>208.51522</v>
      </c>
      <c r="T411" s="123">
        <v>208.51522</v>
      </c>
      <c r="U411" s="123">
        <v>208.51522</v>
      </c>
      <c r="V411" s="123">
        <v>208.51522</v>
      </c>
      <c r="W411" s="123">
        <v>208.51522</v>
      </c>
      <c r="X411" s="123">
        <v>208.51522</v>
      </c>
      <c r="Y411" s="123">
        <v>208.51522</v>
      </c>
      <c r="Z411" s="123">
        <v>208.51522</v>
      </c>
      <c r="AA411" s="123">
        <v>208.51522</v>
      </c>
      <c r="AB411" s="123">
        <v>208.51522</v>
      </c>
      <c r="AC411" s="123">
        <v>208.51522</v>
      </c>
      <c r="AD411" s="123">
        <v>208.51522</v>
      </c>
      <c r="AE411" s="123">
        <v>208.51522</v>
      </c>
      <c r="AF411" s="123">
        <v>208.51522</v>
      </c>
      <c r="AG411" s="123">
        <v>208.51522</v>
      </c>
      <c r="AH411" s="123">
        <v>208.51522</v>
      </c>
      <c r="AI411" s="123">
        <v>208.51522</v>
      </c>
      <c r="AJ411" s="123">
        <v>208.51522</v>
      </c>
    </row>
    <row r="412" spans="1:36" ht="14.4" thickBot="1" x14ac:dyDescent="0.35">
      <c r="A412" s="123" t="s">
        <v>505</v>
      </c>
      <c r="B412" s="123" t="s">
        <v>507</v>
      </c>
      <c r="C412" s="123" t="s">
        <v>536</v>
      </c>
      <c r="D412" s="123" t="s">
        <v>2684</v>
      </c>
      <c r="E412" s="123" t="s">
        <v>68</v>
      </c>
      <c r="F412" s="123">
        <v>0</v>
      </c>
      <c r="G412" s="123">
        <v>0</v>
      </c>
      <c r="H412" s="123">
        <v>0</v>
      </c>
      <c r="I412" s="123">
        <v>0</v>
      </c>
      <c r="J412" s="123">
        <v>0</v>
      </c>
      <c r="K412" s="123">
        <v>0</v>
      </c>
      <c r="L412" s="123">
        <v>0</v>
      </c>
      <c r="M412" s="123">
        <v>0</v>
      </c>
      <c r="N412" s="123">
        <v>0</v>
      </c>
      <c r="O412" s="123">
        <v>0</v>
      </c>
      <c r="P412" s="123">
        <v>0</v>
      </c>
      <c r="Q412" s="123">
        <v>0</v>
      </c>
      <c r="R412" s="123">
        <v>0</v>
      </c>
      <c r="S412" s="123">
        <v>0</v>
      </c>
      <c r="T412" s="123">
        <v>0</v>
      </c>
      <c r="U412" s="123">
        <v>0</v>
      </c>
      <c r="V412" s="123">
        <v>0</v>
      </c>
      <c r="W412" s="123">
        <v>0</v>
      </c>
      <c r="X412" s="123">
        <v>0</v>
      </c>
      <c r="Y412" s="123">
        <v>0</v>
      </c>
      <c r="Z412" s="123">
        <v>0</v>
      </c>
      <c r="AA412" s="123">
        <v>0</v>
      </c>
      <c r="AB412" s="123">
        <v>0</v>
      </c>
      <c r="AC412" s="123">
        <v>0</v>
      </c>
      <c r="AD412" s="123">
        <v>0</v>
      </c>
      <c r="AE412" s="123">
        <v>0</v>
      </c>
      <c r="AF412" s="123">
        <v>0</v>
      </c>
      <c r="AG412" s="123">
        <v>0</v>
      </c>
      <c r="AH412" s="123">
        <v>0</v>
      </c>
      <c r="AI412" s="123">
        <v>0</v>
      </c>
      <c r="AJ412" s="123">
        <v>0</v>
      </c>
    </row>
    <row r="413" spans="1:36" ht="14.4" thickBot="1" x14ac:dyDescent="0.35">
      <c r="A413" s="123" t="s">
        <v>505</v>
      </c>
      <c r="B413" s="123" t="s">
        <v>507</v>
      </c>
      <c r="C413" s="123" t="s">
        <v>536</v>
      </c>
      <c r="D413" s="123" t="s">
        <v>537</v>
      </c>
      <c r="E413" s="123" t="s">
        <v>68</v>
      </c>
      <c r="F413" s="123">
        <v>360.32866999999999</v>
      </c>
      <c r="G413" s="123">
        <v>360.32866999999999</v>
      </c>
      <c r="H413" s="123">
        <v>360.32866999999999</v>
      </c>
      <c r="I413" s="123">
        <v>360.32866999999999</v>
      </c>
      <c r="J413" s="123">
        <v>360.32866999999999</v>
      </c>
      <c r="K413" s="123">
        <v>360.32866999999999</v>
      </c>
      <c r="L413" s="123">
        <v>360.32866999999999</v>
      </c>
      <c r="M413" s="123">
        <v>360.32866999999999</v>
      </c>
      <c r="N413" s="123">
        <v>360.32866999999999</v>
      </c>
      <c r="O413" s="123">
        <v>360.32866999999999</v>
      </c>
      <c r="P413" s="123">
        <v>360.32866999999999</v>
      </c>
      <c r="Q413" s="123">
        <v>360.32866999999999</v>
      </c>
      <c r="R413" s="123">
        <v>360.32866999999999</v>
      </c>
      <c r="S413" s="123">
        <v>360.32866999999999</v>
      </c>
      <c r="T413" s="123">
        <v>360.32866999999999</v>
      </c>
      <c r="U413" s="123">
        <v>360.32866999999999</v>
      </c>
      <c r="V413" s="123">
        <v>360.32866999999999</v>
      </c>
      <c r="W413" s="123">
        <v>360.32866999999999</v>
      </c>
      <c r="X413" s="123">
        <v>360.32866999999999</v>
      </c>
      <c r="Y413" s="123">
        <v>360.32866999999999</v>
      </c>
      <c r="Z413" s="123">
        <v>360.32866999999999</v>
      </c>
      <c r="AA413" s="123">
        <v>360.32866999999999</v>
      </c>
      <c r="AB413" s="123">
        <v>360.32866999999999</v>
      </c>
      <c r="AC413" s="123">
        <v>360.32866999999999</v>
      </c>
      <c r="AD413" s="123">
        <v>360.32866999999999</v>
      </c>
      <c r="AE413" s="123">
        <v>360.32866999999999</v>
      </c>
      <c r="AF413" s="123">
        <v>360.32866999999999</v>
      </c>
      <c r="AG413" s="123">
        <v>360.32866999999999</v>
      </c>
      <c r="AH413" s="123">
        <v>360.32866999999999</v>
      </c>
      <c r="AI413" s="123">
        <v>360.32866999999999</v>
      </c>
      <c r="AJ413" s="123">
        <v>360.32866999999999</v>
      </c>
    </row>
    <row r="414" spans="1:36" ht="14.4" thickBot="1" x14ac:dyDescent="0.35">
      <c r="A414" s="123" t="s">
        <v>505</v>
      </c>
      <c r="B414" s="123" t="s">
        <v>507</v>
      </c>
      <c r="C414" s="123" t="s">
        <v>536</v>
      </c>
      <c r="D414" s="123" t="s">
        <v>538</v>
      </c>
      <c r="E414" s="123" t="s">
        <v>68</v>
      </c>
      <c r="F414" s="123">
        <v>288.87464999999997</v>
      </c>
      <c r="G414" s="123">
        <v>288.87464999999997</v>
      </c>
      <c r="H414" s="123">
        <v>288.87464999999997</v>
      </c>
      <c r="I414" s="123">
        <v>288.87464999999997</v>
      </c>
      <c r="J414" s="123">
        <v>288.87464999999997</v>
      </c>
      <c r="K414" s="123">
        <v>288.87464999999997</v>
      </c>
      <c r="L414" s="123">
        <v>288.87464999999997</v>
      </c>
      <c r="M414" s="123">
        <v>288.87464999999997</v>
      </c>
      <c r="N414" s="123">
        <v>288.87464999999997</v>
      </c>
      <c r="O414" s="123">
        <v>288.87464999999997</v>
      </c>
      <c r="P414" s="123">
        <v>288.87464999999997</v>
      </c>
      <c r="Q414" s="123">
        <v>288.87464999999997</v>
      </c>
      <c r="R414" s="123">
        <v>288.87464999999997</v>
      </c>
      <c r="S414" s="123">
        <v>288.87464999999997</v>
      </c>
      <c r="T414" s="123">
        <v>288.87464999999997</v>
      </c>
      <c r="U414" s="123">
        <v>288.87464999999997</v>
      </c>
      <c r="V414" s="123">
        <v>288.87464999999997</v>
      </c>
      <c r="W414" s="123">
        <v>288.87464999999997</v>
      </c>
      <c r="X414" s="123">
        <v>288.87464999999997</v>
      </c>
      <c r="Y414" s="123">
        <v>288.87464999999997</v>
      </c>
      <c r="Z414" s="123">
        <v>288.87464999999997</v>
      </c>
      <c r="AA414" s="123">
        <v>288.87464999999997</v>
      </c>
      <c r="AB414" s="123">
        <v>288.87464999999997</v>
      </c>
      <c r="AC414" s="123">
        <v>288.87464999999997</v>
      </c>
      <c r="AD414" s="123">
        <v>288.87464999999997</v>
      </c>
      <c r="AE414" s="123">
        <v>288.87464999999997</v>
      </c>
      <c r="AF414" s="123">
        <v>288.87464999999997</v>
      </c>
      <c r="AG414" s="123">
        <v>288.87464999999997</v>
      </c>
      <c r="AH414" s="123">
        <v>288.87464999999997</v>
      </c>
      <c r="AI414" s="123">
        <v>288.87464999999997</v>
      </c>
      <c r="AJ414" s="123">
        <v>288.87464999999997</v>
      </c>
    </row>
    <row r="415" spans="1:36" ht="14.4" thickBot="1" x14ac:dyDescent="0.35">
      <c r="A415" s="123" t="s">
        <v>505</v>
      </c>
      <c r="B415" s="123" t="s">
        <v>507</v>
      </c>
      <c r="C415" s="123" t="s">
        <v>536</v>
      </c>
      <c r="D415" s="123" t="s">
        <v>539</v>
      </c>
      <c r="E415" s="123" t="s">
        <v>68</v>
      </c>
      <c r="F415" s="123">
        <v>280.58571000000001</v>
      </c>
      <c r="G415" s="123">
        <v>280.58571000000001</v>
      </c>
      <c r="H415" s="123">
        <v>280.58571000000001</v>
      </c>
      <c r="I415" s="123">
        <v>280.58571000000001</v>
      </c>
      <c r="J415" s="123">
        <v>280.58571000000001</v>
      </c>
      <c r="K415" s="123">
        <v>280.58571000000001</v>
      </c>
      <c r="L415" s="123">
        <v>280.58571000000001</v>
      </c>
      <c r="M415" s="123">
        <v>280.58571000000001</v>
      </c>
      <c r="N415" s="123">
        <v>280.58571000000001</v>
      </c>
      <c r="O415" s="123">
        <v>280.58571000000001</v>
      </c>
      <c r="P415" s="123">
        <v>280.58571000000001</v>
      </c>
      <c r="Q415" s="123">
        <v>280.58571000000001</v>
      </c>
      <c r="R415" s="123">
        <v>280.58571000000001</v>
      </c>
      <c r="S415" s="123">
        <v>280.58571000000001</v>
      </c>
      <c r="T415" s="123">
        <v>280.58571000000001</v>
      </c>
      <c r="U415" s="123">
        <v>280.58571000000001</v>
      </c>
      <c r="V415" s="123">
        <v>280.58571000000001</v>
      </c>
      <c r="W415" s="123">
        <v>280.58571000000001</v>
      </c>
      <c r="X415" s="123">
        <v>280.58571000000001</v>
      </c>
      <c r="Y415" s="123">
        <v>280.58571000000001</v>
      </c>
      <c r="Z415" s="123">
        <v>280.58571000000001</v>
      </c>
      <c r="AA415" s="123">
        <v>280.58571000000001</v>
      </c>
      <c r="AB415" s="123">
        <v>280.58571000000001</v>
      </c>
      <c r="AC415" s="123">
        <v>280.58571000000001</v>
      </c>
      <c r="AD415" s="123">
        <v>280.58571000000001</v>
      </c>
      <c r="AE415" s="123">
        <v>280.58571000000001</v>
      </c>
      <c r="AF415" s="123">
        <v>280.58571000000001</v>
      </c>
      <c r="AG415" s="123">
        <v>280.58571000000001</v>
      </c>
      <c r="AH415" s="123">
        <v>280.58571000000001</v>
      </c>
      <c r="AI415" s="123">
        <v>280.58571000000001</v>
      </c>
      <c r="AJ415" s="123">
        <v>280.58571000000001</v>
      </c>
    </row>
    <row r="416" spans="1:36" ht="14.4" thickBot="1" x14ac:dyDescent="0.35">
      <c r="A416" s="123" t="s">
        <v>505</v>
      </c>
      <c r="B416" s="123" t="s">
        <v>507</v>
      </c>
      <c r="C416" s="123" t="s">
        <v>536</v>
      </c>
      <c r="D416" s="123" t="s">
        <v>540</v>
      </c>
      <c r="E416" s="123" t="s">
        <v>68</v>
      </c>
      <c r="F416" s="123">
        <v>317.49549999999999</v>
      </c>
      <c r="G416" s="123">
        <v>317.49549999999999</v>
      </c>
      <c r="H416" s="123">
        <v>317.49549999999999</v>
      </c>
      <c r="I416" s="123">
        <v>317.49549999999999</v>
      </c>
      <c r="J416" s="123">
        <v>317.49549999999999</v>
      </c>
      <c r="K416" s="123">
        <v>317.49549999999999</v>
      </c>
      <c r="L416" s="123">
        <v>317.49549999999999</v>
      </c>
      <c r="M416" s="123">
        <v>317.49549999999999</v>
      </c>
      <c r="N416" s="123">
        <v>317.57826</v>
      </c>
      <c r="O416" s="123">
        <v>317.57826</v>
      </c>
      <c r="P416" s="123">
        <v>317.57826</v>
      </c>
      <c r="Q416" s="123">
        <v>317.57826</v>
      </c>
      <c r="R416" s="123">
        <v>317.58841000000001</v>
      </c>
      <c r="S416" s="123">
        <v>317.58841000000001</v>
      </c>
      <c r="T416" s="123">
        <v>317.58841000000001</v>
      </c>
      <c r="U416" s="123">
        <v>317.58841000000001</v>
      </c>
      <c r="V416" s="123">
        <v>317.58841000000001</v>
      </c>
      <c r="W416" s="123">
        <v>317.58841000000001</v>
      </c>
      <c r="X416" s="123">
        <v>317.58841000000001</v>
      </c>
      <c r="Y416" s="123">
        <v>317.58841000000001</v>
      </c>
      <c r="Z416" s="123">
        <v>317.58841000000001</v>
      </c>
      <c r="AA416" s="123">
        <v>317.58841000000001</v>
      </c>
      <c r="AB416" s="123">
        <v>317.58841000000001</v>
      </c>
      <c r="AC416" s="123">
        <v>317.58841000000001</v>
      </c>
      <c r="AD416" s="123">
        <v>317.58841000000001</v>
      </c>
      <c r="AE416" s="123">
        <v>317.58841000000001</v>
      </c>
      <c r="AF416" s="123">
        <v>317.58841000000001</v>
      </c>
      <c r="AG416" s="123">
        <v>317.58841000000001</v>
      </c>
      <c r="AH416" s="123">
        <v>317.58841000000001</v>
      </c>
      <c r="AI416" s="123">
        <v>317.58841000000001</v>
      </c>
      <c r="AJ416" s="123">
        <v>317.58841000000001</v>
      </c>
    </row>
    <row r="417" spans="1:36" ht="14.4" thickBot="1" x14ac:dyDescent="0.35">
      <c r="A417" s="123" t="s">
        <v>505</v>
      </c>
      <c r="B417" s="123" t="s">
        <v>507</v>
      </c>
      <c r="C417" s="123" t="s">
        <v>536</v>
      </c>
      <c r="D417" s="123" t="s">
        <v>541</v>
      </c>
      <c r="E417" s="123" t="s">
        <v>68</v>
      </c>
      <c r="F417" s="123">
        <v>220.50585000000001</v>
      </c>
      <c r="G417" s="123">
        <v>220.50585000000001</v>
      </c>
      <c r="H417" s="123">
        <v>220.50585000000001</v>
      </c>
      <c r="I417" s="123">
        <v>220.50585000000001</v>
      </c>
      <c r="J417" s="123">
        <v>220.50585000000001</v>
      </c>
      <c r="K417" s="123">
        <v>220.50585000000001</v>
      </c>
      <c r="L417" s="123">
        <v>220.50585000000001</v>
      </c>
      <c r="M417" s="123">
        <v>220.50585000000001</v>
      </c>
      <c r="N417" s="123">
        <v>220.50585000000001</v>
      </c>
      <c r="O417" s="123">
        <v>220.50585000000001</v>
      </c>
      <c r="P417" s="123">
        <v>220.50585000000001</v>
      </c>
      <c r="Q417" s="123">
        <v>220.50585000000001</v>
      </c>
      <c r="R417" s="123">
        <v>220.50585000000001</v>
      </c>
      <c r="S417" s="123">
        <v>220.50585000000001</v>
      </c>
      <c r="T417" s="123">
        <v>220.50585000000001</v>
      </c>
      <c r="U417" s="123">
        <v>220.50585000000001</v>
      </c>
      <c r="V417" s="123">
        <v>220.50585000000001</v>
      </c>
      <c r="W417" s="123">
        <v>220.50585000000001</v>
      </c>
      <c r="X417" s="123">
        <v>220.50585000000001</v>
      </c>
      <c r="Y417" s="123">
        <v>220.50585000000001</v>
      </c>
      <c r="Z417" s="123">
        <v>220.50585000000001</v>
      </c>
      <c r="AA417" s="123">
        <v>220.50585000000001</v>
      </c>
      <c r="AB417" s="123">
        <v>220.50585000000001</v>
      </c>
      <c r="AC417" s="123">
        <v>220.50585000000001</v>
      </c>
      <c r="AD417" s="123">
        <v>220.50585000000001</v>
      </c>
      <c r="AE417" s="123">
        <v>220.50585000000001</v>
      </c>
      <c r="AF417" s="123">
        <v>220.50585000000001</v>
      </c>
      <c r="AG417" s="123">
        <v>220.50585000000001</v>
      </c>
      <c r="AH417" s="123">
        <v>220.50585000000001</v>
      </c>
      <c r="AI417" s="123">
        <v>220.50585000000001</v>
      </c>
      <c r="AJ417" s="123">
        <v>220.50585000000001</v>
      </c>
    </row>
    <row r="418" spans="1:36" ht="14.4" thickBot="1" x14ac:dyDescent="0.35">
      <c r="A418" s="123" t="s">
        <v>505</v>
      </c>
      <c r="B418" s="123" t="s">
        <v>507</v>
      </c>
      <c r="C418" s="123" t="s">
        <v>536</v>
      </c>
      <c r="D418" s="123" t="s">
        <v>542</v>
      </c>
      <c r="E418" s="123" t="s">
        <v>68</v>
      </c>
      <c r="F418" s="123">
        <v>199.28888000000001</v>
      </c>
      <c r="G418" s="123">
        <v>199.28888000000001</v>
      </c>
      <c r="H418" s="123">
        <v>199.28888000000001</v>
      </c>
      <c r="I418" s="123">
        <v>199.28888000000001</v>
      </c>
      <c r="J418" s="123">
        <v>199.28888000000001</v>
      </c>
      <c r="K418" s="123">
        <v>199.28888000000001</v>
      </c>
      <c r="L418" s="123">
        <v>199.28888000000001</v>
      </c>
      <c r="M418" s="123">
        <v>199.28888000000001</v>
      </c>
      <c r="N418" s="123">
        <v>199.28888000000001</v>
      </c>
      <c r="O418" s="123">
        <v>199.28888000000001</v>
      </c>
      <c r="P418" s="123">
        <v>199.28888000000001</v>
      </c>
      <c r="Q418" s="123">
        <v>199.28888000000001</v>
      </c>
      <c r="R418" s="123">
        <v>199.28888000000001</v>
      </c>
      <c r="S418" s="123">
        <v>199.28888000000001</v>
      </c>
      <c r="T418" s="123">
        <v>199.28888000000001</v>
      </c>
      <c r="U418" s="123">
        <v>199.28888000000001</v>
      </c>
      <c r="V418" s="123">
        <v>199.28888000000001</v>
      </c>
      <c r="W418" s="123">
        <v>288.41268000000002</v>
      </c>
      <c r="X418" s="123">
        <v>288.41268000000002</v>
      </c>
      <c r="Y418" s="123">
        <v>288.41268000000002</v>
      </c>
      <c r="Z418" s="123">
        <v>288.41268000000002</v>
      </c>
      <c r="AA418" s="123">
        <v>288.41268000000002</v>
      </c>
      <c r="AB418" s="123">
        <v>288.41268000000002</v>
      </c>
      <c r="AC418" s="123">
        <v>288.41268000000002</v>
      </c>
      <c r="AD418" s="123">
        <v>288.41268000000002</v>
      </c>
      <c r="AE418" s="123">
        <v>288.41268000000002</v>
      </c>
      <c r="AF418" s="123">
        <v>288.41268000000002</v>
      </c>
      <c r="AG418" s="123">
        <v>288.41268000000002</v>
      </c>
      <c r="AH418" s="123">
        <v>288.41268000000002</v>
      </c>
      <c r="AI418" s="123">
        <v>288.41268000000002</v>
      </c>
      <c r="AJ418" s="123">
        <v>288.41268000000002</v>
      </c>
    </row>
    <row r="419" spans="1:36" ht="14.4" thickBot="1" x14ac:dyDescent="0.35">
      <c r="A419" s="123" t="s">
        <v>505</v>
      </c>
      <c r="B419" s="123" t="s">
        <v>507</v>
      </c>
      <c r="C419" s="123" t="s">
        <v>536</v>
      </c>
      <c r="D419" s="123" t="s">
        <v>543</v>
      </c>
      <c r="E419" s="123" t="s">
        <v>68</v>
      </c>
      <c r="F419" s="123">
        <v>212.57480000000001</v>
      </c>
      <c r="G419" s="123">
        <v>212.57480000000001</v>
      </c>
      <c r="H419" s="123">
        <v>212.57480000000001</v>
      </c>
      <c r="I419" s="123">
        <v>212.57480000000001</v>
      </c>
      <c r="J419" s="123">
        <v>212.57480000000001</v>
      </c>
      <c r="K419" s="123">
        <v>212.57480000000001</v>
      </c>
      <c r="L419" s="123">
        <v>212.57480000000001</v>
      </c>
      <c r="M419" s="123">
        <v>212.57480000000001</v>
      </c>
      <c r="N419" s="123">
        <v>212.57480000000001</v>
      </c>
      <c r="O419" s="123">
        <v>212.57480000000001</v>
      </c>
      <c r="P419" s="123">
        <v>212.57480000000001</v>
      </c>
      <c r="Q419" s="123">
        <v>212.57480000000001</v>
      </c>
      <c r="R419" s="123">
        <v>212.57480000000001</v>
      </c>
      <c r="S419" s="123">
        <v>212.57480000000001</v>
      </c>
      <c r="T419" s="123">
        <v>212.57480000000001</v>
      </c>
      <c r="U419" s="123">
        <v>212.57480000000001</v>
      </c>
      <c r="V419" s="123">
        <v>212.57480000000001</v>
      </c>
      <c r="W419" s="123">
        <v>212.57480000000001</v>
      </c>
      <c r="X419" s="123">
        <v>212.57480000000001</v>
      </c>
      <c r="Y419" s="123">
        <v>212.57480000000001</v>
      </c>
      <c r="Z419" s="123">
        <v>212.57480000000001</v>
      </c>
      <c r="AA419" s="123">
        <v>212.57480000000001</v>
      </c>
      <c r="AB419" s="123">
        <v>212.57480000000001</v>
      </c>
      <c r="AC419" s="123">
        <v>212.57480000000001</v>
      </c>
      <c r="AD419" s="123">
        <v>212.57480000000001</v>
      </c>
      <c r="AE419" s="123">
        <v>212.57480000000001</v>
      </c>
      <c r="AF419" s="123">
        <v>212.57480000000001</v>
      </c>
      <c r="AG419" s="123">
        <v>212.57480000000001</v>
      </c>
      <c r="AH419" s="123">
        <v>212.57480000000001</v>
      </c>
      <c r="AI419" s="123">
        <v>212.57480000000001</v>
      </c>
      <c r="AJ419" s="123">
        <v>212.57480000000001</v>
      </c>
    </row>
    <row r="420" spans="1:36" ht="14.4" thickBot="1" x14ac:dyDescent="0.35">
      <c r="A420" s="123" t="s">
        <v>505</v>
      </c>
      <c r="B420" s="123" t="s">
        <v>507</v>
      </c>
      <c r="C420" s="123" t="s">
        <v>536</v>
      </c>
      <c r="D420" s="123" t="s">
        <v>544</v>
      </c>
      <c r="E420" s="123" t="s">
        <v>68</v>
      </c>
      <c r="F420" s="123">
        <v>208.51522</v>
      </c>
      <c r="G420" s="123">
        <v>208.51522</v>
      </c>
      <c r="H420" s="123">
        <v>208.51522</v>
      </c>
      <c r="I420" s="123">
        <v>208.51522</v>
      </c>
      <c r="J420" s="123">
        <v>208.51522</v>
      </c>
      <c r="K420" s="123">
        <v>208.51522</v>
      </c>
      <c r="L420" s="123">
        <v>208.51522</v>
      </c>
      <c r="M420" s="123">
        <v>208.51522</v>
      </c>
      <c r="N420" s="123">
        <v>208.51522</v>
      </c>
      <c r="O420" s="123">
        <v>208.51522</v>
      </c>
      <c r="P420" s="123">
        <v>208.51522</v>
      </c>
      <c r="Q420" s="123">
        <v>208.51522</v>
      </c>
      <c r="R420" s="123">
        <v>208.51522</v>
      </c>
      <c r="S420" s="123">
        <v>208.51522</v>
      </c>
      <c r="T420" s="123">
        <v>208.51522</v>
      </c>
      <c r="U420" s="123">
        <v>208.51522</v>
      </c>
      <c r="V420" s="123">
        <v>208.51522</v>
      </c>
      <c r="W420" s="123">
        <v>208.51522</v>
      </c>
      <c r="X420" s="123">
        <v>208.51522</v>
      </c>
      <c r="Y420" s="123">
        <v>208.51522</v>
      </c>
      <c r="Z420" s="123">
        <v>208.51522</v>
      </c>
      <c r="AA420" s="123">
        <v>208.51522</v>
      </c>
      <c r="AB420" s="123">
        <v>208.51522</v>
      </c>
      <c r="AC420" s="123">
        <v>208.51522</v>
      </c>
      <c r="AD420" s="123">
        <v>208.51522</v>
      </c>
      <c r="AE420" s="123">
        <v>208.51522</v>
      </c>
      <c r="AF420" s="123">
        <v>208.51522</v>
      </c>
      <c r="AG420" s="123">
        <v>208.51522</v>
      </c>
      <c r="AH420" s="123">
        <v>208.51522</v>
      </c>
      <c r="AI420" s="123">
        <v>208.51522</v>
      </c>
      <c r="AJ420" s="123">
        <v>208.51522</v>
      </c>
    </row>
    <row r="421" spans="1:36" ht="14.4" thickBot="1" x14ac:dyDescent="0.35">
      <c r="A421" s="123" t="s">
        <v>505</v>
      </c>
      <c r="B421" s="123" t="s">
        <v>507</v>
      </c>
      <c r="C421" s="123" t="s">
        <v>536</v>
      </c>
      <c r="D421" s="123" t="s">
        <v>545</v>
      </c>
      <c r="E421" s="123" t="s">
        <v>94</v>
      </c>
      <c r="F421" s="123">
        <v>602.23170709999999</v>
      </c>
      <c r="G421" s="123">
        <v>602.23170709999999</v>
      </c>
      <c r="H421" s="123">
        <v>602.23170709999999</v>
      </c>
      <c r="I421" s="123">
        <v>602.23170709999999</v>
      </c>
      <c r="J421" s="123">
        <v>602.23170709999999</v>
      </c>
      <c r="K421" s="123">
        <v>602.23170709999999</v>
      </c>
      <c r="L421" s="123">
        <v>602.23170709999999</v>
      </c>
      <c r="M421" s="123">
        <v>602.23170709999999</v>
      </c>
      <c r="N421" s="123">
        <v>605.90618028999995</v>
      </c>
      <c r="O421" s="123">
        <v>605.90618028999995</v>
      </c>
      <c r="P421" s="123">
        <v>605.90618028999995</v>
      </c>
      <c r="Q421" s="123">
        <v>605.90618028999995</v>
      </c>
      <c r="R421" s="123">
        <v>605.90618028999995</v>
      </c>
      <c r="S421" s="123">
        <v>605.90618028999995</v>
      </c>
      <c r="T421" s="123">
        <v>605.90618028999995</v>
      </c>
      <c r="U421" s="123">
        <v>620.73822174999998</v>
      </c>
      <c r="V421" s="123">
        <v>620.73822174999998</v>
      </c>
      <c r="W421" s="123">
        <v>620.73822174999998</v>
      </c>
      <c r="X421" s="123">
        <v>620.73822174999998</v>
      </c>
      <c r="Y421" s="123">
        <v>620.73822174999998</v>
      </c>
      <c r="Z421" s="123">
        <v>620.73822174999998</v>
      </c>
      <c r="AA421" s="123">
        <v>620.73822174999998</v>
      </c>
      <c r="AB421" s="123">
        <v>636.84117169000001</v>
      </c>
      <c r="AC421" s="123">
        <v>636.84117169000001</v>
      </c>
      <c r="AD421" s="123">
        <v>636.84117169000001</v>
      </c>
      <c r="AE421" s="123">
        <v>636.84117169000001</v>
      </c>
      <c r="AF421" s="123">
        <v>638.30828894000001</v>
      </c>
      <c r="AG421" s="123">
        <v>638.30828894000001</v>
      </c>
      <c r="AH421" s="123">
        <v>638.30828894000001</v>
      </c>
      <c r="AI421" s="123">
        <v>638.30828894000001</v>
      </c>
      <c r="AJ421" s="123">
        <v>638.30828894000001</v>
      </c>
    </row>
    <row r="422" spans="1:36" ht="14.4" thickBot="1" x14ac:dyDescent="0.35">
      <c r="A422" s="123" t="s">
        <v>505</v>
      </c>
      <c r="B422" s="123" t="s">
        <v>507</v>
      </c>
      <c r="C422" s="123" t="s">
        <v>536</v>
      </c>
      <c r="D422" s="123" t="s">
        <v>2685</v>
      </c>
      <c r="E422" s="123" t="s">
        <v>68</v>
      </c>
      <c r="F422" s="123">
        <v>0</v>
      </c>
      <c r="G422" s="123">
        <v>0</v>
      </c>
      <c r="H422" s="123">
        <v>0</v>
      </c>
      <c r="I422" s="123">
        <v>0</v>
      </c>
      <c r="J422" s="123">
        <v>0</v>
      </c>
      <c r="K422" s="123">
        <v>0</v>
      </c>
      <c r="L422" s="123">
        <v>0</v>
      </c>
      <c r="M422" s="123">
        <v>0</v>
      </c>
      <c r="N422" s="123">
        <v>0</v>
      </c>
      <c r="O422" s="123">
        <v>0</v>
      </c>
      <c r="P422" s="123">
        <v>0</v>
      </c>
      <c r="Q422" s="123">
        <v>0</v>
      </c>
      <c r="R422" s="123">
        <v>0</v>
      </c>
      <c r="S422" s="123">
        <v>0</v>
      </c>
      <c r="T422" s="123">
        <v>0</v>
      </c>
      <c r="U422" s="123">
        <v>0</v>
      </c>
      <c r="V422" s="123">
        <v>0</v>
      </c>
      <c r="W422" s="123">
        <v>0</v>
      </c>
      <c r="X422" s="123">
        <v>0</v>
      </c>
      <c r="Y422" s="123">
        <v>0</v>
      </c>
      <c r="Z422" s="123">
        <v>0</v>
      </c>
      <c r="AA422" s="123">
        <v>0</v>
      </c>
      <c r="AB422" s="123">
        <v>0</v>
      </c>
      <c r="AC422" s="123">
        <v>0</v>
      </c>
      <c r="AD422" s="123">
        <v>0</v>
      </c>
      <c r="AE422" s="123">
        <v>0</v>
      </c>
      <c r="AF422" s="123">
        <v>0</v>
      </c>
      <c r="AG422" s="123">
        <v>0</v>
      </c>
      <c r="AH422" s="123">
        <v>0</v>
      </c>
      <c r="AI422" s="123">
        <v>0</v>
      </c>
      <c r="AJ422" s="123">
        <v>0</v>
      </c>
    </row>
    <row r="423" spans="1:36" ht="14.4" thickBot="1" x14ac:dyDescent="0.35">
      <c r="A423" s="123" t="s">
        <v>505</v>
      </c>
      <c r="B423" s="123" t="s">
        <v>507</v>
      </c>
      <c r="C423" s="123" t="s">
        <v>536</v>
      </c>
      <c r="D423" s="123" t="s">
        <v>546</v>
      </c>
      <c r="E423" s="123" t="s">
        <v>68</v>
      </c>
      <c r="F423" s="123">
        <v>360.32866999999999</v>
      </c>
      <c r="G423" s="123">
        <v>360.32866999999999</v>
      </c>
      <c r="H423" s="123">
        <v>360.32866999999999</v>
      </c>
      <c r="I423" s="123">
        <v>360.32866999999999</v>
      </c>
      <c r="J423" s="123">
        <v>360.32866999999999</v>
      </c>
      <c r="K423" s="123">
        <v>360.32866999999999</v>
      </c>
      <c r="L423" s="123">
        <v>360.32866999999999</v>
      </c>
      <c r="M423" s="123">
        <v>360.32866999999999</v>
      </c>
      <c r="N423" s="123">
        <v>360.32866999999999</v>
      </c>
      <c r="O423" s="123">
        <v>360.32866999999999</v>
      </c>
      <c r="P423" s="123">
        <v>360.32866999999999</v>
      </c>
      <c r="Q423" s="123">
        <v>360.32866999999999</v>
      </c>
      <c r="R423" s="123">
        <v>360.32866999999999</v>
      </c>
      <c r="S423" s="123">
        <v>360.32866999999999</v>
      </c>
      <c r="T423" s="123">
        <v>360.32866999999999</v>
      </c>
      <c r="U423" s="123">
        <v>360.32866999999999</v>
      </c>
      <c r="V423" s="123">
        <v>360.32866999999999</v>
      </c>
      <c r="W423" s="123">
        <v>360.32866999999999</v>
      </c>
      <c r="X423" s="123">
        <v>360.32866999999999</v>
      </c>
      <c r="Y423" s="123">
        <v>360.32866999999999</v>
      </c>
      <c r="Z423" s="123">
        <v>360.32866999999999</v>
      </c>
      <c r="AA423" s="123">
        <v>360.32866999999999</v>
      </c>
      <c r="AB423" s="123">
        <v>360.32866999999999</v>
      </c>
      <c r="AC423" s="123">
        <v>360.32866999999999</v>
      </c>
      <c r="AD423" s="123">
        <v>360.32866999999999</v>
      </c>
      <c r="AE423" s="123">
        <v>360.32866999999999</v>
      </c>
      <c r="AF423" s="123">
        <v>360.32866999999999</v>
      </c>
      <c r="AG423" s="123">
        <v>360.32866999999999</v>
      </c>
      <c r="AH423" s="123">
        <v>360.32866999999999</v>
      </c>
      <c r="AI423" s="123">
        <v>360.32866999999999</v>
      </c>
      <c r="AJ423" s="123">
        <v>360.32866999999999</v>
      </c>
    </row>
    <row r="424" spans="1:36" ht="14.4" thickBot="1" x14ac:dyDescent="0.35">
      <c r="A424" s="123" t="s">
        <v>505</v>
      </c>
      <c r="B424" s="123" t="s">
        <v>507</v>
      </c>
      <c r="C424" s="123" t="s">
        <v>536</v>
      </c>
      <c r="D424" s="123" t="s">
        <v>547</v>
      </c>
      <c r="E424" s="123" t="s">
        <v>68</v>
      </c>
      <c r="F424" s="123">
        <v>288.87464999999997</v>
      </c>
      <c r="G424" s="123">
        <v>288.87464999999997</v>
      </c>
      <c r="H424" s="123">
        <v>288.87464999999997</v>
      </c>
      <c r="I424" s="123">
        <v>288.87464999999997</v>
      </c>
      <c r="J424" s="123">
        <v>288.87464999999997</v>
      </c>
      <c r="K424" s="123">
        <v>288.87464999999997</v>
      </c>
      <c r="L424" s="123">
        <v>288.87464999999997</v>
      </c>
      <c r="M424" s="123">
        <v>288.87464999999997</v>
      </c>
      <c r="N424" s="123">
        <v>288.87464999999997</v>
      </c>
      <c r="O424" s="123">
        <v>288.87464999999997</v>
      </c>
      <c r="P424" s="123">
        <v>288.87464999999997</v>
      </c>
      <c r="Q424" s="123">
        <v>288.87464999999997</v>
      </c>
      <c r="R424" s="123">
        <v>288.87464999999997</v>
      </c>
      <c r="S424" s="123">
        <v>288.87464999999997</v>
      </c>
      <c r="T424" s="123">
        <v>288.87464999999997</v>
      </c>
      <c r="U424" s="123">
        <v>288.87464999999997</v>
      </c>
      <c r="V424" s="123">
        <v>288.87464999999997</v>
      </c>
      <c r="W424" s="123">
        <v>288.87464999999997</v>
      </c>
      <c r="X424" s="123">
        <v>288.87464999999997</v>
      </c>
      <c r="Y424" s="123">
        <v>288.87464999999997</v>
      </c>
      <c r="Z424" s="123">
        <v>288.87464999999997</v>
      </c>
      <c r="AA424" s="123">
        <v>288.87464999999997</v>
      </c>
      <c r="AB424" s="123">
        <v>288.87464999999997</v>
      </c>
      <c r="AC424" s="123">
        <v>288.87464999999997</v>
      </c>
      <c r="AD424" s="123">
        <v>288.87464999999997</v>
      </c>
      <c r="AE424" s="123">
        <v>288.87464999999997</v>
      </c>
      <c r="AF424" s="123">
        <v>288.87464999999997</v>
      </c>
      <c r="AG424" s="123">
        <v>288.87464999999997</v>
      </c>
      <c r="AH424" s="123">
        <v>288.87464999999997</v>
      </c>
      <c r="AI424" s="123">
        <v>288.87464999999997</v>
      </c>
      <c r="AJ424" s="123">
        <v>288.87464999999997</v>
      </c>
    </row>
    <row r="425" spans="1:36" ht="14.4" thickBot="1" x14ac:dyDescent="0.35">
      <c r="A425" s="123" t="s">
        <v>505</v>
      </c>
      <c r="B425" s="123" t="s">
        <v>507</v>
      </c>
      <c r="C425" s="123" t="s">
        <v>536</v>
      </c>
      <c r="D425" s="123" t="s">
        <v>548</v>
      </c>
      <c r="E425" s="123" t="s">
        <v>68</v>
      </c>
      <c r="F425" s="123">
        <v>280.58571000000001</v>
      </c>
      <c r="G425" s="123">
        <v>280.58571000000001</v>
      </c>
      <c r="H425" s="123">
        <v>280.58571000000001</v>
      </c>
      <c r="I425" s="123">
        <v>280.58571000000001</v>
      </c>
      <c r="J425" s="123">
        <v>280.58571000000001</v>
      </c>
      <c r="K425" s="123">
        <v>280.58571000000001</v>
      </c>
      <c r="L425" s="123">
        <v>280.58571000000001</v>
      </c>
      <c r="M425" s="123">
        <v>280.58571000000001</v>
      </c>
      <c r="N425" s="123">
        <v>280.58571000000001</v>
      </c>
      <c r="O425" s="123">
        <v>280.58571000000001</v>
      </c>
      <c r="P425" s="123">
        <v>280.58571000000001</v>
      </c>
      <c r="Q425" s="123">
        <v>280.58571000000001</v>
      </c>
      <c r="R425" s="123">
        <v>280.58571000000001</v>
      </c>
      <c r="S425" s="123">
        <v>280.58571000000001</v>
      </c>
      <c r="T425" s="123">
        <v>280.58571000000001</v>
      </c>
      <c r="U425" s="123">
        <v>280.58571000000001</v>
      </c>
      <c r="V425" s="123">
        <v>280.58571000000001</v>
      </c>
      <c r="W425" s="123">
        <v>280.58571000000001</v>
      </c>
      <c r="X425" s="123">
        <v>280.58571000000001</v>
      </c>
      <c r="Y425" s="123">
        <v>280.58571000000001</v>
      </c>
      <c r="Z425" s="123">
        <v>280.58571000000001</v>
      </c>
      <c r="AA425" s="123">
        <v>280.58571000000001</v>
      </c>
      <c r="AB425" s="123">
        <v>280.58571000000001</v>
      </c>
      <c r="AC425" s="123">
        <v>280.58571000000001</v>
      </c>
      <c r="AD425" s="123">
        <v>280.58571000000001</v>
      </c>
      <c r="AE425" s="123">
        <v>280.58571000000001</v>
      </c>
      <c r="AF425" s="123">
        <v>280.58571000000001</v>
      </c>
      <c r="AG425" s="123">
        <v>280.58571000000001</v>
      </c>
      <c r="AH425" s="123">
        <v>280.58571000000001</v>
      </c>
      <c r="AI425" s="123">
        <v>280.58571000000001</v>
      </c>
      <c r="AJ425" s="123">
        <v>280.58571000000001</v>
      </c>
    </row>
    <row r="426" spans="1:36" ht="14.4" thickBot="1" x14ac:dyDescent="0.35">
      <c r="A426" s="123" t="s">
        <v>505</v>
      </c>
      <c r="B426" s="123" t="s">
        <v>507</v>
      </c>
      <c r="C426" s="123" t="s">
        <v>536</v>
      </c>
      <c r="D426" s="123" t="s">
        <v>549</v>
      </c>
      <c r="E426" s="123" t="s">
        <v>68</v>
      </c>
      <c r="F426" s="123">
        <v>317.49549999999999</v>
      </c>
      <c r="G426" s="123">
        <v>317.49549999999999</v>
      </c>
      <c r="H426" s="123">
        <v>317.49549999999999</v>
      </c>
      <c r="I426" s="123">
        <v>317.49549999999999</v>
      </c>
      <c r="J426" s="123">
        <v>317.49549999999999</v>
      </c>
      <c r="K426" s="123">
        <v>317.49549999999999</v>
      </c>
      <c r="L426" s="123">
        <v>317.49549999999999</v>
      </c>
      <c r="M426" s="123">
        <v>317.49549999999999</v>
      </c>
      <c r="N426" s="123">
        <v>317.57826</v>
      </c>
      <c r="O426" s="123">
        <v>317.57826</v>
      </c>
      <c r="P426" s="123">
        <v>317.57826</v>
      </c>
      <c r="Q426" s="123">
        <v>317.57826</v>
      </c>
      <c r="R426" s="123">
        <v>317.58841000000001</v>
      </c>
      <c r="S426" s="123">
        <v>317.58841000000001</v>
      </c>
      <c r="T426" s="123">
        <v>317.58841000000001</v>
      </c>
      <c r="U426" s="123">
        <v>317.58841000000001</v>
      </c>
      <c r="V426" s="123">
        <v>317.58841000000001</v>
      </c>
      <c r="W426" s="123">
        <v>317.58841000000001</v>
      </c>
      <c r="X426" s="123">
        <v>317.58841000000001</v>
      </c>
      <c r="Y426" s="123">
        <v>317.58841000000001</v>
      </c>
      <c r="Z426" s="123">
        <v>317.58841000000001</v>
      </c>
      <c r="AA426" s="123">
        <v>317.58841000000001</v>
      </c>
      <c r="AB426" s="123">
        <v>317.58841000000001</v>
      </c>
      <c r="AC426" s="123">
        <v>317.58841000000001</v>
      </c>
      <c r="AD426" s="123">
        <v>317.58841000000001</v>
      </c>
      <c r="AE426" s="123">
        <v>317.58841000000001</v>
      </c>
      <c r="AF426" s="123">
        <v>317.58841000000001</v>
      </c>
      <c r="AG426" s="123">
        <v>317.58841000000001</v>
      </c>
      <c r="AH426" s="123">
        <v>317.58841000000001</v>
      </c>
      <c r="AI426" s="123">
        <v>317.58841000000001</v>
      </c>
      <c r="AJ426" s="123">
        <v>317.58841000000001</v>
      </c>
    </row>
    <row r="427" spans="1:36" ht="14.4" thickBot="1" x14ac:dyDescent="0.35">
      <c r="A427" s="123" t="s">
        <v>505</v>
      </c>
      <c r="B427" s="123" t="s">
        <v>507</v>
      </c>
      <c r="C427" s="123" t="s">
        <v>536</v>
      </c>
      <c r="D427" s="123" t="s">
        <v>550</v>
      </c>
      <c r="E427" s="123" t="s">
        <v>68</v>
      </c>
      <c r="F427" s="123">
        <v>220.50585000000001</v>
      </c>
      <c r="G427" s="123">
        <v>220.50585000000001</v>
      </c>
      <c r="H427" s="123">
        <v>220.50585000000001</v>
      </c>
      <c r="I427" s="123">
        <v>220.50585000000001</v>
      </c>
      <c r="J427" s="123">
        <v>220.50585000000001</v>
      </c>
      <c r="K427" s="123">
        <v>220.50585000000001</v>
      </c>
      <c r="L427" s="123">
        <v>220.50585000000001</v>
      </c>
      <c r="M427" s="123">
        <v>220.50585000000001</v>
      </c>
      <c r="N427" s="123">
        <v>220.50585000000001</v>
      </c>
      <c r="O427" s="123">
        <v>220.50585000000001</v>
      </c>
      <c r="P427" s="123">
        <v>220.50585000000001</v>
      </c>
      <c r="Q427" s="123">
        <v>220.50585000000001</v>
      </c>
      <c r="R427" s="123">
        <v>220.50585000000001</v>
      </c>
      <c r="S427" s="123">
        <v>220.50585000000001</v>
      </c>
      <c r="T427" s="123">
        <v>220.50585000000001</v>
      </c>
      <c r="U427" s="123">
        <v>220.50585000000001</v>
      </c>
      <c r="V427" s="123">
        <v>220.50585000000001</v>
      </c>
      <c r="W427" s="123">
        <v>220.50585000000001</v>
      </c>
      <c r="X427" s="123">
        <v>220.50585000000001</v>
      </c>
      <c r="Y427" s="123">
        <v>220.50585000000001</v>
      </c>
      <c r="Z427" s="123">
        <v>220.50585000000001</v>
      </c>
      <c r="AA427" s="123">
        <v>220.50585000000001</v>
      </c>
      <c r="AB427" s="123">
        <v>220.50585000000001</v>
      </c>
      <c r="AC427" s="123">
        <v>220.50585000000001</v>
      </c>
      <c r="AD427" s="123">
        <v>220.50585000000001</v>
      </c>
      <c r="AE427" s="123">
        <v>220.50585000000001</v>
      </c>
      <c r="AF427" s="123">
        <v>220.50585000000001</v>
      </c>
      <c r="AG427" s="123">
        <v>220.50585000000001</v>
      </c>
      <c r="AH427" s="123">
        <v>220.50585000000001</v>
      </c>
      <c r="AI427" s="123">
        <v>220.50585000000001</v>
      </c>
      <c r="AJ427" s="123">
        <v>220.50585000000001</v>
      </c>
    </row>
    <row r="428" spans="1:36" ht="14.4" thickBot="1" x14ac:dyDescent="0.35">
      <c r="A428" s="123" t="s">
        <v>505</v>
      </c>
      <c r="B428" s="123" t="s">
        <v>507</v>
      </c>
      <c r="C428" s="123" t="s">
        <v>536</v>
      </c>
      <c r="D428" s="123" t="s">
        <v>551</v>
      </c>
      <c r="E428" s="123" t="s">
        <v>68</v>
      </c>
      <c r="F428" s="123">
        <v>199.28888000000001</v>
      </c>
      <c r="G428" s="123">
        <v>199.28888000000001</v>
      </c>
      <c r="H428" s="123">
        <v>199.28888000000001</v>
      </c>
      <c r="I428" s="123">
        <v>199.28888000000001</v>
      </c>
      <c r="J428" s="123">
        <v>199.28888000000001</v>
      </c>
      <c r="K428" s="123">
        <v>199.28888000000001</v>
      </c>
      <c r="L428" s="123">
        <v>199.28888000000001</v>
      </c>
      <c r="M428" s="123">
        <v>199.28888000000001</v>
      </c>
      <c r="N428" s="123">
        <v>199.28888000000001</v>
      </c>
      <c r="O428" s="123">
        <v>199.28888000000001</v>
      </c>
      <c r="P428" s="123">
        <v>199.28888000000001</v>
      </c>
      <c r="Q428" s="123">
        <v>199.28888000000001</v>
      </c>
      <c r="R428" s="123">
        <v>199.28888000000001</v>
      </c>
      <c r="S428" s="123">
        <v>199.28888000000001</v>
      </c>
      <c r="T428" s="123">
        <v>199.28888000000001</v>
      </c>
      <c r="U428" s="123">
        <v>199.28888000000001</v>
      </c>
      <c r="V428" s="123">
        <v>199.28888000000001</v>
      </c>
      <c r="W428" s="123">
        <v>288.41268000000002</v>
      </c>
      <c r="X428" s="123">
        <v>288.41268000000002</v>
      </c>
      <c r="Y428" s="123">
        <v>288.41268000000002</v>
      </c>
      <c r="Z428" s="123">
        <v>288.41268000000002</v>
      </c>
      <c r="AA428" s="123">
        <v>288.41268000000002</v>
      </c>
      <c r="AB428" s="123">
        <v>288.41268000000002</v>
      </c>
      <c r="AC428" s="123">
        <v>288.41268000000002</v>
      </c>
      <c r="AD428" s="123">
        <v>288.41268000000002</v>
      </c>
      <c r="AE428" s="123">
        <v>288.41268000000002</v>
      </c>
      <c r="AF428" s="123">
        <v>288.41268000000002</v>
      </c>
      <c r="AG428" s="123">
        <v>288.41268000000002</v>
      </c>
      <c r="AH428" s="123">
        <v>288.41268000000002</v>
      </c>
      <c r="AI428" s="123">
        <v>288.41268000000002</v>
      </c>
      <c r="AJ428" s="123">
        <v>288.41268000000002</v>
      </c>
    </row>
    <row r="429" spans="1:36" ht="14.4" thickBot="1" x14ac:dyDescent="0.35">
      <c r="A429" s="123" t="s">
        <v>505</v>
      </c>
      <c r="B429" s="123" t="s">
        <v>507</v>
      </c>
      <c r="C429" s="123" t="s">
        <v>536</v>
      </c>
      <c r="D429" s="123" t="s">
        <v>552</v>
      </c>
      <c r="E429" s="123" t="s">
        <v>68</v>
      </c>
      <c r="F429" s="123">
        <v>212.57480000000001</v>
      </c>
      <c r="G429" s="123">
        <v>212.57480000000001</v>
      </c>
      <c r="H429" s="123">
        <v>212.57480000000001</v>
      </c>
      <c r="I429" s="123">
        <v>212.57480000000001</v>
      </c>
      <c r="J429" s="123">
        <v>212.57480000000001</v>
      </c>
      <c r="K429" s="123">
        <v>212.57480000000001</v>
      </c>
      <c r="L429" s="123">
        <v>212.57480000000001</v>
      </c>
      <c r="M429" s="123">
        <v>212.57480000000001</v>
      </c>
      <c r="N429" s="123">
        <v>212.57480000000001</v>
      </c>
      <c r="O429" s="123">
        <v>212.57480000000001</v>
      </c>
      <c r="P429" s="123">
        <v>212.57480000000001</v>
      </c>
      <c r="Q429" s="123">
        <v>212.57480000000001</v>
      </c>
      <c r="R429" s="123">
        <v>212.57480000000001</v>
      </c>
      <c r="S429" s="123">
        <v>212.57480000000001</v>
      </c>
      <c r="T429" s="123">
        <v>212.57480000000001</v>
      </c>
      <c r="U429" s="123">
        <v>212.57480000000001</v>
      </c>
      <c r="V429" s="123">
        <v>212.57480000000001</v>
      </c>
      <c r="W429" s="123">
        <v>212.57480000000001</v>
      </c>
      <c r="X429" s="123">
        <v>212.57480000000001</v>
      </c>
      <c r="Y429" s="123">
        <v>212.57480000000001</v>
      </c>
      <c r="Z429" s="123">
        <v>212.57480000000001</v>
      </c>
      <c r="AA429" s="123">
        <v>212.57480000000001</v>
      </c>
      <c r="AB429" s="123">
        <v>212.57480000000001</v>
      </c>
      <c r="AC429" s="123">
        <v>212.57480000000001</v>
      </c>
      <c r="AD429" s="123">
        <v>212.57480000000001</v>
      </c>
      <c r="AE429" s="123">
        <v>212.57480000000001</v>
      </c>
      <c r="AF429" s="123">
        <v>212.57480000000001</v>
      </c>
      <c r="AG429" s="123">
        <v>212.57480000000001</v>
      </c>
      <c r="AH429" s="123">
        <v>212.57480000000001</v>
      </c>
      <c r="AI429" s="123">
        <v>212.57480000000001</v>
      </c>
      <c r="AJ429" s="123">
        <v>212.57480000000001</v>
      </c>
    </row>
    <row r="430" spans="1:36" ht="14.4" thickBot="1" x14ac:dyDescent="0.35">
      <c r="A430" s="123" t="s">
        <v>505</v>
      </c>
      <c r="B430" s="123" t="s">
        <v>507</v>
      </c>
      <c r="C430" s="123" t="s">
        <v>536</v>
      </c>
      <c r="D430" s="123" t="s">
        <v>553</v>
      </c>
      <c r="E430" s="123" t="s">
        <v>68</v>
      </c>
      <c r="F430" s="123">
        <v>208.51522</v>
      </c>
      <c r="G430" s="123">
        <v>208.51522</v>
      </c>
      <c r="H430" s="123">
        <v>208.51522</v>
      </c>
      <c r="I430" s="123">
        <v>208.51522</v>
      </c>
      <c r="J430" s="123">
        <v>208.51522</v>
      </c>
      <c r="K430" s="123">
        <v>208.51522</v>
      </c>
      <c r="L430" s="123">
        <v>208.51522</v>
      </c>
      <c r="M430" s="123">
        <v>208.51522</v>
      </c>
      <c r="N430" s="123">
        <v>208.51522</v>
      </c>
      <c r="O430" s="123">
        <v>208.51522</v>
      </c>
      <c r="P430" s="123">
        <v>208.51522</v>
      </c>
      <c r="Q430" s="123">
        <v>208.51522</v>
      </c>
      <c r="R430" s="123">
        <v>208.51522</v>
      </c>
      <c r="S430" s="123">
        <v>208.51522</v>
      </c>
      <c r="T430" s="123">
        <v>208.51522</v>
      </c>
      <c r="U430" s="123">
        <v>208.51522</v>
      </c>
      <c r="V430" s="123">
        <v>208.51522</v>
      </c>
      <c r="W430" s="123">
        <v>208.51522</v>
      </c>
      <c r="X430" s="123">
        <v>208.51522</v>
      </c>
      <c r="Y430" s="123">
        <v>208.51522</v>
      </c>
      <c r="Z430" s="123">
        <v>208.51522</v>
      </c>
      <c r="AA430" s="123">
        <v>208.51522</v>
      </c>
      <c r="AB430" s="123">
        <v>208.51522</v>
      </c>
      <c r="AC430" s="123">
        <v>208.51522</v>
      </c>
      <c r="AD430" s="123">
        <v>208.51522</v>
      </c>
      <c r="AE430" s="123">
        <v>208.51522</v>
      </c>
      <c r="AF430" s="123">
        <v>208.51522</v>
      </c>
      <c r="AG430" s="123">
        <v>208.51522</v>
      </c>
      <c r="AH430" s="123">
        <v>208.51522</v>
      </c>
      <c r="AI430" s="123">
        <v>208.51522</v>
      </c>
      <c r="AJ430" s="123">
        <v>208.51522</v>
      </c>
    </row>
    <row r="431" spans="1:36" ht="14.4" thickBot="1" x14ac:dyDescent="0.35">
      <c r="A431" s="123" t="s">
        <v>505</v>
      </c>
      <c r="B431" s="123" t="s">
        <v>507</v>
      </c>
      <c r="C431" s="123" t="s">
        <v>536</v>
      </c>
      <c r="D431" s="123" t="s">
        <v>554</v>
      </c>
      <c r="E431" s="123" t="s">
        <v>68</v>
      </c>
      <c r="F431" s="123">
        <v>360.32866999999999</v>
      </c>
      <c r="G431" s="123">
        <v>360.32866999999999</v>
      </c>
      <c r="H431" s="123">
        <v>360.32866999999999</v>
      </c>
      <c r="I431" s="123">
        <v>360.32866999999999</v>
      </c>
      <c r="J431" s="123">
        <v>360.32866999999999</v>
      </c>
      <c r="K431" s="123">
        <v>360.32866999999999</v>
      </c>
      <c r="L431" s="123">
        <v>360.32866999999999</v>
      </c>
      <c r="M431" s="123">
        <v>360.32866999999999</v>
      </c>
      <c r="N431" s="123">
        <v>360.32866999999999</v>
      </c>
      <c r="O431" s="123">
        <v>360.32866999999999</v>
      </c>
      <c r="P431" s="123">
        <v>360.32866999999999</v>
      </c>
      <c r="Q431" s="123">
        <v>360.32866999999999</v>
      </c>
      <c r="R431" s="123">
        <v>360.32866999999999</v>
      </c>
      <c r="S431" s="123">
        <v>360.32866999999999</v>
      </c>
      <c r="T431" s="123">
        <v>360.32866999999999</v>
      </c>
      <c r="U431" s="123">
        <v>360.32866999999999</v>
      </c>
      <c r="V431" s="123">
        <v>360.32866999999999</v>
      </c>
      <c r="W431" s="123">
        <v>360.32866999999999</v>
      </c>
      <c r="X431" s="123">
        <v>360.32866999999999</v>
      </c>
      <c r="Y431" s="123">
        <v>360.32866999999999</v>
      </c>
      <c r="Z431" s="123">
        <v>360.32866999999999</v>
      </c>
      <c r="AA431" s="123">
        <v>360.32866999999999</v>
      </c>
      <c r="AB431" s="123">
        <v>360.32866999999999</v>
      </c>
      <c r="AC431" s="123">
        <v>360.32866999999999</v>
      </c>
      <c r="AD431" s="123">
        <v>360.32866999999999</v>
      </c>
      <c r="AE431" s="123">
        <v>360.32866999999999</v>
      </c>
      <c r="AF431" s="123">
        <v>360.32866999999999</v>
      </c>
      <c r="AG431" s="123">
        <v>360.32866999999999</v>
      </c>
      <c r="AH431" s="123">
        <v>360.32866999999999</v>
      </c>
      <c r="AI431" s="123">
        <v>360.32866999999999</v>
      </c>
      <c r="AJ431" s="123">
        <v>360.32866999999999</v>
      </c>
    </row>
    <row r="432" spans="1:36" ht="14.4" thickBot="1" x14ac:dyDescent="0.35">
      <c r="A432" s="123" t="s">
        <v>505</v>
      </c>
      <c r="B432" s="123" t="s">
        <v>507</v>
      </c>
      <c r="C432" s="123" t="s">
        <v>536</v>
      </c>
      <c r="D432" s="123" t="s">
        <v>555</v>
      </c>
      <c r="E432" s="123" t="s">
        <v>68</v>
      </c>
      <c r="F432" s="123">
        <v>288.87464999999997</v>
      </c>
      <c r="G432" s="123">
        <v>288.87464999999997</v>
      </c>
      <c r="H432" s="123">
        <v>288.87464999999997</v>
      </c>
      <c r="I432" s="123">
        <v>288.87464999999997</v>
      </c>
      <c r="J432" s="123">
        <v>288.87464999999997</v>
      </c>
      <c r="K432" s="123">
        <v>288.87464999999997</v>
      </c>
      <c r="L432" s="123">
        <v>288.87464999999997</v>
      </c>
      <c r="M432" s="123">
        <v>288.87464999999997</v>
      </c>
      <c r="N432" s="123">
        <v>288.87464999999997</v>
      </c>
      <c r="O432" s="123">
        <v>288.87464999999997</v>
      </c>
      <c r="P432" s="123">
        <v>288.87464999999997</v>
      </c>
      <c r="Q432" s="123">
        <v>288.87464999999997</v>
      </c>
      <c r="R432" s="123">
        <v>288.87464999999997</v>
      </c>
      <c r="S432" s="123">
        <v>288.87464999999997</v>
      </c>
      <c r="T432" s="123">
        <v>288.87464999999997</v>
      </c>
      <c r="U432" s="123">
        <v>288.87464999999997</v>
      </c>
      <c r="V432" s="123">
        <v>288.87464999999997</v>
      </c>
      <c r="W432" s="123">
        <v>288.87464999999997</v>
      </c>
      <c r="X432" s="123">
        <v>288.87464999999997</v>
      </c>
      <c r="Y432" s="123">
        <v>288.87464999999997</v>
      </c>
      <c r="Z432" s="123">
        <v>288.87464999999997</v>
      </c>
      <c r="AA432" s="123">
        <v>288.87464999999997</v>
      </c>
      <c r="AB432" s="123">
        <v>288.87464999999997</v>
      </c>
      <c r="AC432" s="123">
        <v>288.87464999999997</v>
      </c>
      <c r="AD432" s="123">
        <v>288.87464999999997</v>
      </c>
      <c r="AE432" s="123">
        <v>288.87464999999997</v>
      </c>
      <c r="AF432" s="123">
        <v>288.87464999999997</v>
      </c>
      <c r="AG432" s="123">
        <v>288.87464999999997</v>
      </c>
      <c r="AH432" s="123">
        <v>288.87464999999997</v>
      </c>
      <c r="AI432" s="123">
        <v>288.87464999999997</v>
      </c>
      <c r="AJ432" s="123">
        <v>288.87464999999997</v>
      </c>
    </row>
    <row r="433" spans="1:36" ht="14.4" thickBot="1" x14ac:dyDescent="0.35">
      <c r="A433" s="123" t="s">
        <v>505</v>
      </c>
      <c r="B433" s="123" t="s">
        <v>507</v>
      </c>
      <c r="C433" s="123" t="s">
        <v>536</v>
      </c>
      <c r="D433" s="123" t="s">
        <v>556</v>
      </c>
      <c r="E433" s="123" t="s">
        <v>68</v>
      </c>
      <c r="F433" s="123">
        <v>280.58571000000001</v>
      </c>
      <c r="G433" s="123">
        <v>280.58571000000001</v>
      </c>
      <c r="H433" s="123">
        <v>280.58571000000001</v>
      </c>
      <c r="I433" s="123">
        <v>280.58571000000001</v>
      </c>
      <c r="J433" s="123">
        <v>280.58571000000001</v>
      </c>
      <c r="K433" s="123">
        <v>280.58571000000001</v>
      </c>
      <c r="L433" s="123">
        <v>280.58571000000001</v>
      </c>
      <c r="M433" s="123">
        <v>280.58571000000001</v>
      </c>
      <c r="N433" s="123">
        <v>280.58571000000001</v>
      </c>
      <c r="O433" s="123">
        <v>280.58571000000001</v>
      </c>
      <c r="P433" s="123">
        <v>280.58571000000001</v>
      </c>
      <c r="Q433" s="123">
        <v>280.58571000000001</v>
      </c>
      <c r="R433" s="123">
        <v>280.58571000000001</v>
      </c>
      <c r="S433" s="123">
        <v>280.58571000000001</v>
      </c>
      <c r="T433" s="123">
        <v>280.58571000000001</v>
      </c>
      <c r="U433" s="123">
        <v>280.58571000000001</v>
      </c>
      <c r="V433" s="123">
        <v>280.58571000000001</v>
      </c>
      <c r="W433" s="123">
        <v>280.58571000000001</v>
      </c>
      <c r="X433" s="123">
        <v>280.58571000000001</v>
      </c>
      <c r="Y433" s="123">
        <v>280.58571000000001</v>
      </c>
      <c r="Z433" s="123">
        <v>280.58571000000001</v>
      </c>
      <c r="AA433" s="123">
        <v>280.58571000000001</v>
      </c>
      <c r="AB433" s="123">
        <v>280.58571000000001</v>
      </c>
      <c r="AC433" s="123">
        <v>280.58571000000001</v>
      </c>
      <c r="AD433" s="123">
        <v>280.58571000000001</v>
      </c>
      <c r="AE433" s="123">
        <v>280.58571000000001</v>
      </c>
      <c r="AF433" s="123">
        <v>280.58571000000001</v>
      </c>
      <c r="AG433" s="123">
        <v>280.58571000000001</v>
      </c>
      <c r="AH433" s="123">
        <v>280.58571000000001</v>
      </c>
      <c r="AI433" s="123">
        <v>280.58571000000001</v>
      </c>
      <c r="AJ433" s="123">
        <v>280.58571000000001</v>
      </c>
    </row>
    <row r="434" spans="1:36" ht="14.4" thickBot="1" x14ac:dyDescent="0.35">
      <c r="A434" s="123" t="s">
        <v>505</v>
      </c>
      <c r="B434" s="123" t="s">
        <v>507</v>
      </c>
      <c r="C434" s="123" t="s">
        <v>536</v>
      </c>
      <c r="D434" s="123" t="s">
        <v>57</v>
      </c>
      <c r="E434" s="123" t="s">
        <v>68</v>
      </c>
      <c r="F434" s="123">
        <v>317.49549999999999</v>
      </c>
      <c r="G434" s="123">
        <v>317.49549999999999</v>
      </c>
      <c r="H434" s="123">
        <v>317.49549999999999</v>
      </c>
      <c r="I434" s="123">
        <v>317.49549999999999</v>
      </c>
      <c r="J434" s="123">
        <v>317.49549999999999</v>
      </c>
      <c r="K434" s="123">
        <v>317.49549999999999</v>
      </c>
      <c r="L434" s="123">
        <v>317.49549999999999</v>
      </c>
      <c r="M434" s="123">
        <v>317.49549999999999</v>
      </c>
      <c r="N434" s="123">
        <v>317.57826</v>
      </c>
      <c r="O434" s="123">
        <v>317.57826</v>
      </c>
      <c r="P434" s="123">
        <v>317.57826</v>
      </c>
      <c r="Q434" s="123">
        <v>317.57826</v>
      </c>
      <c r="R434" s="123">
        <v>317.58841000000001</v>
      </c>
      <c r="S434" s="123">
        <v>317.58841000000001</v>
      </c>
      <c r="T434" s="123">
        <v>317.58841000000001</v>
      </c>
      <c r="U434" s="123">
        <v>317.58841000000001</v>
      </c>
      <c r="V434" s="123">
        <v>317.58841000000001</v>
      </c>
      <c r="W434" s="123">
        <v>317.58841000000001</v>
      </c>
      <c r="X434" s="123">
        <v>317.58841000000001</v>
      </c>
      <c r="Y434" s="123">
        <v>317.58841000000001</v>
      </c>
      <c r="Z434" s="123">
        <v>317.58841000000001</v>
      </c>
      <c r="AA434" s="123">
        <v>317.58841000000001</v>
      </c>
      <c r="AB434" s="123">
        <v>317.58841000000001</v>
      </c>
      <c r="AC434" s="123">
        <v>317.58841000000001</v>
      </c>
      <c r="AD434" s="123">
        <v>317.58841000000001</v>
      </c>
      <c r="AE434" s="123">
        <v>317.58841000000001</v>
      </c>
      <c r="AF434" s="123">
        <v>317.58841000000001</v>
      </c>
      <c r="AG434" s="123">
        <v>317.58841000000001</v>
      </c>
      <c r="AH434" s="123">
        <v>317.58841000000001</v>
      </c>
      <c r="AI434" s="123">
        <v>317.58841000000001</v>
      </c>
      <c r="AJ434" s="123">
        <v>317.58841000000001</v>
      </c>
    </row>
    <row r="435" spans="1:36" ht="14.4" thickBot="1" x14ac:dyDescent="0.35">
      <c r="A435" s="123" t="s">
        <v>505</v>
      </c>
      <c r="B435" s="123" t="s">
        <v>507</v>
      </c>
      <c r="C435" s="123" t="s">
        <v>536</v>
      </c>
      <c r="D435" s="123" t="s">
        <v>56</v>
      </c>
      <c r="E435" s="123" t="s">
        <v>68</v>
      </c>
      <c r="F435" s="123">
        <v>220.50585000000001</v>
      </c>
      <c r="G435" s="123">
        <v>220.50585000000001</v>
      </c>
      <c r="H435" s="123">
        <v>220.50585000000001</v>
      </c>
      <c r="I435" s="123">
        <v>220.50585000000001</v>
      </c>
      <c r="J435" s="123">
        <v>220.50585000000001</v>
      </c>
      <c r="K435" s="123">
        <v>220.50585000000001</v>
      </c>
      <c r="L435" s="123">
        <v>220.50585000000001</v>
      </c>
      <c r="M435" s="123">
        <v>220.50585000000001</v>
      </c>
      <c r="N435" s="123">
        <v>220.50585000000001</v>
      </c>
      <c r="O435" s="123">
        <v>220.50585000000001</v>
      </c>
      <c r="P435" s="123">
        <v>220.50585000000001</v>
      </c>
      <c r="Q435" s="123">
        <v>220.50585000000001</v>
      </c>
      <c r="R435" s="123">
        <v>220.50585000000001</v>
      </c>
      <c r="S435" s="123">
        <v>220.50585000000001</v>
      </c>
      <c r="T435" s="123">
        <v>220.50585000000001</v>
      </c>
      <c r="U435" s="123">
        <v>220.50585000000001</v>
      </c>
      <c r="V435" s="123">
        <v>220.50585000000001</v>
      </c>
      <c r="W435" s="123">
        <v>220.50585000000001</v>
      </c>
      <c r="X435" s="123">
        <v>220.50585000000001</v>
      </c>
      <c r="Y435" s="123">
        <v>220.50585000000001</v>
      </c>
      <c r="Z435" s="123">
        <v>220.50585000000001</v>
      </c>
      <c r="AA435" s="123">
        <v>220.50585000000001</v>
      </c>
      <c r="AB435" s="123">
        <v>220.50585000000001</v>
      </c>
      <c r="AC435" s="123">
        <v>220.50585000000001</v>
      </c>
      <c r="AD435" s="123">
        <v>220.50585000000001</v>
      </c>
      <c r="AE435" s="123">
        <v>220.50585000000001</v>
      </c>
      <c r="AF435" s="123">
        <v>220.50585000000001</v>
      </c>
      <c r="AG435" s="123">
        <v>220.50585000000001</v>
      </c>
      <c r="AH435" s="123">
        <v>220.50585000000001</v>
      </c>
      <c r="AI435" s="123">
        <v>220.50585000000001</v>
      </c>
      <c r="AJ435" s="123">
        <v>220.50585000000001</v>
      </c>
    </row>
    <row r="436" spans="1:36" ht="14.4" thickBot="1" x14ac:dyDescent="0.35">
      <c r="A436" s="123" t="s">
        <v>505</v>
      </c>
      <c r="B436" s="123" t="s">
        <v>507</v>
      </c>
      <c r="C436" s="123" t="s">
        <v>536</v>
      </c>
      <c r="D436" s="123" t="s">
        <v>557</v>
      </c>
      <c r="E436" s="123" t="s">
        <v>68</v>
      </c>
      <c r="F436" s="123">
        <v>199.28888000000001</v>
      </c>
      <c r="G436" s="123">
        <v>199.28888000000001</v>
      </c>
      <c r="H436" s="123">
        <v>199.28888000000001</v>
      </c>
      <c r="I436" s="123">
        <v>199.28888000000001</v>
      </c>
      <c r="J436" s="123">
        <v>199.28888000000001</v>
      </c>
      <c r="K436" s="123">
        <v>199.28888000000001</v>
      </c>
      <c r="L436" s="123">
        <v>199.28888000000001</v>
      </c>
      <c r="M436" s="123">
        <v>199.28888000000001</v>
      </c>
      <c r="N436" s="123">
        <v>199.28888000000001</v>
      </c>
      <c r="O436" s="123">
        <v>199.28888000000001</v>
      </c>
      <c r="P436" s="123">
        <v>199.28888000000001</v>
      </c>
      <c r="Q436" s="123">
        <v>199.28888000000001</v>
      </c>
      <c r="R436" s="123">
        <v>199.28888000000001</v>
      </c>
      <c r="S436" s="123">
        <v>199.28888000000001</v>
      </c>
      <c r="T436" s="123">
        <v>199.28888000000001</v>
      </c>
      <c r="U436" s="123">
        <v>199.28888000000001</v>
      </c>
      <c r="V436" s="123">
        <v>199.28888000000001</v>
      </c>
      <c r="W436" s="123">
        <v>288.41268000000002</v>
      </c>
      <c r="X436" s="123">
        <v>288.41268000000002</v>
      </c>
      <c r="Y436" s="123">
        <v>288.41268000000002</v>
      </c>
      <c r="Z436" s="123">
        <v>288.41268000000002</v>
      </c>
      <c r="AA436" s="123">
        <v>288.41268000000002</v>
      </c>
      <c r="AB436" s="123">
        <v>288.41268000000002</v>
      </c>
      <c r="AC436" s="123">
        <v>288.41268000000002</v>
      </c>
      <c r="AD436" s="123">
        <v>288.41268000000002</v>
      </c>
      <c r="AE436" s="123">
        <v>288.41268000000002</v>
      </c>
      <c r="AF436" s="123">
        <v>288.41268000000002</v>
      </c>
      <c r="AG436" s="123">
        <v>288.41268000000002</v>
      </c>
      <c r="AH436" s="123">
        <v>288.41268000000002</v>
      </c>
      <c r="AI436" s="123">
        <v>288.41268000000002</v>
      </c>
      <c r="AJ436" s="123">
        <v>288.41268000000002</v>
      </c>
    </row>
    <row r="437" spans="1:36" ht="14.4" thickBot="1" x14ac:dyDescent="0.35">
      <c r="A437" s="123" t="s">
        <v>505</v>
      </c>
      <c r="B437" s="123" t="s">
        <v>507</v>
      </c>
      <c r="C437" s="123" t="s">
        <v>536</v>
      </c>
      <c r="D437" s="123" t="s">
        <v>558</v>
      </c>
      <c r="E437" s="123" t="s">
        <v>68</v>
      </c>
      <c r="F437" s="123">
        <v>212.57480000000001</v>
      </c>
      <c r="G437" s="123">
        <v>212.57480000000001</v>
      </c>
      <c r="H437" s="123">
        <v>212.57480000000001</v>
      </c>
      <c r="I437" s="123">
        <v>212.57480000000001</v>
      </c>
      <c r="J437" s="123">
        <v>212.57480000000001</v>
      </c>
      <c r="K437" s="123">
        <v>212.57480000000001</v>
      </c>
      <c r="L437" s="123">
        <v>212.57480000000001</v>
      </c>
      <c r="M437" s="123">
        <v>212.57480000000001</v>
      </c>
      <c r="N437" s="123">
        <v>212.57480000000001</v>
      </c>
      <c r="O437" s="123">
        <v>212.57480000000001</v>
      </c>
      <c r="P437" s="123">
        <v>212.57480000000001</v>
      </c>
      <c r="Q437" s="123">
        <v>212.57480000000001</v>
      </c>
      <c r="R437" s="123">
        <v>212.57480000000001</v>
      </c>
      <c r="S437" s="123">
        <v>212.57480000000001</v>
      </c>
      <c r="T437" s="123">
        <v>212.57480000000001</v>
      </c>
      <c r="U437" s="123">
        <v>212.57480000000001</v>
      </c>
      <c r="V437" s="123">
        <v>212.57480000000001</v>
      </c>
      <c r="W437" s="123">
        <v>212.57480000000001</v>
      </c>
      <c r="X437" s="123">
        <v>212.57480000000001</v>
      </c>
      <c r="Y437" s="123">
        <v>212.57480000000001</v>
      </c>
      <c r="Z437" s="123">
        <v>212.57480000000001</v>
      </c>
      <c r="AA437" s="123">
        <v>212.57480000000001</v>
      </c>
      <c r="AB437" s="123">
        <v>212.57480000000001</v>
      </c>
      <c r="AC437" s="123">
        <v>212.57480000000001</v>
      </c>
      <c r="AD437" s="123">
        <v>212.57480000000001</v>
      </c>
      <c r="AE437" s="123">
        <v>212.57480000000001</v>
      </c>
      <c r="AF437" s="123">
        <v>212.57480000000001</v>
      </c>
      <c r="AG437" s="123">
        <v>212.57480000000001</v>
      </c>
      <c r="AH437" s="123">
        <v>212.57480000000001</v>
      </c>
      <c r="AI437" s="123">
        <v>212.57480000000001</v>
      </c>
      <c r="AJ437" s="123">
        <v>212.57480000000001</v>
      </c>
    </row>
    <row r="438" spans="1:36" ht="14.4" thickBot="1" x14ac:dyDescent="0.35">
      <c r="A438" s="123" t="s">
        <v>505</v>
      </c>
      <c r="B438" s="123" t="s">
        <v>507</v>
      </c>
      <c r="C438" s="123" t="s">
        <v>536</v>
      </c>
      <c r="D438" s="123" t="s">
        <v>559</v>
      </c>
      <c r="E438" s="123" t="s">
        <v>68</v>
      </c>
      <c r="F438" s="123">
        <v>208.51522</v>
      </c>
      <c r="G438" s="123">
        <v>208.51522</v>
      </c>
      <c r="H438" s="123">
        <v>208.51522</v>
      </c>
      <c r="I438" s="123">
        <v>208.51522</v>
      </c>
      <c r="J438" s="123">
        <v>208.51522</v>
      </c>
      <c r="K438" s="123">
        <v>208.51522</v>
      </c>
      <c r="L438" s="123">
        <v>208.51522</v>
      </c>
      <c r="M438" s="123">
        <v>208.51522</v>
      </c>
      <c r="N438" s="123">
        <v>208.51522</v>
      </c>
      <c r="O438" s="123">
        <v>208.51522</v>
      </c>
      <c r="P438" s="123">
        <v>208.51522</v>
      </c>
      <c r="Q438" s="123">
        <v>208.51522</v>
      </c>
      <c r="R438" s="123">
        <v>208.51522</v>
      </c>
      <c r="S438" s="123">
        <v>208.51522</v>
      </c>
      <c r="T438" s="123">
        <v>208.51522</v>
      </c>
      <c r="U438" s="123">
        <v>208.51522</v>
      </c>
      <c r="V438" s="123">
        <v>208.51522</v>
      </c>
      <c r="W438" s="123">
        <v>208.51522</v>
      </c>
      <c r="X438" s="123">
        <v>208.51522</v>
      </c>
      <c r="Y438" s="123">
        <v>208.51522</v>
      </c>
      <c r="Z438" s="123">
        <v>208.51522</v>
      </c>
      <c r="AA438" s="123">
        <v>208.51522</v>
      </c>
      <c r="AB438" s="123">
        <v>208.51522</v>
      </c>
      <c r="AC438" s="123">
        <v>208.51522</v>
      </c>
      <c r="AD438" s="123">
        <v>208.51522</v>
      </c>
      <c r="AE438" s="123">
        <v>208.51522</v>
      </c>
      <c r="AF438" s="123">
        <v>208.51522</v>
      </c>
      <c r="AG438" s="123">
        <v>208.51522</v>
      </c>
      <c r="AH438" s="123">
        <v>208.51522</v>
      </c>
      <c r="AI438" s="123">
        <v>208.51522</v>
      </c>
      <c r="AJ438" s="123">
        <v>208.51522</v>
      </c>
    </row>
    <row r="439" spans="1:36" ht="14.4" thickBot="1" x14ac:dyDescent="0.35">
      <c r="A439" s="123" t="s">
        <v>505</v>
      </c>
      <c r="B439" s="123" t="s">
        <v>560</v>
      </c>
      <c r="C439" s="123" t="s">
        <v>561</v>
      </c>
      <c r="D439" s="123" t="s">
        <v>561</v>
      </c>
      <c r="E439" s="123" t="s">
        <v>94</v>
      </c>
      <c r="F439" s="123">
        <v>611.74671879000005</v>
      </c>
      <c r="G439" s="123">
        <v>611.74671879000005</v>
      </c>
      <c r="H439" s="123">
        <v>611.74671879000005</v>
      </c>
      <c r="I439" s="123">
        <v>611.74671879000005</v>
      </c>
      <c r="J439" s="123">
        <v>611.74671879000005</v>
      </c>
      <c r="K439" s="123">
        <v>611.74671879000005</v>
      </c>
      <c r="L439" s="123">
        <v>611.74671879000005</v>
      </c>
      <c r="M439" s="123">
        <v>611.74671879000005</v>
      </c>
      <c r="N439" s="123">
        <v>615.10257720000004</v>
      </c>
      <c r="O439" s="123">
        <v>615.10257720000004</v>
      </c>
      <c r="P439" s="123">
        <v>615.10257720000004</v>
      </c>
      <c r="Q439" s="123">
        <v>615.10257720000004</v>
      </c>
      <c r="R439" s="123">
        <v>615.10257720000004</v>
      </c>
      <c r="S439" s="123">
        <v>615.10257720000004</v>
      </c>
      <c r="T439" s="123">
        <v>615.10257720000004</v>
      </c>
      <c r="U439" s="123">
        <v>630.08655454999996</v>
      </c>
      <c r="V439" s="123">
        <v>630.08655454999996</v>
      </c>
      <c r="W439" s="123">
        <v>630.08655454999996</v>
      </c>
      <c r="X439" s="123">
        <v>630.08655454999996</v>
      </c>
      <c r="Y439" s="123">
        <v>630.08655454999996</v>
      </c>
      <c r="Z439" s="123">
        <v>630.08655454999996</v>
      </c>
      <c r="AA439" s="123">
        <v>630.08655454999996</v>
      </c>
      <c r="AB439" s="123">
        <v>646.30170797000005</v>
      </c>
      <c r="AC439" s="123">
        <v>646.30170797000005</v>
      </c>
      <c r="AD439" s="123">
        <v>646.30170797000005</v>
      </c>
      <c r="AE439" s="123">
        <v>646.30170797000005</v>
      </c>
      <c r="AF439" s="123">
        <v>647.77502326000001</v>
      </c>
      <c r="AG439" s="123">
        <v>647.77502326000001</v>
      </c>
      <c r="AH439" s="123">
        <v>647.77502326000001</v>
      </c>
      <c r="AI439" s="123">
        <v>647.77502326000001</v>
      </c>
      <c r="AJ439" s="123">
        <v>647.77502326000001</v>
      </c>
    </row>
    <row r="440" spans="1:36" ht="14.4" thickBot="1" x14ac:dyDescent="0.35">
      <c r="A440" s="123" t="s">
        <v>505</v>
      </c>
      <c r="B440" s="123" t="s">
        <v>562</v>
      </c>
      <c r="C440" s="123" t="s">
        <v>563</v>
      </c>
      <c r="D440" s="123" t="s">
        <v>2686</v>
      </c>
      <c r="E440" s="123" t="s">
        <v>68</v>
      </c>
      <c r="F440" s="123">
        <v>0</v>
      </c>
      <c r="G440" s="123">
        <v>0</v>
      </c>
      <c r="H440" s="123">
        <v>0</v>
      </c>
      <c r="I440" s="123">
        <v>0</v>
      </c>
      <c r="J440" s="123">
        <v>0</v>
      </c>
      <c r="K440" s="123">
        <v>0</v>
      </c>
      <c r="L440" s="123">
        <v>0</v>
      </c>
      <c r="M440" s="123">
        <v>0</v>
      </c>
      <c r="N440" s="123">
        <v>0</v>
      </c>
      <c r="O440" s="123">
        <v>0</v>
      </c>
      <c r="P440" s="123">
        <v>0</v>
      </c>
      <c r="Q440" s="123">
        <v>0</v>
      </c>
      <c r="R440" s="123">
        <v>0</v>
      </c>
      <c r="S440" s="123">
        <v>0</v>
      </c>
      <c r="T440" s="123">
        <v>0</v>
      </c>
      <c r="U440" s="123">
        <v>0</v>
      </c>
      <c r="V440" s="123">
        <v>0</v>
      </c>
      <c r="W440" s="123">
        <v>0</v>
      </c>
      <c r="X440" s="123">
        <v>0</v>
      </c>
      <c r="Y440" s="123">
        <v>0</v>
      </c>
      <c r="Z440" s="123">
        <v>0</v>
      </c>
      <c r="AA440" s="123">
        <v>0</v>
      </c>
      <c r="AB440" s="123">
        <v>0</v>
      </c>
      <c r="AC440" s="123">
        <v>0</v>
      </c>
      <c r="AD440" s="123">
        <v>0</v>
      </c>
      <c r="AE440" s="123">
        <v>0</v>
      </c>
      <c r="AF440" s="123">
        <v>0</v>
      </c>
      <c r="AG440" s="123">
        <v>0</v>
      </c>
      <c r="AH440" s="123">
        <v>0</v>
      </c>
      <c r="AI440" s="123">
        <v>0</v>
      </c>
      <c r="AJ440" s="123">
        <v>0</v>
      </c>
    </row>
    <row r="441" spans="1:36" ht="14.4" thickBot="1" x14ac:dyDescent="0.35">
      <c r="A441" s="123" t="s">
        <v>505</v>
      </c>
      <c r="B441" s="123" t="s">
        <v>562</v>
      </c>
      <c r="C441" s="123" t="s">
        <v>563</v>
      </c>
      <c r="D441" s="123" t="s">
        <v>564</v>
      </c>
      <c r="E441" s="123" t="s">
        <v>68</v>
      </c>
      <c r="F441" s="123">
        <v>384.82866999999999</v>
      </c>
      <c r="G441" s="123">
        <v>384.82866999999999</v>
      </c>
      <c r="H441" s="123">
        <v>384.82866999999999</v>
      </c>
      <c r="I441" s="123">
        <v>384.82866999999999</v>
      </c>
      <c r="J441" s="123">
        <v>384.82866999999999</v>
      </c>
      <c r="K441" s="123">
        <v>384.82866999999999</v>
      </c>
      <c r="L441" s="123">
        <v>384.82866999999999</v>
      </c>
      <c r="M441" s="123">
        <v>384.82866999999999</v>
      </c>
      <c r="N441" s="123">
        <v>384.82866999999999</v>
      </c>
      <c r="O441" s="123">
        <v>384.82866999999999</v>
      </c>
      <c r="P441" s="123">
        <v>384.82866999999999</v>
      </c>
      <c r="Q441" s="123">
        <v>384.82866999999999</v>
      </c>
      <c r="R441" s="123">
        <v>384.82866999999999</v>
      </c>
      <c r="S441" s="123">
        <v>384.82866999999999</v>
      </c>
      <c r="T441" s="123">
        <v>384.82866999999999</v>
      </c>
      <c r="U441" s="123">
        <v>384.82866999999999</v>
      </c>
      <c r="V441" s="123">
        <v>384.82866999999999</v>
      </c>
      <c r="W441" s="123">
        <v>384.82866999999999</v>
      </c>
      <c r="X441" s="123">
        <v>384.82866999999999</v>
      </c>
      <c r="Y441" s="123">
        <v>384.82866999999999</v>
      </c>
      <c r="Z441" s="123">
        <v>384.82866999999999</v>
      </c>
      <c r="AA441" s="123">
        <v>384.82866999999999</v>
      </c>
      <c r="AB441" s="123">
        <v>384.82866999999999</v>
      </c>
      <c r="AC441" s="123">
        <v>384.82866999999999</v>
      </c>
      <c r="AD441" s="123">
        <v>384.82866999999999</v>
      </c>
      <c r="AE441" s="123">
        <v>384.82866999999999</v>
      </c>
      <c r="AF441" s="123">
        <v>384.82866999999999</v>
      </c>
      <c r="AG441" s="123">
        <v>384.82866999999999</v>
      </c>
      <c r="AH441" s="123">
        <v>384.82866999999999</v>
      </c>
      <c r="AI441" s="123">
        <v>384.82866999999999</v>
      </c>
      <c r="AJ441" s="123">
        <v>384.82866999999999</v>
      </c>
    </row>
    <row r="442" spans="1:36" ht="14.4" thickBot="1" x14ac:dyDescent="0.35">
      <c r="A442" s="123" t="s">
        <v>505</v>
      </c>
      <c r="B442" s="123" t="s">
        <v>562</v>
      </c>
      <c r="C442" s="123" t="s">
        <v>563</v>
      </c>
      <c r="D442" s="123" t="s">
        <v>565</v>
      </c>
      <c r="E442" s="123" t="s">
        <v>68</v>
      </c>
      <c r="F442" s="123">
        <v>313.37464999999997</v>
      </c>
      <c r="G442" s="123">
        <v>313.37464999999997</v>
      </c>
      <c r="H442" s="123">
        <v>313.37464999999997</v>
      </c>
      <c r="I442" s="123">
        <v>313.37464999999997</v>
      </c>
      <c r="J442" s="123">
        <v>313.37464999999997</v>
      </c>
      <c r="K442" s="123">
        <v>313.37464999999997</v>
      </c>
      <c r="L442" s="123">
        <v>313.37464999999997</v>
      </c>
      <c r="M442" s="123">
        <v>313.37464999999997</v>
      </c>
      <c r="N442" s="123">
        <v>313.37464999999997</v>
      </c>
      <c r="O442" s="123">
        <v>313.37464999999997</v>
      </c>
      <c r="P442" s="123">
        <v>313.37464999999997</v>
      </c>
      <c r="Q442" s="123">
        <v>313.37464999999997</v>
      </c>
      <c r="R442" s="123">
        <v>313.37464999999997</v>
      </c>
      <c r="S442" s="123">
        <v>313.37464999999997</v>
      </c>
      <c r="T442" s="123">
        <v>313.37464999999997</v>
      </c>
      <c r="U442" s="123">
        <v>313.37464999999997</v>
      </c>
      <c r="V442" s="123">
        <v>313.37464999999997</v>
      </c>
      <c r="W442" s="123">
        <v>313.37464999999997</v>
      </c>
      <c r="X442" s="123">
        <v>313.37464999999997</v>
      </c>
      <c r="Y442" s="123">
        <v>313.37464999999997</v>
      </c>
      <c r="Z442" s="123">
        <v>313.37464999999997</v>
      </c>
      <c r="AA442" s="123">
        <v>313.37464999999997</v>
      </c>
      <c r="AB442" s="123">
        <v>313.37464999999997</v>
      </c>
      <c r="AC442" s="123">
        <v>313.37464999999997</v>
      </c>
      <c r="AD442" s="123">
        <v>313.37464999999997</v>
      </c>
      <c r="AE442" s="123">
        <v>313.37464999999997</v>
      </c>
      <c r="AF442" s="123">
        <v>313.37464999999997</v>
      </c>
      <c r="AG442" s="123">
        <v>313.37464999999997</v>
      </c>
      <c r="AH442" s="123">
        <v>313.37464999999997</v>
      </c>
      <c r="AI442" s="123">
        <v>313.37464999999997</v>
      </c>
      <c r="AJ442" s="123">
        <v>313.37464999999997</v>
      </c>
    </row>
    <row r="443" spans="1:36" ht="14.4" thickBot="1" x14ac:dyDescent="0.35">
      <c r="A443" s="123" t="s">
        <v>505</v>
      </c>
      <c r="B443" s="123" t="s">
        <v>562</v>
      </c>
      <c r="C443" s="123" t="s">
        <v>563</v>
      </c>
      <c r="D443" s="123" t="s">
        <v>566</v>
      </c>
      <c r="E443" s="123" t="s">
        <v>68</v>
      </c>
      <c r="F443" s="123">
        <v>305.08571000000001</v>
      </c>
      <c r="G443" s="123">
        <v>305.08571000000001</v>
      </c>
      <c r="H443" s="123">
        <v>305.08571000000001</v>
      </c>
      <c r="I443" s="123">
        <v>305.08571000000001</v>
      </c>
      <c r="J443" s="123">
        <v>305.08571000000001</v>
      </c>
      <c r="K443" s="123">
        <v>305.08571000000001</v>
      </c>
      <c r="L443" s="123">
        <v>305.08571000000001</v>
      </c>
      <c r="M443" s="123">
        <v>305.08571000000001</v>
      </c>
      <c r="N443" s="123">
        <v>305.08571000000001</v>
      </c>
      <c r="O443" s="123">
        <v>305.08571000000001</v>
      </c>
      <c r="P443" s="123">
        <v>305.08571000000001</v>
      </c>
      <c r="Q443" s="123">
        <v>305.08571000000001</v>
      </c>
      <c r="R443" s="123">
        <v>305.08571000000001</v>
      </c>
      <c r="S443" s="123">
        <v>305.08571000000001</v>
      </c>
      <c r="T443" s="123">
        <v>305.08571000000001</v>
      </c>
      <c r="U443" s="123">
        <v>305.08571000000001</v>
      </c>
      <c r="V443" s="123">
        <v>305.08571000000001</v>
      </c>
      <c r="W443" s="123">
        <v>305.08571000000001</v>
      </c>
      <c r="X443" s="123">
        <v>305.08571000000001</v>
      </c>
      <c r="Y443" s="123">
        <v>305.08571000000001</v>
      </c>
      <c r="Z443" s="123">
        <v>305.08571000000001</v>
      </c>
      <c r="AA443" s="123">
        <v>305.08571000000001</v>
      </c>
      <c r="AB443" s="123">
        <v>305.08571000000001</v>
      </c>
      <c r="AC443" s="123">
        <v>305.08571000000001</v>
      </c>
      <c r="AD443" s="123">
        <v>305.08571000000001</v>
      </c>
      <c r="AE443" s="123">
        <v>305.08571000000001</v>
      </c>
      <c r="AF443" s="123">
        <v>305.08571000000001</v>
      </c>
      <c r="AG443" s="123">
        <v>305.08571000000001</v>
      </c>
      <c r="AH443" s="123">
        <v>305.08571000000001</v>
      </c>
      <c r="AI443" s="123">
        <v>305.08571000000001</v>
      </c>
      <c r="AJ443" s="123">
        <v>305.08571000000001</v>
      </c>
    </row>
    <row r="444" spans="1:36" ht="14.4" thickBot="1" x14ac:dyDescent="0.35">
      <c r="A444" s="123" t="s">
        <v>505</v>
      </c>
      <c r="B444" s="123" t="s">
        <v>562</v>
      </c>
      <c r="C444" s="123" t="s">
        <v>563</v>
      </c>
      <c r="D444" s="123" t="s">
        <v>567</v>
      </c>
      <c r="E444" s="123" t="s">
        <v>68</v>
      </c>
      <c r="F444" s="123">
        <v>341.99549999999999</v>
      </c>
      <c r="G444" s="123">
        <v>341.99549999999999</v>
      </c>
      <c r="H444" s="123">
        <v>341.99549999999999</v>
      </c>
      <c r="I444" s="123">
        <v>341.99549999999999</v>
      </c>
      <c r="J444" s="123">
        <v>341.99549999999999</v>
      </c>
      <c r="K444" s="123">
        <v>341.99549999999999</v>
      </c>
      <c r="L444" s="123">
        <v>341.99549999999999</v>
      </c>
      <c r="M444" s="123">
        <v>341.99549999999999</v>
      </c>
      <c r="N444" s="123">
        <v>342.07826</v>
      </c>
      <c r="O444" s="123">
        <v>342.07826</v>
      </c>
      <c r="P444" s="123">
        <v>342.07826</v>
      </c>
      <c r="Q444" s="123">
        <v>342.07826</v>
      </c>
      <c r="R444" s="123">
        <v>342.08841000000001</v>
      </c>
      <c r="S444" s="123">
        <v>342.08841000000001</v>
      </c>
      <c r="T444" s="123">
        <v>342.08841000000001</v>
      </c>
      <c r="U444" s="123">
        <v>342.08841000000001</v>
      </c>
      <c r="V444" s="123">
        <v>342.08841000000001</v>
      </c>
      <c r="W444" s="123">
        <v>342.08841000000001</v>
      </c>
      <c r="X444" s="123">
        <v>342.08841000000001</v>
      </c>
      <c r="Y444" s="123">
        <v>342.08841000000001</v>
      </c>
      <c r="Z444" s="123">
        <v>342.08841000000001</v>
      </c>
      <c r="AA444" s="123">
        <v>342.08841000000001</v>
      </c>
      <c r="AB444" s="123">
        <v>342.08841000000001</v>
      </c>
      <c r="AC444" s="123">
        <v>342.08841000000001</v>
      </c>
      <c r="AD444" s="123">
        <v>342.08841000000001</v>
      </c>
      <c r="AE444" s="123">
        <v>342.08841000000001</v>
      </c>
      <c r="AF444" s="123">
        <v>342.08841000000001</v>
      </c>
      <c r="AG444" s="123">
        <v>342.08841000000001</v>
      </c>
      <c r="AH444" s="123">
        <v>342.08841000000001</v>
      </c>
      <c r="AI444" s="123">
        <v>342.08841000000001</v>
      </c>
      <c r="AJ444" s="123">
        <v>342.08841000000001</v>
      </c>
    </row>
    <row r="445" spans="1:36" ht="14.4" thickBot="1" x14ac:dyDescent="0.35">
      <c r="A445" s="123" t="s">
        <v>505</v>
      </c>
      <c r="B445" s="123" t="s">
        <v>562</v>
      </c>
      <c r="C445" s="123" t="s">
        <v>563</v>
      </c>
      <c r="D445" s="123" t="s">
        <v>568</v>
      </c>
      <c r="E445" s="123" t="s">
        <v>68</v>
      </c>
      <c r="F445" s="123">
        <v>245.00585000000001</v>
      </c>
      <c r="G445" s="123">
        <v>245.00585000000001</v>
      </c>
      <c r="H445" s="123">
        <v>245.00585000000001</v>
      </c>
      <c r="I445" s="123">
        <v>245.00585000000001</v>
      </c>
      <c r="J445" s="123">
        <v>245.00585000000001</v>
      </c>
      <c r="K445" s="123">
        <v>245.00585000000001</v>
      </c>
      <c r="L445" s="123">
        <v>245.00585000000001</v>
      </c>
      <c r="M445" s="123">
        <v>245.00585000000001</v>
      </c>
      <c r="N445" s="123">
        <v>245.00585000000001</v>
      </c>
      <c r="O445" s="123">
        <v>245.00585000000001</v>
      </c>
      <c r="P445" s="123">
        <v>245.00585000000001</v>
      </c>
      <c r="Q445" s="123">
        <v>245.00585000000001</v>
      </c>
      <c r="R445" s="123">
        <v>245.00585000000001</v>
      </c>
      <c r="S445" s="123">
        <v>245.00585000000001</v>
      </c>
      <c r="T445" s="123">
        <v>245.00585000000001</v>
      </c>
      <c r="U445" s="123">
        <v>245.00585000000001</v>
      </c>
      <c r="V445" s="123">
        <v>245.00585000000001</v>
      </c>
      <c r="W445" s="123">
        <v>245.00585000000001</v>
      </c>
      <c r="X445" s="123">
        <v>245.00585000000001</v>
      </c>
      <c r="Y445" s="123">
        <v>245.00585000000001</v>
      </c>
      <c r="Z445" s="123">
        <v>245.00585000000001</v>
      </c>
      <c r="AA445" s="123">
        <v>245.00585000000001</v>
      </c>
      <c r="AB445" s="123">
        <v>245.00585000000001</v>
      </c>
      <c r="AC445" s="123">
        <v>245.00585000000001</v>
      </c>
      <c r="AD445" s="123">
        <v>245.00585000000001</v>
      </c>
      <c r="AE445" s="123">
        <v>245.00585000000001</v>
      </c>
      <c r="AF445" s="123">
        <v>245.00585000000001</v>
      </c>
      <c r="AG445" s="123">
        <v>245.00585000000001</v>
      </c>
      <c r="AH445" s="123">
        <v>245.00585000000001</v>
      </c>
      <c r="AI445" s="123">
        <v>245.00585000000001</v>
      </c>
      <c r="AJ445" s="123">
        <v>245.00585000000001</v>
      </c>
    </row>
    <row r="446" spans="1:36" ht="14.4" thickBot="1" x14ac:dyDescent="0.35">
      <c r="A446" s="123" t="s">
        <v>505</v>
      </c>
      <c r="B446" s="123" t="s">
        <v>562</v>
      </c>
      <c r="C446" s="123" t="s">
        <v>563</v>
      </c>
      <c r="D446" s="123" t="s">
        <v>569</v>
      </c>
      <c r="E446" s="123" t="s">
        <v>68</v>
      </c>
      <c r="F446" s="123">
        <v>223.78888000000001</v>
      </c>
      <c r="G446" s="123">
        <v>223.78888000000001</v>
      </c>
      <c r="H446" s="123">
        <v>223.78888000000001</v>
      </c>
      <c r="I446" s="123">
        <v>223.78888000000001</v>
      </c>
      <c r="J446" s="123">
        <v>223.78888000000001</v>
      </c>
      <c r="K446" s="123">
        <v>223.78888000000001</v>
      </c>
      <c r="L446" s="123">
        <v>223.78888000000001</v>
      </c>
      <c r="M446" s="123">
        <v>223.78888000000001</v>
      </c>
      <c r="N446" s="123">
        <v>223.78888000000001</v>
      </c>
      <c r="O446" s="123">
        <v>223.78888000000001</v>
      </c>
      <c r="P446" s="123">
        <v>223.78888000000001</v>
      </c>
      <c r="Q446" s="123">
        <v>223.78888000000001</v>
      </c>
      <c r="R446" s="123">
        <v>223.78888000000001</v>
      </c>
      <c r="S446" s="123">
        <v>223.78888000000001</v>
      </c>
      <c r="T446" s="123">
        <v>223.78888000000001</v>
      </c>
      <c r="U446" s="123">
        <v>223.78888000000001</v>
      </c>
      <c r="V446" s="123">
        <v>223.78888000000001</v>
      </c>
      <c r="W446" s="123">
        <v>312.91268000000002</v>
      </c>
      <c r="X446" s="123">
        <v>312.91268000000002</v>
      </c>
      <c r="Y446" s="123">
        <v>312.91268000000002</v>
      </c>
      <c r="Z446" s="123">
        <v>312.91268000000002</v>
      </c>
      <c r="AA446" s="123">
        <v>312.91268000000002</v>
      </c>
      <c r="AB446" s="123">
        <v>312.91268000000002</v>
      </c>
      <c r="AC446" s="123">
        <v>312.91268000000002</v>
      </c>
      <c r="AD446" s="123">
        <v>312.91268000000002</v>
      </c>
      <c r="AE446" s="123">
        <v>312.91268000000002</v>
      </c>
      <c r="AF446" s="123">
        <v>312.91268000000002</v>
      </c>
      <c r="AG446" s="123">
        <v>312.91268000000002</v>
      </c>
      <c r="AH446" s="123">
        <v>312.91268000000002</v>
      </c>
      <c r="AI446" s="123">
        <v>312.91268000000002</v>
      </c>
      <c r="AJ446" s="123">
        <v>312.91268000000002</v>
      </c>
    </row>
    <row r="447" spans="1:36" ht="14.4" thickBot="1" x14ac:dyDescent="0.35">
      <c r="A447" s="123" t="s">
        <v>505</v>
      </c>
      <c r="B447" s="123" t="s">
        <v>562</v>
      </c>
      <c r="C447" s="123" t="s">
        <v>563</v>
      </c>
      <c r="D447" s="123" t="s">
        <v>570</v>
      </c>
      <c r="E447" s="123" t="s">
        <v>68</v>
      </c>
      <c r="F447" s="123">
        <v>237.07480000000001</v>
      </c>
      <c r="G447" s="123">
        <v>237.07480000000001</v>
      </c>
      <c r="H447" s="123">
        <v>237.07480000000001</v>
      </c>
      <c r="I447" s="123">
        <v>237.07480000000001</v>
      </c>
      <c r="J447" s="123">
        <v>237.07480000000001</v>
      </c>
      <c r="K447" s="123">
        <v>237.07480000000001</v>
      </c>
      <c r="L447" s="123">
        <v>237.07480000000001</v>
      </c>
      <c r="M447" s="123">
        <v>237.07480000000001</v>
      </c>
      <c r="N447" s="123">
        <v>237.07480000000001</v>
      </c>
      <c r="O447" s="123">
        <v>237.07480000000001</v>
      </c>
      <c r="P447" s="123">
        <v>237.07480000000001</v>
      </c>
      <c r="Q447" s="123">
        <v>237.07480000000001</v>
      </c>
      <c r="R447" s="123">
        <v>237.07480000000001</v>
      </c>
      <c r="S447" s="123">
        <v>237.07480000000001</v>
      </c>
      <c r="T447" s="123">
        <v>237.07480000000001</v>
      </c>
      <c r="U447" s="123">
        <v>237.07480000000001</v>
      </c>
      <c r="V447" s="123">
        <v>237.07480000000001</v>
      </c>
      <c r="W447" s="123">
        <v>237.07480000000001</v>
      </c>
      <c r="X447" s="123">
        <v>237.07480000000001</v>
      </c>
      <c r="Y447" s="123">
        <v>237.07480000000001</v>
      </c>
      <c r="Z447" s="123">
        <v>237.07480000000001</v>
      </c>
      <c r="AA447" s="123">
        <v>237.07480000000001</v>
      </c>
      <c r="AB447" s="123">
        <v>237.07480000000001</v>
      </c>
      <c r="AC447" s="123">
        <v>237.07480000000001</v>
      </c>
      <c r="AD447" s="123">
        <v>237.07480000000001</v>
      </c>
      <c r="AE447" s="123">
        <v>237.07480000000001</v>
      </c>
      <c r="AF447" s="123">
        <v>237.07480000000001</v>
      </c>
      <c r="AG447" s="123">
        <v>237.07480000000001</v>
      </c>
      <c r="AH447" s="123">
        <v>237.07480000000001</v>
      </c>
      <c r="AI447" s="123">
        <v>237.07480000000001</v>
      </c>
      <c r="AJ447" s="123">
        <v>237.07480000000001</v>
      </c>
    </row>
    <row r="448" spans="1:36" ht="14.4" thickBot="1" x14ac:dyDescent="0.35">
      <c r="A448" s="123" t="s">
        <v>505</v>
      </c>
      <c r="B448" s="123" t="s">
        <v>562</v>
      </c>
      <c r="C448" s="123" t="s">
        <v>563</v>
      </c>
      <c r="D448" s="123" t="s">
        <v>571</v>
      </c>
      <c r="E448" s="123" t="s">
        <v>68</v>
      </c>
      <c r="F448" s="123">
        <v>225.55190999999999</v>
      </c>
      <c r="G448" s="123">
        <v>225.55190999999999</v>
      </c>
      <c r="H448" s="123">
        <v>225.55190999999999</v>
      </c>
      <c r="I448" s="123">
        <v>225.55190999999999</v>
      </c>
      <c r="J448" s="123">
        <v>225.55190999999999</v>
      </c>
      <c r="K448" s="123">
        <v>225.55190999999999</v>
      </c>
      <c r="L448" s="123">
        <v>225.55190999999999</v>
      </c>
      <c r="M448" s="123">
        <v>225.55190999999999</v>
      </c>
      <c r="N448" s="123">
        <v>225.55190999999999</v>
      </c>
      <c r="O448" s="123">
        <v>225.55190999999999</v>
      </c>
      <c r="P448" s="123">
        <v>225.55190999999999</v>
      </c>
      <c r="Q448" s="123">
        <v>225.55190999999999</v>
      </c>
      <c r="R448" s="123">
        <v>225.55190999999999</v>
      </c>
      <c r="S448" s="123">
        <v>225.55190999999999</v>
      </c>
      <c r="T448" s="123">
        <v>225.55190999999999</v>
      </c>
      <c r="U448" s="123">
        <v>225.55190999999999</v>
      </c>
      <c r="V448" s="123">
        <v>225.55190999999999</v>
      </c>
      <c r="W448" s="123">
        <v>225.55190999999999</v>
      </c>
      <c r="X448" s="123">
        <v>225.55190999999999</v>
      </c>
      <c r="Y448" s="123">
        <v>225.55190999999999</v>
      </c>
      <c r="Z448" s="123">
        <v>225.55190999999999</v>
      </c>
      <c r="AA448" s="123">
        <v>225.55190999999999</v>
      </c>
      <c r="AB448" s="123">
        <v>225.55190999999999</v>
      </c>
      <c r="AC448" s="123">
        <v>225.55190999999999</v>
      </c>
      <c r="AD448" s="123">
        <v>225.55190999999999</v>
      </c>
      <c r="AE448" s="123">
        <v>225.55190999999999</v>
      </c>
      <c r="AF448" s="123">
        <v>225.55190999999999</v>
      </c>
      <c r="AG448" s="123">
        <v>225.55190999999999</v>
      </c>
      <c r="AH448" s="123">
        <v>225.55190999999999</v>
      </c>
      <c r="AI448" s="123">
        <v>225.55190999999999</v>
      </c>
      <c r="AJ448" s="123">
        <v>225.55190999999999</v>
      </c>
    </row>
    <row r="449" spans="1:36" ht="14.4" thickBot="1" x14ac:dyDescent="0.35">
      <c r="A449" s="123" t="s">
        <v>505</v>
      </c>
      <c r="B449" s="123" t="s">
        <v>562</v>
      </c>
      <c r="C449" s="123" t="s">
        <v>563</v>
      </c>
      <c r="D449" s="123" t="s">
        <v>572</v>
      </c>
      <c r="E449" s="123" t="s">
        <v>94</v>
      </c>
      <c r="F449" s="123">
        <v>624.74388773999999</v>
      </c>
      <c r="G449" s="123">
        <v>624.74388773999999</v>
      </c>
      <c r="H449" s="123">
        <v>624.74388773999999</v>
      </c>
      <c r="I449" s="123">
        <v>624.74388773999999</v>
      </c>
      <c r="J449" s="123">
        <v>624.74388773999999</v>
      </c>
      <c r="K449" s="123">
        <v>624.74388773999999</v>
      </c>
      <c r="L449" s="123">
        <v>624.74388773999999</v>
      </c>
      <c r="M449" s="123">
        <v>624.74388773999999</v>
      </c>
      <c r="N449" s="123">
        <v>627.80595848999997</v>
      </c>
      <c r="O449" s="123">
        <v>627.80595848999997</v>
      </c>
      <c r="P449" s="123">
        <v>627.80595848999997</v>
      </c>
      <c r="Q449" s="123">
        <v>627.80595848999997</v>
      </c>
      <c r="R449" s="123">
        <v>627.80595848999997</v>
      </c>
      <c r="S449" s="123">
        <v>627.80595848999997</v>
      </c>
      <c r="T449" s="123">
        <v>627.80595848999997</v>
      </c>
      <c r="U449" s="123">
        <v>642.43530772999998</v>
      </c>
      <c r="V449" s="123">
        <v>642.43530772999998</v>
      </c>
      <c r="W449" s="123">
        <v>642.43530772999998</v>
      </c>
      <c r="X449" s="123">
        <v>642.43530772999998</v>
      </c>
      <c r="Y449" s="123">
        <v>642.43530772999998</v>
      </c>
      <c r="Z449" s="123">
        <v>642.43530772999998</v>
      </c>
      <c r="AA449" s="123">
        <v>642.43530772999998</v>
      </c>
      <c r="AB449" s="123">
        <v>658.83666119999998</v>
      </c>
      <c r="AC449" s="123">
        <v>658.83666119999998</v>
      </c>
      <c r="AD449" s="123">
        <v>658.83666119999998</v>
      </c>
      <c r="AE449" s="123">
        <v>658.83666119999998</v>
      </c>
      <c r="AF449" s="123">
        <v>660.40555635999999</v>
      </c>
      <c r="AG449" s="123">
        <v>660.40555635999999</v>
      </c>
      <c r="AH449" s="123">
        <v>660.40555635999999</v>
      </c>
      <c r="AI449" s="123">
        <v>660.40555635999999</v>
      </c>
      <c r="AJ449" s="123">
        <v>660.40555635999999</v>
      </c>
    </row>
    <row r="450" spans="1:36" ht="14.4" thickBot="1" x14ac:dyDescent="0.35">
      <c r="A450" s="123" t="s">
        <v>505</v>
      </c>
      <c r="B450" s="123" t="s">
        <v>562</v>
      </c>
      <c r="C450" s="123" t="s">
        <v>573</v>
      </c>
      <c r="D450" s="123" t="s">
        <v>2687</v>
      </c>
      <c r="E450" s="123" t="s">
        <v>68</v>
      </c>
      <c r="F450" s="123">
        <v>0</v>
      </c>
      <c r="G450" s="123">
        <v>0</v>
      </c>
      <c r="H450" s="123">
        <v>0</v>
      </c>
      <c r="I450" s="123">
        <v>0</v>
      </c>
      <c r="J450" s="123">
        <v>0</v>
      </c>
      <c r="K450" s="123">
        <v>0</v>
      </c>
      <c r="L450" s="123">
        <v>0</v>
      </c>
      <c r="M450" s="123">
        <v>0</v>
      </c>
      <c r="N450" s="123">
        <v>0</v>
      </c>
      <c r="O450" s="123">
        <v>0</v>
      </c>
      <c r="P450" s="123">
        <v>0</v>
      </c>
      <c r="Q450" s="123">
        <v>0</v>
      </c>
      <c r="R450" s="123">
        <v>0</v>
      </c>
      <c r="S450" s="123">
        <v>0</v>
      </c>
      <c r="T450" s="123">
        <v>0</v>
      </c>
      <c r="U450" s="123">
        <v>0</v>
      </c>
      <c r="V450" s="123">
        <v>0</v>
      </c>
      <c r="W450" s="123">
        <v>0</v>
      </c>
      <c r="X450" s="123">
        <v>0</v>
      </c>
      <c r="Y450" s="123">
        <v>0</v>
      </c>
      <c r="Z450" s="123">
        <v>0</v>
      </c>
      <c r="AA450" s="123">
        <v>0</v>
      </c>
      <c r="AB450" s="123">
        <v>0</v>
      </c>
      <c r="AC450" s="123">
        <v>0</v>
      </c>
      <c r="AD450" s="123">
        <v>0</v>
      </c>
      <c r="AE450" s="123">
        <v>0</v>
      </c>
      <c r="AF450" s="123">
        <v>0</v>
      </c>
      <c r="AG450" s="123">
        <v>0</v>
      </c>
      <c r="AH450" s="123">
        <v>0</v>
      </c>
      <c r="AI450" s="123">
        <v>0</v>
      </c>
      <c r="AJ450" s="123">
        <v>0</v>
      </c>
    </row>
    <row r="451" spans="1:36" ht="14.4" thickBot="1" x14ac:dyDescent="0.35">
      <c r="A451" s="123" t="s">
        <v>505</v>
      </c>
      <c r="B451" s="123" t="s">
        <v>562</v>
      </c>
      <c r="C451" s="123" t="s">
        <v>573</v>
      </c>
      <c r="D451" s="123" t="s">
        <v>574</v>
      </c>
      <c r="E451" s="123" t="s">
        <v>68</v>
      </c>
      <c r="F451" s="123">
        <v>384.82866999999999</v>
      </c>
      <c r="G451" s="123">
        <v>384.82866999999999</v>
      </c>
      <c r="H451" s="123">
        <v>384.82866999999999</v>
      </c>
      <c r="I451" s="123">
        <v>384.82866999999999</v>
      </c>
      <c r="J451" s="123">
        <v>384.82866999999999</v>
      </c>
      <c r="K451" s="123">
        <v>384.82866999999999</v>
      </c>
      <c r="L451" s="123">
        <v>384.82866999999999</v>
      </c>
      <c r="M451" s="123">
        <v>384.82866999999999</v>
      </c>
      <c r="N451" s="123">
        <v>384.82866999999999</v>
      </c>
      <c r="O451" s="123">
        <v>384.82866999999999</v>
      </c>
      <c r="P451" s="123">
        <v>384.82866999999999</v>
      </c>
      <c r="Q451" s="123">
        <v>384.82866999999999</v>
      </c>
      <c r="R451" s="123">
        <v>384.82866999999999</v>
      </c>
      <c r="S451" s="123">
        <v>384.82866999999999</v>
      </c>
      <c r="T451" s="123">
        <v>384.82866999999999</v>
      </c>
      <c r="U451" s="123">
        <v>384.82866999999999</v>
      </c>
      <c r="V451" s="123">
        <v>384.82866999999999</v>
      </c>
      <c r="W451" s="123">
        <v>384.82866999999999</v>
      </c>
      <c r="X451" s="123">
        <v>384.82866999999999</v>
      </c>
      <c r="Y451" s="123">
        <v>384.82866999999999</v>
      </c>
      <c r="Z451" s="123">
        <v>384.82866999999999</v>
      </c>
      <c r="AA451" s="123">
        <v>384.82866999999999</v>
      </c>
      <c r="AB451" s="123">
        <v>384.82866999999999</v>
      </c>
      <c r="AC451" s="123">
        <v>384.82866999999999</v>
      </c>
      <c r="AD451" s="123">
        <v>384.82866999999999</v>
      </c>
      <c r="AE451" s="123">
        <v>384.82866999999999</v>
      </c>
      <c r="AF451" s="123">
        <v>384.82866999999999</v>
      </c>
      <c r="AG451" s="123">
        <v>384.82866999999999</v>
      </c>
      <c r="AH451" s="123">
        <v>384.82866999999999</v>
      </c>
      <c r="AI451" s="123">
        <v>384.82866999999999</v>
      </c>
      <c r="AJ451" s="123">
        <v>384.82866999999999</v>
      </c>
    </row>
    <row r="452" spans="1:36" ht="14.4" thickBot="1" x14ac:dyDescent="0.35">
      <c r="A452" s="123" t="s">
        <v>505</v>
      </c>
      <c r="B452" s="123" t="s">
        <v>562</v>
      </c>
      <c r="C452" s="123" t="s">
        <v>573</v>
      </c>
      <c r="D452" s="123" t="s">
        <v>575</v>
      </c>
      <c r="E452" s="123" t="s">
        <v>68</v>
      </c>
      <c r="F452" s="123">
        <v>313.37464999999997</v>
      </c>
      <c r="G452" s="123">
        <v>313.37464999999997</v>
      </c>
      <c r="H452" s="123">
        <v>313.37464999999997</v>
      </c>
      <c r="I452" s="123">
        <v>313.37464999999997</v>
      </c>
      <c r="J452" s="123">
        <v>313.37464999999997</v>
      </c>
      <c r="K452" s="123">
        <v>313.37464999999997</v>
      </c>
      <c r="L452" s="123">
        <v>313.37464999999997</v>
      </c>
      <c r="M452" s="123">
        <v>313.37464999999997</v>
      </c>
      <c r="N452" s="123">
        <v>313.37464999999997</v>
      </c>
      <c r="O452" s="123">
        <v>313.37464999999997</v>
      </c>
      <c r="P452" s="123">
        <v>313.37464999999997</v>
      </c>
      <c r="Q452" s="123">
        <v>313.37464999999997</v>
      </c>
      <c r="R452" s="123">
        <v>313.37464999999997</v>
      </c>
      <c r="S452" s="123">
        <v>313.37464999999997</v>
      </c>
      <c r="T452" s="123">
        <v>313.37464999999997</v>
      </c>
      <c r="U452" s="123">
        <v>313.37464999999997</v>
      </c>
      <c r="V452" s="123">
        <v>313.37464999999997</v>
      </c>
      <c r="W452" s="123">
        <v>313.37464999999997</v>
      </c>
      <c r="X452" s="123">
        <v>313.37464999999997</v>
      </c>
      <c r="Y452" s="123">
        <v>313.37464999999997</v>
      </c>
      <c r="Z452" s="123">
        <v>313.37464999999997</v>
      </c>
      <c r="AA452" s="123">
        <v>313.37464999999997</v>
      </c>
      <c r="AB452" s="123">
        <v>313.37464999999997</v>
      </c>
      <c r="AC452" s="123">
        <v>313.37464999999997</v>
      </c>
      <c r="AD452" s="123">
        <v>313.37464999999997</v>
      </c>
      <c r="AE452" s="123">
        <v>313.37464999999997</v>
      </c>
      <c r="AF452" s="123">
        <v>313.37464999999997</v>
      </c>
      <c r="AG452" s="123">
        <v>313.37464999999997</v>
      </c>
      <c r="AH452" s="123">
        <v>313.37464999999997</v>
      </c>
      <c r="AI452" s="123">
        <v>313.37464999999997</v>
      </c>
      <c r="AJ452" s="123">
        <v>313.37464999999997</v>
      </c>
    </row>
    <row r="453" spans="1:36" ht="14.4" thickBot="1" x14ac:dyDescent="0.35">
      <c r="A453" s="123" t="s">
        <v>505</v>
      </c>
      <c r="B453" s="123" t="s">
        <v>562</v>
      </c>
      <c r="C453" s="123" t="s">
        <v>573</v>
      </c>
      <c r="D453" s="123" t="s">
        <v>576</v>
      </c>
      <c r="E453" s="123" t="s">
        <v>68</v>
      </c>
      <c r="F453" s="123">
        <v>305.08571000000001</v>
      </c>
      <c r="G453" s="123">
        <v>305.08571000000001</v>
      </c>
      <c r="H453" s="123">
        <v>305.08571000000001</v>
      </c>
      <c r="I453" s="123">
        <v>305.08571000000001</v>
      </c>
      <c r="J453" s="123">
        <v>305.08571000000001</v>
      </c>
      <c r="K453" s="123">
        <v>305.08571000000001</v>
      </c>
      <c r="L453" s="123">
        <v>305.08571000000001</v>
      </c>
      <c r="M453" s="123">
        <v>305.08571000000001</v>
      </c>
      <c r="N453" s="123">
        <v>305.08571000000001</v>
      </c>
      <c r="O453" s="123">
        <v>305.08571000000001</v>
      </c>
      <c r="P453" s="123">
        <v>305.08571000000001</v>
      </c>
      <c r="Q453" s="123">
        <v>305.08571000000001</v>
      </c>
      <c r="R453" s="123">
        <v>305.08571000000001</v>
      </c>
      <c r="S453" s="123">
        <v>305.08571000000001</v>
      </c>
      <c r="T453" s="123">
        <v>305.08571000000001</v>
      </c>
      <c r="U453" s="123">
        <v>305.08571000000001</v>
      </c>
      <c r="V453" s="123">
        <v>305.08571000000001</v>
      </c>
      <c r="W453" s="123">
        <v>305.08571000000001</v>
      </c>
      <c r="X453" s="123">
        <v>305.08571000000001</v>
      </c>
      <c r="Y453" s="123">
        <v>305.08571000000001</v>
      </c>
      <c r="Z453" s="123">
        <v>305.08571000000001</v>
      </c>
      <c r="AA453" s="123">
        <v>305.08571000000001</v>
      </c>
      <c r="AB453" s="123">
        <v>305.08571000000001</v>
      </c>
      <c r="AC453" s="123">
        <v>305.08571000000001</v>
      </c>
      <c r="AD453" s="123">
        <v>305.08571000000001</v>
      </c>
      <c r="AE453" s="123">
        <v>305.08571000000001</v>
      </c>
      <c r="AF453" s="123">
        <v>305.08571000000001</v>
      </c>
      <c r="AG453" s="123">
        <v>305.08571000000001</v>
      </c>
      <c r="AH453" s="123">
        <v>305.08571000000001</v>
      </c>
      <c r="AI453" s="123">
        <v>305.08571000000001</v>
      </c>
      <c r="AJ453" s="123">
        <v>305.08571000000001</v>
      </c>
    </row>
    <row r="454" spans="1:36" ht="14.4" thickBot="1" x14ac:dyDescent="0.35">
      <c r="A454" s="123" t="s">
        <v>505</v>
      </c>
      <c r="B454" s="123" t="s">
        <v>562</v>
      </c>
      <c r="C454" s="123" t="s">
        <v>573</v>
      </c>
      <c r="D454" s="123" t="s">
        <v>577</v>
      </c>
      <c r="E454" s="123" t="s">
        <v>68</v>
      </c>
      <c r="F454" s="123">
        <v>341.99549999999999</v>
      </c>
      <c r="G454" s="123">
        <v>341.99549999999999</v>
      </c>
      <c r="H454" s="123">
        <v>341.99549999999999</v>
      </c>
      <c r="I454" s="123">
        <v>341.99549999999999</v>
      </c>
      <c r="J454" s="123">
        <v>341.99549999999999</v>
      </c>
      <c r="K454" s="123">
        <v>341.99549999999999</v>
      </c>
      <c r="L454" s="123">
        <v>341.99549999999999</v>
      </c>
      <c r="M454" s="123">
        <v>341.99549999999999</v>
      </c>
      <c r="N454" s="123">
        <v>342.07826</v>
      </c>
      <c r="O454" s="123">
        <v>342.07826</v>
      </c>
      <c r="P454" s="123">
        <v>342.07826</v>
      </c>
      <c r="Q454" s="123">
        <v>342.07826</v>
      </c>
      <c r="R454" s="123">
        <v>342.08841000000001</v>
      </c>
      <c r="S454" s="123">
        <v>342.08841000000001</v>
      </c>
      <c r="T454" s="123">
        <v>342.08841000000001</v>
      </c>
      <c r="U454" s="123">
        <v>342.08841000000001</v>
      </c>
      <c r="V454" s="123">
        <v>342.08841000000001</v>
      </c>
      <c r="W454" s="123">
        <v>342.08841000000001</v>
      </c>
      <c r="X454" s="123">
        <v>342.08841000000001</v>
      </c>
      <c r="Y454" s="123">
        <v>342.08841000000001</v>
      </c>
      <c r="Z454" s="123">
        <v>342.08841000000001</v>
      </c>
      <c r="AA454" s="123">
        <v>342.08841000000001</v>
      </c>
      <c r="AB454" s="123">
        <v>342.08841000000001</v>
      </c>
      <c r="AC454" s="123">
        <v>342.08841000000001</v>
      </c>
      <c r="AD454" s="123">
        <v>342.08841000000001</v>
      </c>
      <c r="AE454" s="123">
        <v>342.08841000000001</v>
      </c>
      <c r="AF454" s="123">
        <v>342.08841000000001</v>
      </c>
      <c r="AG454" s="123">
        <v>342.08841000000001</v>
      </c>
      <c r="AH454" s="123">
        <v>342.08841000000001</v>
      </c>
      <c r="AI454" s="123">
        <v>342.08841000000001</v>
      </c>
      <c r="AJ454" s="123">
        <v>342.08841000000001</v>
      </c>
    </row>
    <row r="455" spans="1:36" ht="14.4" thickBot="1" x14ac:dyDescent="0.35">
      <c r="A455" s="123" t="s">
        <v>505</v>
      </c>
      <c r="B455" s="123" t="s">
        <v>562</v>
      </c>
      <c r="C455" s="123" t="s">
        <v>573</v>
      </c>
      <c r="D455" s="123" t="s">
        <v>578</v>
      </c>
      <c r="E455" s="123" t="s">
        <v>68</v>
      </c>
      <c r="F455" s="123">
        <v>245.00585000000001</v>
      </c>
      <c r="G455" s="123">
        <v>245.00585000000001</v>
      </c>
      <c r="H455" s="123">
        <v>245.00585000000001</v>
      </c>
      <c r="I455" s="123">
        <v>245.00585000000001</v>
      </c>
      <c r="J455" s="123">
        <v>245.00585000000001</v>
      </c>
      <c r="K455" s="123">
        <v>245.00585000000001</v>
      </c>
      <c r="L455" s="123">
        <v>245.00585000000001</v>
      </c>
      <c r="M455" s="123">
        <v>245.00585000000001</v>
      </c>
      <c r="N455" s="123">
        <v>245.00585000000001</v>
      </c>
      <c r="O455" s="123">
        <v>245.00585000000001</v>
      </c>
      <c r="P455" s="123">
        <v>245.00585000000001</v>
      </c>
      <c r="Q455" s="123">
        <v>245.00585000000001</v>
      </c>
      <c r="R455" s="123">
        <v>245.00585000000001</v>
      </c>
      <c r="S455" s="123">
        <v>245.00585000000001</v>
      </c>
      <c r="T455" s="123">
        <v>245.00585000000001</v>
      </c>
      <c r="U455" s="123">
        <v>245.00585000000001</v>
      </c>
      <c r="V455" s="123">
        <v>245.00585000000001</v>
      </c>
      <c r="W455" s="123">
        <v>245.00585000000001</v>
      </c>
      <c r="X455" s="123">
        <v>245.00585000000001</v>
      </c>
      <c r="Y455" s="123">
        <v>245.00585000000001</v>
      </c>
      <c r="Z455" s="123">
        <v>245.00585000000001</v>
      </c>
      <c r="AA455" s="123">
        <v>245.00585000000001</v>
      </c>
      <c r="AB455" s="123">
        <v>245.00585000000001</v>
      </c>
      <c r="AC455" s="123">
        <v>245.00585000000001</v>
      </c>
      <c r="AD455" s="123">
        <v>245.00585000000001</v>
      </c>
      <c r="AE455" s="123">
        <v>245.00585000000001</v>
      </c>
      <c r="AF455" s="123">
        <v>245.00585000000001</v>
      </c>
      <c r="AG455" s="123">
        <v>245.00585000000001</v>
      </c>
      <c r="AH455" s="123">
        <v>245.00585000000001</v>
      </c>
      <c r="AI455" s="123">
        <v>245.00585000000001</v>
      </c>
      <c r="AJ455" s="123">
        <v>245.00585000000001</v>
      </c>
    </row>
    <row r="456" spans="1:36" ht="14.4" thickBot="1" x14ac:dyDescent="0.35">
      <c r="A456" s="123" t="s">
        <v>505</v>
      </c>
      <c r="B456" s="123" t="s">
        <v>562</v>
      </c>
      <c r="C456" s="123" t="s">
        <v>573</v>
      </c>
      <c r="D456" s="123" t="s">
        <v>579</v>
      </c>
      <c r="E456" s="123" t="s">
        <v>68</v>
      </c>
      <c r="F456" s="123">
        <v>223.78888000000001</v>
      </c>
      <c r="G456" s="123">
        <v>223.78888000000001</v>
      </c>
      <c r="H456" s="123">
        <v>223.78888000000001</v>
      </c>
      <c r="I456" s="123">
        <v>223.78888000000001</v>
      </c>
      <c r="J456" s="123">
        <v>223.78888000000001</v>
      </c>
      <c r="K456" s="123">
        <v>223.78888000000001</v>
      </c>
      <c r="L456" s="123">
        <v>223.78888000000001</v>
      </c>
      <c r="M456" s="123">
        <v>223.78888000000001</v>
      </c>
      <c r="N456" s="123">
        <v>223.78888000000001</v>
      </c>
      <c r="O456" s="123">
        <v>223.78888000000001</v>
      </c>
      <c r="P456" s="123">
        <v>223.78888000000001</v>
      </c>
      <c r="Q456" s="123">
        <v>223.78888000000001</v>
      </c>
      <c r="R456" s="123">
        <v>223.78888000000001</v>
      </c>
      <c r="S456" s="123">
        <v>223.78888000000001</v>
      </c>
      <c r="T456" s="123">
        <v>223.78888000000001</v>
      </c>
      <c r="U456" s="123">
        <v>223.78888000000001</v>
      </c>
      <c r="V456" s="123">
        <v>223.78888000000001</v>
      </c>
      <c r="W456" s="123">
        <v>312.91268000000002</v>
      </c>
      <c r="X456" s="123">
        <v>312.91268000000002</v>
      </c>
      <c r="Y456" s="123">
        <v>312.91268000000002</v>
      </c>
      <c r="Z456" s="123">
        <v>312.91268000000002</v>
      </c>
      <c r="AA456" s="123">
        <v>312.91268000000002</v>
      </c>
      <c r="AB456" s="123">
        <v>312.91268000000002</v>
      </c>
      <c r="AC456" s="123">
        <v>312.91268000000002</v>
      </c>
      <c r="AD456" s="123">
        <v>312.91268000000002</v>
      </c>
      <c r="AE456" s="123">
        <v>312.91268000000002</v>
      </c>
      <c r="AF456" s="123">
        <v>312.91268000000002</v>
      </c>
      <c r="AG456" s="123">
        <v>312.91268000000002</v>
      </c>
      <c r="AH456" s="123">
        <v>312.91268000000002</v>
      </c>
      <c r="AI456" s="123">
        <v>312.91268000000002</v>
      </c>
      <c r="AJ456" s="123">
        <v>312.91268000000002</v>
      </c>
    </row>
    <row r="457" spans="1:36" ht="14.4" thickBot="1" x14ac:dyDescent="0.35">
      <c r="A457" s="123" t="s">
        <v>505</v>
      </c>
      <c r="B457" s="123" t="s">
        <v>562</v>
      </c>
      <c r="C457" s="123" t="s">
        <v>573</v>
      </c>
      <c r="D457" s="123" t="s">
        <v>580</v>
      </c>
      <c r="E457" s="123" t="s">
        <v>68</v>
      </c>
      <c r="F457" s="123">
        <v>237.07480000000001</v>
      </c>
      <c r="G457" s="123">
        <v>237.07480000000001</v>
      </c>
      <c r="H457" s="123">
        <v>237.07480000000001</v>
      </c>
      <c r="I457" s="123">
        <v>237.07480000000001</v>
      </c>
      <c r="J457" s="123">
        <v>237.07480000000001</v>
      </c>
      <c r="K457" s="123">
        <v>237.07480000000001</v>
      </c>
      <c r="L457" s="123">
        <v>237.07480000000001</v>
      </c>
      <c r="M457" s="123">
        <v>237.07480000000001</v>
      </c>
      <c r="N457" s="123">
        <v>237.07480000000001</v>
      </c>
      <c r="O457" s="123">
        <v>237.07480000000001</v>
      </c>
      <c r="P457" s="123">
        <v>237.07480000000001</v>
      </c>
      <c r="Q457" s="123">
        <v>237.07480000000001</v>
      </c>
      <c r="R457" s="123">
        <v>237.07480000000001</v>
      </c>
      <c r="S457" s="123">
        <v>237.07480000000001</v>
      </c>
      <c r="T457" s="123">
        <v>237.07480000000001</v>
      </c>
      <c r="U457" s="123">
        <v>237.07480000000001</v>
      </c>
      <c r="V457" s="123">
        <v>237.07480000000001</v>
      </c>
      <c r="W457" s="123">
        <v>237.07480000000001</v>
      </c>
      <c r="X457" s="123">
        <v>237.07480000000001</v>
      </c>
      <c r="Y457" s="123">
        <v>237.07480000000001</v>
      </c>
      <c r="Z457" s="123">
        <v>237.07480000000001</v>
      </c>
      <c r="AA457" s="123">
        <v>237.07480000000001</v>
      </c>
      <c r="AB457" s="123">
        <v>237.07480000000001</v>
      </c>
      <c r="AC457" s="123">
        <v>237.07480000000001</v>
      </c>
      <c r="AD457" s="123">
        <v>237.07480000000001</v>
      </c>
      <c r="AE457" s="123">
        <v>237.07480000000001</v>
      </c>
      <c r="AF457" s="123">
        <v>237.07480000000001</v>
      </c>
      <c r="AG457" s="123">
        <v>237.07480000000001</v>
      </c>
      <c r="AH457" s="123">
        <v>237.07480000000001</v>
      </c>
      <c r="AI457" s="123">
        <v>237.07480000000001</v>
      </c>
      <c r="AJ457" s="123">
        <v>237.07480000000001</v>
      </c>
    </row>
    <row r="458" spans="1:36" ht="14.4" thickBot="1" x14ac:dyDescent="0.35">
      <c r="A458" s="123" t="s">
        <v>505</v>
      </c>
      <c r="B458" s="123" t="s">
        <v>562</v>
      </c>
      <c r="C458" s="123" t="s">
        <v>573</v>
      </c>
      <c r="D458" s="123" t="s">
        <v>581</v>
      </c>
      <c r="E458" s="123" t="s">
        <v>68</v>
      </c>
      <c r="F458" s="123">
        <v>225.55190999999999</v>
      </c>
      <c r="G458" s="123">
        <v>225.55190999999999</v>
      </c>
      <c r="H458" s="123">
        <v>225.55190999999999</v>
      </c>
      <c r="I458" s="123">
        <v>225.55190999999999</v>
      </c>
      <c r="J458" s="123">
        <v>225.55190999999999</v>
      </c>
      <c r="K458" s="123">
        <v>225.55190999999999</v>
      </c>
      <c r="L458" s="123">
        <v>225.55190999999999</v>
      </c>
      <c r="M458" s="123">
        <v>225.55190999999999</v>
      </c>
      <c r="N458" s="123">
        <v>225.55190999999999</v>
      </c>
      <c r="O458" s="123">
        <v>225.55190999999999</v>
      </c>
      <c r="P458" s="123">
        <v>225.55190999999999</v>
      </c>
      <c r="Q458" s="123">
        <v>225.55190999999999</v>
      </c>
      <c r="R458" s="123">
        <v>225.55190999999999</v>
      </c>
      <c r="S458" s="123">
        <v>225.55190999999999</v>
      </c>
      <c r="T458" s="123">
        <v>225.55190999999999</v>
      </c>
      <c r="U458" s="123">
        <v>225.55190999999999</v>
      </c>
      <c r="V458" s="123">
        <v>225.55190999999999</v>
      </c>
      <c r="W458" s="123">
        <v>225.55190999999999</v>
      </c>
      <c r="X458" s="123">
        <v>225.55190999999999</v>
      </c>
      <c r="Y458" s="123">
        <v>225.55190999999999</v>
      </c>
      <c r="Z458" s="123">
        <v>225.55190999999999</v>
      </c>
      <c r="AA458" s="123">
        <v>225.55190999999999</v>
      </c>
      <c r="AB458" s="123">
        <v>225.55190999999999</v>
      </c>
      <c r="AC458" s="123">
        <v>225.55190999999999</v>
      </c>
      <c r="AD458" s="123">
        <v>225.55190999999999</v>
      </c>
      <c r="AE458" s="123">
        <v>225.55190999999999</v>
      </c>
      <c r="AF458" s="123">
        <v>225.55190999999999</v>
      </c>
      <c r="AG458" s="123">
        <v>225.55190999999999</v>
      </c>
      <c r="AH458" s="123">
        <v>225.55190999999999</v>
      </c>
      <c r="AI458" s="123">
        <v>225.55190999999999</v>
      </c>
      <c r="AJ458" s="123">
        <v>225.55190999999999</v>
      </c>
    </row>
    <row r="459" spans="1:36" ht="14.4" thickBot="1" x14ac:dyDescent="0.35">
      <c r="A459" s="123" t="s">
        <v>505</v>
      </c>
      <c r="B459" s="123" t="s">
        <v>562</v>
      </c>
      <c r="C459" s="123" t="s">
        <v>573</v>
      </c>
      <c r="D459" s="123" t="s">
        <v>582</v>
      </c>
      <c r="E459" s="123" t="s">
        <v>94</v>
      </c>
      <c r="F459" s="123">
        <v>624.74388773999999</v>
      </c>
      <c r="G459" s="123">
        <v>624.74388773999999</v>
      </c>
      <c r="H459" s="123">
        <v>624.74388773999999</v>
      </c>
      <c r="I459" s="123">
        <v>624.74388773999999</v>
      </c>
      <c r="J459" s="123">
        <v>624.74388773999999</v>
      </c>
      <c r="K459" s="123">
        <v>624.74388773999999</v>
      </c>
      <c r="L459" s="123">
        <v>624.74388773999999</v>
      </c>
      <c r="M459" s="123">
        <v>624.74388773999999</v>
      </c>
      <c r="N459" s="123">
        <v>627.80595848999997</v>
      </c>
      <c r="O459" s="123">
        <v>627.80595848999997</v>
      </c>
      <c r="P459" s="123">
        <v>627.80595848999997</v>
      </c>
      <c r="Q459" s="123">
        <v>627.80595848999997</v>
      </c>
      <c r="R459" s="123">
        <v>627.80595848999997</v>
      </c>
      <c r="S459" s="123">
        <v>627.80595848999997</v>
      </c>
      <c r="T459" s="123">
        <v>627.80595848999997</v>
      </c>
      <c r="U459" s="123">
        <v>642.43530772999998</v>
      </c>
      <c r="V459" s="123">
        <v>642.43530772999998</v>
      </c>
      <c r="W459" s="123">
        <v>642.43530772999998</v>
      </c>
      <c r="X459" s="123">
        <v>642.43530772999998</v>
      </c>
      <c r="Y459" s="123">
        <v>642.43530772999998</v>
      </c>
      <c r="Z459" s="123">
        <v>642.43530772999998</v>
      </c>
      <c r="AA459" s="123">
        <v>642.43530772999998</v>
      </c>
      <c r="AB459" s="123">
        <v>658.83666119999998</v>
      </c>
      <c r="AC459" s="123">
        <v>658.83666119999998</v>
      </c>
      <c r="AD459" s="123">
        <v>658.83666119999998</v>
      </c>
      <c r="AE459" s="123">
        <v>658.83666119999998</v>
      </c>
      <c r="AF459" s="123">
        <v>660.40555635999999</v>
      </c>
      <c r="AG459" s="123">
        <v>660.40555635999999</v>
      </c>
      <c r="AH459" s="123">
        <v>660.40555635999999</v>
      </c>
      <c r="AI459" s="123">
        <v>660.40555635999999</v>
      </c>
      <c r="AJ459" s="123">
        <v>660.40555635999999</v>
      </c>
    </row>
    <row r="460" spans="1:36" ht="14.4" thickBot="1" x14ac:dyDescent="0.35">
      <c r="A460" s="123" t="s">
        <v>586</v>
      </c>
      <c r="B460" s="123" t="s">
        <v>586</v>
      </c>
      <c r="C460" s="123" t="s">
        <v>587</v>
      </c>
      <c r="D460" s="123" t="s">
        <v>587</v>
      </c>
      <c r="E460" s="123" t="s">
        <v>19</v>
      </c>
      <c r="F460" s="123">
        <v>88.027135970000003</v>
      </c>
      <c r="G460" s="123">
        <v>88.027135970000003</v>
      </c>
      <c r="H460" s="123">
        <v>88.027135970000003</v>
      </c>
      <c r="I460" s="123">
        <v>86.889418710000001</v>
      </c>
      <c r="J460" s="123">
        <v>86.889418710000001</v>
      </c>
      <c r="K460" s="123">
        <v>86.889418710000001</v>
      </c>
      <c r="L460" s="123">
        <v>86.889418710000001</v>
      </c>
      <c r="M460" s="123">
        <v>86.889418710000001</v>
      </c>
      <c r="N460" s="123">
        <v>86.889418710000001</v>
      </c>
      <c r="O460" s="123">
        <v>86.889418710000001</v>
      </c>
      <c r="P460" s="123">
        <v>85.712045410000002</v>
      </c>
      <c r="Q460" s="123">
        <v>85.712045410000002</v>
      </c>
      <c r="R460" s="123">
        <v>85.712045410000002</v>
      </c>
      <c r="S460" s="123">
        <v>85.712045410000002</v>
      </c>
      <c r="T460" s="123">
        <v>85.712045410000002</v>
      </c>
      <c r="U460" s="123">
        <v>85.712045410000002</v>
      </c>
      <c r="V460" s="123">
        <v>85.712045410000002</v>
      </c>
      <c r="W460" s="123">
        <v>86.606310239999999</v>
      </c>
      <c r="X460" s="123">
        <v>86.606310239999999</v>
      </c>
      <c r="Y460" s="123">
        <v>86.606310239999999</v>
      </c>
      <c r="Z460" s="123">
        <v>86.606310239999999</v>
      </c>
      <c r="AA460" s="123">
        <v>86.606310239999999</v>
      </c>
      <c r="AB460" s="123">
        <v>86.606310239999999</v>
      </c>
      <c r="AC460" s="123">
        <v>86.606310239999999</v>
      </c>
      <c r="AD460" s="123">
        <v>87.129454589999995</v>
      </c>
      <c r="AE460" s="123">
        <v>87.129454589999995</v>
      </c>
      <c r="AF460" s="123">
        <v>87.129454589999995</v>
      </c>
      <c r="AG460" s="123">
        <v>87.129454589999995</v>
      </c>
      <c r="AH460" s="123">
        <v>87.129454589999995</v>
      </c>
      <c r="AI460" s="123">
        <v>87.129454589999995</v>
      </c>
      <c r="AJ460" s="123">
        <v>87.129454589999995</v>
      </c>
    </row>
    <row r="461" spans="1:36" ht="14.4" thickBot="1" x14ac:dyDescent="0.35">
      <c r="A461" s="123" t="s">
        <v>586</v>
      </c>
      <c r="B461" s="123" t="s">
        <v>586</v>
      </c>
      <c r="C461" s="123" t="s">
        <v>588</v>
      </c>
      <c r="D461" s="123" t="s">
        <v>588</v>
      </c>
      <c r="E461" s="123" t="s">
        <v>19</v>
      </c>
      <c r="F461" s="123">
        <v>87.932680050000002</v>
      </c>
      <c r="G461" s="123">
        <v>87.932680050000002</v>
      </c>
      <c r="H461" s="123">
        <v>87.932680050000002</v>
      </c>
      <c r="I461" s="123">
        <v>86.889418710000001</v>
      </c>
      <c r="J461" s="123">
        <v>86.889418710000001</v>
      </c>
      <c r="K461" s="123">
        <v>86.889418710000001</v>
      </c>
      <c r="L461" s="123">
        <v>86.889418710000001</v>
      </c>
      <c r="M461" s="123">
        <v>86.889418710000001</v>
      </c>
      <c r="N461" s="123">
        <v>86.889418710000001</v>
      </c>
      <c r="O461" s="123">
        <v>86.889418710000001</v>
      </c>
      <c r="P461" s="123">
        <v>85.712045410000002</v>
      </c>
      <c r="Q461" s="123">
        <v>85.712045410000002</v>
      </c>
      <c r="R461" s="123">
        <v>85.712045410000002</v>
      </c>
      <c r="S461" s="123">
        <v>85.712045410000002</v>
      </c>
      <c r="T461" s="123">
        <v>85.712045410000002</v>
      </c>
      <c r="U461" s="123">
        <v>85.712045410000002</v>
      </c>
      <c r="V461" s="123">
        <v>85.712045410000002</v>
      </c>
      <c r="W461" s="123">
        <v>86.606310239999999</v>
      </c>
      <c r="X461" s="123">
        <v>86.606310239999999</v>
      </c>
      <c r="Y461" s="123">
        <v>86.606310239999999</v>
      </c>
      <c r="Z461" s="123">
        <v>86.606310239999999</v>
      </c>
      <c r="AA461" s="123">
        <v>86.606310239999999</v>
      </c>
      <c r="AB461" s="123">
        <v>86.606310239999999</v>
      </c>
      <c r="AC461" s="123">
        <v>86.606310239999999</v>
      </c>
      <c r="AD461" s="123">
        <v>87.129454589999995</v>
      </c>
      <c r="AE461" s="123">
        <v>87.129454589999995</v>
      </c>
      <c r="AF461" s="123">
        <v>87.129454589999995</v>
      </c>
      <c r="AG461" s="123">
        <v>87.129454589999995</v>
      </c>
      <c r="AH461" s="123">
        <v>87.129454589999995</v>
      </c>
      <c r="AI461" s="123">
        <v>87.129454589999995</v>
      </c>
      <c r="AJ461" s="123">
        <v>87.129454589999995</v>
      </c>
    </row>
    <row r="462" spans="1:36" ht="14.4" thickBot="1" x14ac:dyDescent="0.35">
      <c r="A462" s="123" t="s">
        <v>684</v>
      </c>
      <c r="B462" s="123" t="s">
        <v>150</v>
      </c>
      <c r="C462" s="123" t="s">
        <v>151</v>
      </c>
      <c r="D462" s="123" t="s">
        <v>152</v>
      </c>
      <c r="E462" s="123" t="s">
        <v>94</v>
      </c>
      <c r="F462" s="123">
        <v>598.58849283999996</v>
      </c>
      <c r="G462" s="123">
        <v>628.90014444999997</v>
      </c>
      <c r="H462" s="123">
        <v>628.90014444999997</v>
      </c>
      <c r="I462" s="123">
        <v>628.90014444999997</v>
      </c>
      <c r="J462" s="123">
        <v>628.90014444999997</v>
      </c>
      <c r="K462" s="123">
        <v>625.55970337999997</v>
      </c>
      <c r="L462" s="123">
        <v>625.55970337999997</v>
      </c>
      <c r="M462" s="123">
        <v>625.55970337999997</v>
      </c>
      <c r="N462" s="123">
        <v>625.55970337999997</v>
      </c>
      <c r="O462" s="123">
        <v>625.55970337999997</v>
      </c>
      <c r="P462" s="123">
        <v>625.55970337999997</v>
      </c>
      <c r="Q462" s="123">
        <v>625.55970337999997</v>
      </c>
      <c r="R462" s="123">
        <v>648.53019985000003</v>
      </c>
      <c r="S462" s="123">
        <v>648.53019985000003</v>
      </c>
      <c r="T462" s="123">
        <v>648.53019985000003</v>
      </c>
      <c r="U462" s="123">
        <v>648.53019985000003</v>
      </c>
      <c r="V462" s="123">
        <v>648.53019985000003</v>
      </c>
      <c r="W462" s="123">
        <v>648.53019985000003</v>
      </c>
      <c r="X462" s="123">
        <v>648.53019985000003</v>
      </c>
      <c r="Y462" s="123">
        <v>654.32686346000003</v>
      </c>
      <c r="Z462" s="123">
        <v>654.32686346000003</v>
      </c>
      <c r="AA462" s="123">
        <v>654.32686346000003</v>
      </c>
      <c r="AB462" s="123">
        <v>654.32686346000003</v>
      </c>
      <c r="AC462" s="123">
        <v>654.32686346000003</v>
      </c>
      <c r="AD462" s="123">
        <v>654.32686346000003</v>
      </c>
      <c r="AE462" s="123">
        <v>654.32686346000003</v>
      </c>
      <c r="AF462" s="123">
        <v>660.12</v>
      </c>
      <c r="AG462" s="123">
        <v>660.12</v>
      </c>
      <c r="AH462" s="123">
        <v>660.12</v>
      </c>
      <c r="AI462" s="123">
        <v>660.12</v>
      </c>
      <c r="AJ462" s="123">
        <v>660.12</v>
      </c>
    </row>
    <row r="463" spans="1:36" ht="14.4" thickBot="1" x14ac:dyDescent="0.35">
      <c r="A463" s="123" t="s">
        <v>684</v>
      </c>
      <c r="B463" s="123" t="s">
        <v>150</v>
      </c>
      <c r="C463" s="123" t="s">
        <v>153</v>
      </c>
      <c r="D463" s="123" t="s">
        <v>2688</v>
      </c>
      <c r="E463" s="123" t="s">
        <v>68</v>
      </c>
      <c r="F463" s="123">
        <v>904.15913201000001</v>
      </c>
      <c r="G463" s="123">
        <v>904.15913201000001</v>
      </c>
      <c r="H463" s="123">
        <v>904.15913201000001</v>
      </c>
      <c r="I463" s="123">
        <v>904.15913201000001</v>
      </c>
      <c r="J463" s="123">
        <v>904.15913201000001</v>
      </c>
      <c r="K463" s="123">
        <v>904.15913201000001</v>
      </c>
      <c r="L463" s="123">
        <v>904.15913201000001</v>
      </c>
      <c r="M463" s="123">
        <v>904.15913201000001</v>
      </c>
      <c r="N463" s="123">
        <v>904.15913201000001</v>
      </c>
      <c r="O463" s="123">
        <v>904.15913201000001</v>
      </c>
      <c r="P463" s="123">
        <v>904.15913201000001</v>
      </c>
      <c r="Q463" s="123">
        <v>904.15913201000001</v>
      </c>
      <c r="R463" s="123">
        <v>904.15913201000001</v>
      </c>
      <c r="S463" s="123">
        <v>904.15913201000001</v>
      </c>
      <c r="T463" s="123">
        <v>904.15913201000001</v>
      </c>
      <c r="U463" s="123">
        <v>904.15913201000001</v>
      </c>
      <c r="V463" s="123">
        <v>904.15913201000001</v>
      </c>
      <c r="W463" s="123">
        <v>904.15913201000001</v>
      </c>
      <c r="X463" s="123">
        <v>904.15913201000001</v>
      </c>
      <c r="Y463" s="123">
        <v>904.15913201000001</v>
      </c>
      <c r="Z463" s="123">
        <v>904.15913201000001</v>
      </c>
      <c r="AA463" s="123">
        <v>904.15913201000001</v>
      </c>
      <c r="AB463" s="123">
        <v>904.15913201000001</v>
      </c>
      <c r="AC463" s="123">
        <v>904.15913201000001</v>
      </c>
      <c r="AD463" s="123">
        <v>904.15913201000001</v>
      </c>
      <c r="AE463" s="123">
        <v>904.15913201000001</v>
      </c>
      <c r="AF463" s="123">
        <v>904.15913201000001</v>
      </c>
      <c r="AG463" s="123">
        <v>904.15913201000001</v>
      </c>
      <c r="AH463" s="123">
        <v>904.15913201000001</v>
      </c>
      <c r="AI463" s="123">
        <v>904.15913201000001</v>
      </c>
      <c r="AJ463" s="123">
        <v>904.15913201000001</v>
      </c>
    </row>
    <row r="464" spans="1:36" ht="14.4" thickBot="1" x14ac:dyDescent="0.35">
      <c r="A464" s="123" t="s">
        <v>684</v>
      </c>
      <c r="B464" s="123" t="s">
        <v>150</v>
      </c>
      <c r="C464" s="123" t="s">
        <v>153</v>
      </c>
      <c r="D464" s="123" t="s">
        <v>154</v>
      </c>
      <c r="E464" s="123" t="s">
        <v>94</v>
      </c>
      <c r="F464" s="123">
        <v>598.58849283999996</v>
      </c>
      <c r="G464" s="123">
        <v>628.90014444999997</v>
      </c>
      <c r="H464" s="123">
        <v>628.90014444999997</v>
      </c>
      <c r="I464" s="123">
        <v>628.90014444999997</v>
      </c>
      <c r="J464" s="123">
        <v>628.90014444999997</v>
      </c>
      <c r="K464" s="123">
        <v>625.55970337999997</v>
      </c>
      <c r="L464" s="123">
        <v>625.55970337999997</v>
      </c>
      <c r="M464" s="123">
        <v>625.55970337999997</v>
      </c>
      <c r="N464" s="123">
        <v>625.55970337999997</v>
      </c>
      <c r="O464" s="123">
        <v>625.55970337999997</v>
      </c>
      <c r="P464" s="123">
        <v>625.55970337999997</v>
      </c>
      <c r="Q464" s="123">
        <v>625.55970337999997</v>
      </c>
      <c r="R464" s="123">
        <v>648.53019985000003</v>
      </c>
      <c r="S464" s="123">
        <v>648.53019985000003</v>
      </c>
      <c r="T464" s="123">
        <v>648.53019985000003</v>
      </c>
      <c r="U464" s="123">
        <v>648.53019985000003</v>
      </c>
      <c r="V464" s="123">
        <v>648.53019985000003</v>
      </c>
      <c r="W464" s="123">
        <v>648.53019985000003</v>
      </c>
      <c r="X464" s="123">
        <v>648.53019985000003</v>
      </c>
      <c r="Y464" s="123">
        <v>654.32686346000003</v>
      </c>
      <c r="Z464" s="123">
        <v>654.32686346000003</v>
      </c>
      <c r="AA464" s="123">
        <v>654.32686346000003</v>
      </c>
      <c r="AB464" s="123">
        <v>654.32686346000003</v>
      </c>
      <c r="AC464" s="123">
        <v>654.32686346000003</v>
      </c>
      <c r="AD464" s="123">
        <v>654.32686346000003</v>
      </c>
      <c r="AE464" s="123">
        <v>654.32686346000003</v>
      </c>
      <c r="AF464" s="123">
        <v>660.12</v>
      </c>
      <c r="AG464" s="123">
        <v>660.12</v>
      </c>
      <c r="AH464" s="123">
        <v>660.12</v>
      </c>
      <c r="AI464" s="123">
        <v>660.12</v>
      </c>
      <c r="AJ464" s="123">
        <v>660.12</v>
      </c>
    </row>
    <row r="465" spans="1:36" ht="14.4" thickBot="1" x14ac:dyDescent="0.35">
      <c r="A465" s="123" t="s">
        <v>684</v>
      </c>
      <c r="B465" s="123" t="s">
        <v>150</v>
      </c>
      <c r="C465" s="123" t="s">
        <v>155</v>
      </c>
      <c r="D465" s="123" t="s">
        <v>2689</v>
      </c>
      <c r="E465" s="123" t="s">
        <v>68</v>
      </c>
      <c r="F465" s="123">
        <v>904.15913201000001</v>
      </c>
      <c r="G465" s="123">
        <v>904.15913201000001</v>
      </c>
      <c r="H465" s="123">
        <v>904.15913201000001</v>
      </c>
      <c r="I465" s="123">
        <v>904.15913201000001</v>
      </c>
      <c r="J465" s="123">
        <v>904.15913201000001</v>
      </c>
      <c r="K465" s="123">
        <v>904.15913201000001</v>
      </c>
      <c r="L465" s="123">
        <v>904.15913201000001</v>
      </c>
      <c r="M465" s="123">
        <v>904.15913201000001</v>
      </c>
      <c r="N465" s="123">
        <v>904.15913201000001</v>
      </c>
      <c r="O465" s="123">
        <v>904.15913201000001</v>
      </c>
      <c r="P465" s="123">
        <v>904.15913201000001</v>
      </c>
      <c r="Q465" s="123">
        <v>904.15913201000001</v>
      </c>
      <c r="R465" s="123">
        <v>904.15913201000001</v>
      </c>
      <c r="S465" s="123">
        <v>904.15913201000001</v>
      </c>
      <c r="T465" s="123">
        <v>904.15913201000001</v>
      </c>
      <c r="U465" s="123">
        <v>904.15913201000001</v>
      </c>
      <c r="V465" s="123">
        <v>904.15913201000001</v>
      </c>
      <c r="W465" s="123">
        <v>904.15913201000001</v>
      </c>
      <c r="X465" s="123">
        <v>904.15913201000001</v>
      </c>
      <c r="Y465" s="123">
        <v>904.15913201000001</v>
      </c>
      <c r="Z465" s="123">
        <v>904.15913201000001</v>
      </c>
      <c r="AA465" s="123">
        <v>904.15913201000001</v>
      </c>
      <c r="AB465" s="123">
        <v>904.15913201000001</v>
      </c>
      <c r="AC465" s="123">
        <v>904.15913201000001</v>
      </c>
      <c r="AD465" s="123">
        <v>904.15913201000001</v>
      </c>
      <c r="AE465" s="123">
        <v>904.15913201000001</v>
      </c>
      <c r="AF465" s="123">
        <v>904.15913201000001</v>
      </c>
      <c r="AG465" s="123">
        <v>904.15913201000001</v>
      </c>
      <c r="AH465" s="123">
        <v>904.15913201000001</v>
      </c>
      <c r="AI465" s="123">
        <v>904.15913201000001</v>
      </c>
      <c r="AJ465" s="123">
        <v>904.15913201000001</v>
      </c>
    </row>
    <row r="466" spans="1:36" ht="14.4" thickBot="1" x14ac:dyDescent="0.35">
      <c r="A466" s="123" t="s">
        <v>684</v>
      </c>
      <c r="B466" s="123" t="s">
        <v>150</v>
      </c>
      <c r="C466" s="123" t="s">
        <v>155</v>
      </c>
      <c r="D466" s="123" t="s">
        <v>156</v>
      </c>
      <c r="E466" s="123" t="s">
        <v>94</v>
      </c>
      <c r="F466" s="123">
        <v>598.58849283999996</v>
      </c>
      <c r="G466" s="123">
        <v>628.90014444999997</v>
      </c>
      <c r="H466" s="123">
        <v>628.90014444999997</v>
      </c>
      <c r="I466" s="123">
        <v>628.90014444999997</v>
      </c>
      <c r="J466" s="123">
        <v>628.90014444999997</v>
      </c>
      <c r="K466" s="123">
        <v>625.55970337999997</v>
      </c>
      <c r="L466" s="123">
        <v>625.55970337999997</v>
      </c>
      <c r="M466" s="123">
        <v>625.55970337999997</v>
      </c>
      <c r="N466" s="123">
        <v>625.55970337999997</v>
      </c>
      <c r="O466" s="123">
        <v>625.55970337999997</v>
      </c>
      <c r="P466" s="123">
        <v>625.55970337999997</v>
      </c>
      <c r="Q466" s="123">
        <v>625.55970337999997</v>
      </c>
      <c r="R466" s="123">
        <v>648.53019985000003</v>
      </c>
      <c r="S466" s="123">
        <v>648.53019985000003</v>
      </c>
      <c r="T466" s="123">
        <v>648.53019985000003</v>
      </c>
      <c r="U466" s="123">
        <v>648.53019985000003</v>
      </c>
      <c r="V466" s="123">
        <v>648.53019985000003</v>
      </c>
      <c r="W466" s="123">
        <v>648.53019985000003</v>
      </c>
      <c r="X466" s="123">
        <v>648.53019985000003</v>
      </c>
      <c r="Y466" s="123">
        <v>654.32686346000003</v>
      </c>
      <c r="Z466" s="123">
        <v>654.32686346000003</v>
      </c>
      <c r="AA466" s="123">
        <v>654.32686346000003</v>
      </c>
      <c r="AB466" s="123">
        <v>654.32686346000003</v>
      </c>
      <c r="AC466" s="123">
        <v>654.32686346000003</v>
      </c>
      <c r="AD466" s="123">
        <v>654.32686346000003</v>
      </c>
      <c r="AE466" s="123">
        <v>654.32686346000003</v>
      </c>
      <c r="AF466" s="123">
        <v>660.12</v>
      </c>
      <c r="AG466" s="123">
        <v>660.12</v>
      </c>
      <c r="AH466" s="123">
        <v>660.12</v>
      </c>
      <c r="AI466" s="123">
        <v>660.12</v>
      </c>
      <c r="AJ466" s="123">
        <v>660.12</v>
      </c>
    </row>
    <row r="467" spans="1:36" ht="14.4" thickBot="1" x14ac:dyDescent="0.35">
      <c r="A467" s="123" t="s">
        <v>684</v>
      </c>
      <c r="B467" s="123" t="s">
        <v>150</v>
      </c>
      <c r="C467" s="123" t="s">
        <v>157</v>
      </c>
      <c r="D467" s="123" t="s">
        <v>2690</v>
      </c>
      <c r="E467" s="123" t="s">
        <v>68</v>
      </c>
      <c r="F467" s="123">
        <v>904.15913201000001</v>
      </c>
      <c r="G467" s="123">
        <v>904.15913201000001</v>
      </c>
      <c r="H467" s="123">
        <v>904.15913201000001</v>
      </c>
      <c r="I467" s="123">
        <v>904.15913201000001</v>
      </c>
      <c r="J467" s="123">
        <v>904.15913201000001</v>
      </c>
      <c r="K467" s="123">
        <v>904.15913201000001</v>
      </c>
      <c r="L467" s="123">
        <v>904.15913201000001</v>
      </c>
      <c r="M467" s="123">
        <v>904.15913201000001</v>
      </c>
      <c r="N467" s="123">
        <v>904.15913201000001</v>
      </c>
      <c r="O467" s="123">
        <v>904.15913201000001</v>
      </c>
      <c r="P467" s="123">
        <v>904.15913201000001</v>
      </c>
      <c r="Q467" s="123">
        <v>904.15913201000001</v>
      </c>
      <c r="R467" s="123">
        <v>904.15913201000001</v>
      </c>
      <c r="S467" s="123">
        <v>904.15913201000001</v>
      </c>
      <c r="T467" s="123">
        <v>904.15913201000001</v>
      </c>
      <c r="U467" s="123">
        <v>904.15913201000001</v>
      </c>
      <c r="V467" s="123">
        <v>904.15913201000001</v>
      </c>
      <c r="W467" s="123">
        <v>904.15913201000001</v>
      </c>
      <c r="X467" s="123">
        <v>904.15913201000001</v>
      </c>
      <c r="Y467" s="123">
        <v>904.15913201000001</v>
      </c>
      <c r="Z467" s="123">
        <v>904.15913201000001</v>
      </c>
      <c r="AA467" s="123">
        <v>904.15913201000001</v>
      </c>
      <c r="AB467" s="123">
        <v>904.15913201000001</v>
      </c>
      <c r="AC467" s="123">
        <v>904.15913201000001</v>
      </c>
      <c r="AD467" s="123">
        <v>904.15913201000001</v>
      </c>
      <c r="AE467" s="123">
        <v>904.15913201000001</v>
      </c>
      <c r="AF467" s="123">
        <v>904.15913201000001</v>
      </c>
      <c r="AG467" s="123">
        <v>904.15913201000001</v>
      </c>
      <c r="AH467" s="123">
        <v>904.15913201000001</v>
      </c>
      <c r="AI467" s="123">
        <v>904.15913201000001</v>
      </c>
      <c r="AJ467" s="123">
        <v>904.15913201000001</v>
      </c>
    </row>
    <row r="468" spans="1:36" ht="14.4" thickBot="1" x14ac:dyDescent="0.35">
      <c r="A468" s="123" t="s">
        <v>684</v>
      </c>
      <c r="B468" s="123" t="s">
        <v>150</v>
      </c>
      <c r="C468" s="123" t="s">
        <v>157</v>
      </c>
      <c r="D468" s="123" t="s">
        <v>158</v>
      </c>
      <c r="E468" s="123" t="s">
        <v>94</v>
      </c>
      <c r="F468" s="123">
        <v>598.58849283999996</v>
      </c>
      <c r="G468" s="123">
        <v>628.90014444999997</v>
      </c>
      <c r="H468" s="123">
        <v>628.90014444999997</v>
      </c>
      <c r="I468" s="123">
        <v>628.90014444999997</v>
      </c>
      <c r="J468" s="123">
        <v>628.90014444999997</v>
      </c>
      <c r="K468" s="123">
        <v>625.55970337999997</v>
      </c>
      <c r="L468" s="123">
        <v>625.55970337999997</v>
      </c>
      <c r="M468" s="123">
        <v>625.55970337999997</v>
      </c>
      <c r="N468" s="123">
        <v>625.55970337999997</v>
      </c>
      <c r="O468" s="123">
        <v>625.55970337999997</v>
      </c>
      <c r="P468" s="123">
        <v>625.55970337999997</v>
      </c>
      <c r="Q468" s="123">
        <v>625.55970337999997</v>
      </c>
      <c r="R468" s="123">
        <v>648.53019985000003</v>
      </c>
      <c r="S468" s="123">
        <v>648.53019985000003</v>
      </c>
      <c r="T468" s="123">
        <v>648.53019985000003</v>
      </c>
      <c r="U468" s="123">
        <v>648.53019985000003</v>
      </c>
      <c r="V468" s="123">
        <v>648.53019985000003</v>
      </c>
      <c r="W468" s="123">
        <v>648.53019985000003</v>
      </c>
      <c r="X468" s="123">
        <v>648.53019985000003</v>
      </c>
      <c r="Y468" s="123">
        <v>654.32686346000003</v>
      </c>
      <c r="Z468" s="123">
        <v>654.32686346000003</v>
      </c>
      <c r="AA468" s="123">
        <v>654.32686346000003</v>
      </c>
      <c r="AB468" s="123">
        <v>654.32686346000003</v>
      </c>
      <c r="AC468" s="123">
        <v>654.32686346000003</v>
      </c>
      <c r="AD468" s="123">
        <v>654.32686346000003</v>
      </c>
      <c r="AE468" s="123">
        <v>654.32686346000003</v>
      </c>
      <c r="AF468" s="123">
        <v>660.12</v>
      </c>
      <c r="AG468" s="123">
        <v>660.12</v>
      </c>
      <c r="AH468" s="123">
        <v>660.12</v>
      </c>
      <c r="AI468" s="123">
        <v>660.12</v>
      </c>
      <c r="AJ468" s="123">
        <v>660.12</v>
      </c>
    </row>
    <row r="469" spans="1:36" ht="14.4" thickBot="1" x14ac:dyDescent="0.35">
      <c r="A469" s="123" t="s">
        <v>690</v>
      </c>
      <c r="B469" s="123" t="s">
        <v>91</v>
      </c>
      <c r="C469" s="123" t="s">
        <v>91</v>
      </c>
      <c r="D469" s="123" t="s">
        <v>2691</v>
      </c>
      <c r="E469" s="123" t="s">
        <v>68</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0</v>
      </c>
      <c r="U469" s="123">
        <v>0</v>
      </c>
      <c r="V469" s="123">
        <v>0</v>
      </c>
      <c r="W469" s="123">
        <v>0</v>
      </c>
      <c r="X469" s="123">
        <v>0</v>
      </c>
      <c r="Y469" s="123">
        <v>0</v>
      </c>
      <c r="Z469" s="123">
        <v>0</v>
      </c>
      <c r="AA469" s="123">
        <v>0</v>
      </c>
      <c r="AB469" s="123">
        <v>0</v>
      </c>
      <c r="AC469" s="123">
        <v>0</v>
      </c>
      <c r="AD469" s="123">
        <v>0</v>
      </c>
      <c r="AE469" s="123">
        <v>0</v>
      </c>
      <c r="AF469" s="123">
        <v>0</v>
      </c>
      <c r="AG469" s="123">
        <v>0</v>
      </c>
      <c r="AH469" s="123">
        <v>0</v>
      </c>
      <c r="AI469" s="123">
        <v>0</v>
      </c>
      <c r="AJ469" s="123">
        <v>0</v>
      </c>
    </row>
    <row r="470" spans="1:36" ht="14.4" thickBot="1" x14ac:dyDescent="0.35">
      <c r="A470" s="123" t="s">
        <v>690</v>
      </c>
      <c r="B470" s="123" t="s">
        <v>91</v>
      </c>
      <c r="C470" s="123" t="s">
        <v>91</v>
      </c>
      <c r="D470" s="123" t="s">
        <v>92</v>
      </c>
      <c r="E470" s="123" t="s">
        <v>68</v>
      </c>
      <c r="F470" s="123">
        <v>265.97611116000002</v>
      </c>
      <c r="G470" s="123">
        <v>265.97611116000002</v>
      </c>
      <c r="H470" s="123">
        <v>265.97611116000002</v>
      </c>
      <c r="I470" s="123">
        <v>265.97611116000002</v>
      </c>
      <c r="J470" s="123">
        <v>265.97611116000002</v>
      </c>
      <c r="K470" s="123">
        <v>265.97611116000002</v>
      </c>
      <c r="L470" s="123">
        <v>265.97611116000002</v>
      </c>
      <c r="M470" s="123">
        <v>265.97611116000002</v>
      </c>
      <c r="N470" s="123">
        <v>265.97611116000002</v>
      </c>
      <c r="O470" s="123">
        <v>265.97611116000002</v>
      </c>
      <c r="P470" s="123">
        <v>265.97611116000002</v>
      </c>
      <c r="Q470" s="123">
        <v>265.97611116000002</v>
      </c>
      <c r="R470" s="123">
        <v>265.97611116000002</v>
      </c>
      <c r="S470" s="123">
        <v>265.97611116000002</v>
      </c>
      <c r="T470" s="123">
        <v>265.97611116000002</v>
      </c>
      <c r="U470" s="123">
        <v>265.97611116000002</v>
      </c>
      <c r="V470" s="123">
        <v>265.97611116000002</v>
      </c>
      <c r="W470" s="123">
        <v>265.97611116000002</v>
      </c>
      <c r="X470" s="123">
        <v>265.97611116000002</v>
      </c>
      <c r="Y470" s="123">
        <v>265.97611116000002</v>
      </c>
      <c r="Z470" s="123">
        <v>265.97611116000002</v>
      </c>
      <c r="AA470" s="123">
        <v>265.97611116000002</v>
      </c>
      <c r="AB470" s="123">
        <v>265.97611116000002</v>
      </c>
      <c r="AC470" s="123">
        <v>265.97611116000002</v>
      </c>
      <c r="AD470" s="123">
        <v>265.97611116000002</v>
      </c>
      <c r="AE470" s="123">
        <v>265.97611116000002</v>
      </c>
      <c r="AF470" s="123">
        <v>265.97611116000002</v>
      </c>
      <c r="AG470" s="123">
        <v>265.97611116000002</v>
      </c>
      <c r="AH470" s="123">
        <v>265.97611116000002</v>
      </c>
      <c r="AI470" s="123">
        <v>265.97611116000002</v>
      </c>
      <c r="AJ470" s="123">
        <v>265.97611116000002</v>
      </c>
    </row>
    <row r="471" spans="1:36" ht="14.4" thickBot="1" x14ac:dyDescent="0.35">
      <c r="A471" s="123" t="s">
        <v>690</v>
      </c>
      <c r="B471" s="123" t="s">
        <v>91</v>
      </c>
      <c r="C471" s="123" t="s">
        <v>91</v>
      </c>
      <c r="D471" s="123" t="s">
        <v>38</v>
      </c>
      <c r="E471" s="123" t="s">
        <v>68</v>
      </c>
      <c r="F471" s="123">
        <v>306.10399999999998</v>
      </c>
      <c r="G471" s="123">
        <v>306.10399999999998</v>
      </c>
      <c r="H471" s="123">
        <v>306.10399999999998</v>
      </c>
      <c r="I471" s="123">
        <v>306.10399999999998</v>
      </c>
      <c r="J471" s="123">
        <v>306.10399999999998</v>
      </c>
      <c r="K471" s="123">
        <v>306.10399999999998</v>
      </c>
      <c r="L471" s="123">
        <v>306.10399999999998</v>
      </c>
      <c r="M471" s="123">
        <v>306.10399999999998</v>
      </c>
      <c r="N471" s="123">
        <v>306.10399999999998</v>
      </c>
      <c r="O471" s="123">
        <v>306.10399999999998</v>
      </c>
      <c r="P471" s="123">
        <v>306.10399999999998</v>
      </c>
      <c r="Q471" s="123">
        <v>306.10399999999998</v>
      </c>
      <c r="R471" s="123">
        <v>306.10399999999998</v>
      </c>
      <c r="S471" s="123">
        <v>306.10399999999998</v>
      </c>
      <c r="T471" s="123">
        <v>306.10399999999998</v>
      </c>
      <c r="U471" s="123">
        <v>306.10399999999998</v>
      </c>
      <c r="V471" s="123">
        <v>306.10399999999998</v>
      </c>
      <c r="W471" s="123">
        <v>306.10399999999998</v>
      </c>
      <c r="X471" s="123">
        <v>306.10399999999998</v>
      </c>
      <c r="Y471" s="123">
        <v>306.10399999999998</v>
      </c>
      <c r="Z471" s="123">
        <v>306.10399999999998</v>
      </c>
      <c r="AA471" s="123">
        <v>306.10399999999998</v>
      </c>
      <c r="AB471" s="123">
        <v>306.10399999999998</v>
      </c>
      <c r="AC471" s="123">
        <v>306.10399999999998</v>
      </c>
      <c r="AD471" s="123">
        <v>306.10399999999998</v>
      </c>
      <c r="AE471" s="123">
        <v>306.10399999999998</v>
      </c>
      <c r="AF471" s="123">
        <v>306.10399999999998</v>
      </c>
      <c r="AG471" s="123">
        <v>306.10399999999998</v>
      </c>
      <c r="AH471" s="123">
        <v>306.10399999999998</v>
      </c>
      <c r="AI471" s="123">
        <v>306.10399999999998</v>
      </c>
      <c r="AJ471" s="123">
        <v>306.10399999999998</v>
      </c>
    </row>
    <row r="472" spans="1:36" ht="14.4" thickBot="1" x14ac:dyDescent="0.35">
      <c r="A472" s="123" t="s">
        <v>690</v>
      </c>
      <c r="B472" s="123" t="s">
        <v>91</v>
      </c>
      <c r="C472" s="123" t="s">
        <v>91</v>
      </c>
      <c r="D472" s="123" t="s">
        <v>93</v>
      </c>
      <c r="E472" s="123" t="s">
        <v>94</v>
      </c>
      <c r="F472" s="123">
        <v>587.32653216000006</v>
      </c>
      <c r="G472" s="123">
        <v>609.05284587999995</v>
      </c>
      <c r="H472" s="123">
        <v>609.05284587999995</v>
      </c>
      <c r="I472" s="123">
        <v>609.05284587999995</v>
      </c>
      <c r="J472" s="123">
        <v>609.05284587999995</v>
      </c>
      <c r="K472" s="123">
        <v>634.85938530999999</v>
      </c>
      <c r="L472" s="123">
        <v>634.85938530999999</v>
      </c>
      <c r="M472" s="123">
        <v>634.85938530999999</v>
      </c>
      <c r="N472" s="123">
        <v>634.85938530999999</v>
      </c>
      <c r="O472" s="123">
        <v>634.85938530999999</v>
      </c>
      <c r="P472" s="123">
        <v>634.85938530999999</v>
      </c>
      <c r="Q472" s="123">
        <v>634.85938530999999</v>
      </c>
      <c r="R472" s="123">
        <v>663.71673561</v>
      </c>
      <c r="S472" s="123">
        <v>663.71673561</v>
      </c>
      <c r="T472" s="123">
        <v>663.71673561</v>
      </c>
      <c r="U472" s="123">
        <v>663.71673561</v>
      </c>
      <c r="V472" s="123">
        <v>663.71673561</v>
      </c>
      <c r="W472" s="123">
        <v>663.71673561</v>
      </c>
      <c r="X472" s="123">
        <v>663.71673561</v>
      </c>
      <c r="Y472" s="123">
        <v>641.40208575999998</v>
      </c>
      <c r="Z472" s="123">
        <v>641.40208575999998</v>
      </c>
      <c r="AA472" s="123">
        <v>641.40208575999998</v>
      </c>
      <c r="AB472" s="123">
        <v>641.40208575999998</v>
      </c>
      <c r="AC472" s="123">
        <v>641.40208575999998</v>
      </c>
      <c r="AD472" s="123">
        <v>641.40208575999998</v>
      </c>
      <c r="AE472" s="123">
        <v>641.40208575999998</v>
      </c>
      <c r="AF472" s="123">
        <v>641.40208575999998</v>
      </c>
      <c r="AG472" s="123">
        <v>641.40208575999998</v>
      </c>
      <c r="AH472" s="123">
        <v>641.40208575999998</v>
      </c>
      <c r="AI472" s="123">
        <v>635.22195818</v>
      </c>
      <c r="AJ472" s="123">
        <v>635.22195818</v>
      </c>
    </row>
    <row r="473" spans="1:36" ht="14.4" thickBot="1" x14ac:dyDescent="0.35">
      <c r="A473" s="123" t="s">
        <v>589</v>
      </c>
      <c r="B473" s="123" t="s">
        <v>590</v>
      </c>
      <c r="C473" s="123" t="s">
        <v>590</v>
      </c>
      <c r="D473" s="123" t="s">
        <v>590</v>
      </c>
      <c r="E473" s="123" t="s">
        <v>94</v>
      </c>
      <c r="F473" s="123">
        <v>625.12823136999998</v>
      </c>
      <c r="G473" s="123">
        <v>647.34323970000003</v>
      </c>
      <c r="H473" s="123">
        <v>647.34323970000003</v>
      </c>
      <c r="I473" s="123">
        <v>647.34323970000003</v>
      </c>
      <c r="J473" s="123">
        <v>647.34323970000003</v>
      </c>
      <c r="K473" s="123">
        <v>643.22359100000006</v>
      </c>
      <c r="L473" s="123">
        <v>643.22359100000006</v>
      </c>
      <c r="M473" s="123">
        <v>643.22359100000006</v>
      </c>
      <c r="N473" s="123">
        <v>643.22359100000006</v>
      </c>
      <c r="O473" s="123">
        <v>643.22359100000006</v>
      </c>
      <c r="P473" s="123">
        <v>643.22359100000006</v>
      </c>
      <c r="Q473" s="123">
        <v>643.22359100000006</v>
      </c>
      <c r="R473" s="123">
        <v>666.33725306999997</v>
      </c>
      <c r="S473" s="123">
        <v>666.33725306999997</v>
      </c>
      <c r="T473" s="123">
        <v>666.33725306999997</v>
      </c>
      <c r="U473" s="123">
        <v>666.33725306999997</v>
      </c>
      <c r="V473" s="123">
        <v>666.33725306999997</v>
      </c>
      <c r="W473" s="123">
        <v>666.33725306999997</v>
      </c>
      <c r="X473" s="123">
        <v>666.33725306999997</v>
      </c>
      <c r="Y473" s="123">
        <v>672.06990529999996</v>
      </c>
      <c r="Z473" s="123">
        <v>672.06990529999996</v>
      </c>
      <c r="AA473" s="123">
        <v>672.06990529999996</v>
      </c>
      <c r="AB473" s="123">
        <v>672.06990529999996</v>
      </c>
      <c r="AC473" s="123">
        <v>672.06990529999996</v>
      </c>
      <c r="AD473" s="123">
        <v>672.06990529999996</v>
      </c>
      <c r="AE473" s="123">
        <v>672.06990529999996</v>
      </c>
      <c r="AF473" s="123">
        <v>678.01</v>
      </c>
      <c r="AG473" s="123">
        <v>678.01</v>
      </c>
      <c r="AH473" s="123">
        <v>678.01</v>
      </c>
      <c r="AI473" s="123">
        <v>678.01</v>
      </c>
      <c r="AJ473" s="123">
        <v>678.01</v>
      </c>
    </row>
    <row r="474" spans="1:36" ht="14.4" thickBot="1" x14ac:dyDescent="0.35">
      <c r="A474" s="123" t="s">
        <v>591</v>
      </c>
      <c r="B474" s="123" t="s">
        <v>667</v>
      </c>
      <c r="C474" s="123" t="s">
        <v>592</v>
      </c>
      <c r="D474" s="123" t="s">
        <v>593</v>
      </c>
      <c r="E474" s="123" t="s">
        <v>227</v>
      </c>
      <c r="F474" s="123">
        <v>655.61004419000005</v>
      </c>
      <c r="G474" s="123">
        <v>655.61004419000005</v>
      </c>
      <c r="H474" s="123">
        <v>655.61004419000005</v>
      </c>
      <c r="I474" s="123">
        <v>655.61004419000005</v>
      </c>
      <c r="J474" s="123">
        <v>655.61004419000005</v>
      </c>
      <c r="K474" s="123">
        <v>646.17920125000001</v>
      </c>
      <c r="L474" s="123">
        <v>646.17920125000001</v>
      </c>
      <c r="M474" s="123">
        <v>646.17920125000001</v>
      </c>
      <c r="N474" s="123">
        <v>646.17920125000001</v>
      </c>
      <c r="O474" s="123">
        <v>646.17920125000001</v>
      </c>
      <c r="P474" s="123">
        <v>646.17920125000001</v>
      </c>
      <c r="Q474" s="123">
        <v>646.17920125000001</v>
      </c>
      <c r="R474" s="123">
        <v>646.17920125000001</v>
      </c>
      <c r="S474" s="123">
        <v>646.17920125000001</v>
      </c>
      <c r="T474" s="123">
        <v>646.17920125000001</v>
      </c>
      <c r="U474" s="123">
        <v>664.68551185000001</v>
      </c>
      <c r="V474" s="123">
        <v>664.68551185000001</v>
      </c>
      <c r="W474" s="123">
        <v>664.68551185000001</v>
      </c>
      <c r="X474" s="123">
        <v>664.68551185000001</v>
      </c>
      <c r="Y474" s="123">
        <v>669.60448245999999</v>
      </c>
      <c r="Z474" s="123">
        <v>669.60448245999999</v>
      </c>
      <c r="AA474" s="123">
        <v>669.60448245999999</v>
      </c>
      <c r="AB474" s="123">
        <v>669.60448245999999</v>
      </c>
      <c r="AC474" s="123">
        <v>669.60448245999999</v>
      </c>
      <c r="AD474" s="123">
        <v>669.60448245999999</v>
      </c>
      <c r="AE474" s="123">
        <v>669.60448245999999</v>
      </c>
      <c r="AF474" s="123">
        <v>669.60448245999999</v>
      </c>
      <c r="AG474" s="123">
        <v>669.60448245999999</v>
      </c>
      <c r="AH474" s="123">
        <v>669.60448245999999</v>
      </c>
      <c r="AI474" s="123">
        <v>675.79424978999998</v>
      </c>
      <c r="AJ474" s="123">
        <v>675.79424978999998</v>
      </c>
    </row>
    <row r="475" spans="1:36" ht="14.4" thickBot="1" x14ac:dyDescent="0.35">
      <c r="A475" s="123" t="s">
        <v>591</v>
      </c>
      <c r="B475" s="123" t="s">
        <v>667</v>
      </c>
      <c r="C475" s="123" t="s">
        <v>592</v>
      </c>
      <c r="D475" s="123" t="s">
        <v>594</v>
      </c>
      <c r="E475" s="123" t="s">
        <v>94</v>
      </c>
      <c r="F475" s="123">
        <v>929.00046397000006</v>
      </c>
      <c r="G475" s="123">
        <v>929.00046397000006</v>
      </c>
      <c r="H475" s="123">
        <v>929.00046397000006</v>
      </c>
      <c r="I475" s="123">
        <v>929.00046397000006</v>
      </c>
      <c r="J475" s="123">
        <v>929.00046397000006</v>
      </c>
      <c r="K475" s="123">
        <v>914.21952192000003</v>
      </c>
      <c r="L475" s="123">
        <v>914.21952192000003</v>
      </c>
      <c r="M475" s="123">
        <v>914.21952192000003</v>
      </c>
      <c r="N475" s="123">
        <v>914.21952192000003</v>
      </c>
      <c r="O475" s="123">
        <v>914.21952192000003</v>
      </c>
      <c r="P475" s="123">
        <v>914.21952192000003</v>
      </c>
      <c r="Q475" s="123">
        <v>914.21952192000003</v>
      </c>
      <c r="R475" s="123">
        <v>914.21952192000003</v>
      </c>
      <c r="S475" s="123">
        <v>914.21952192000003</v>
      </c>
      <c r="T475" s="123">
        <v>914.21952192000003</v>
      </c>
      <c r="U475" s="123">
        <v>936.32703244000004</v>
      </c>
      <c r="V475" s="123">
        <v>936.32703244000004</v>
      </c>
      <c r="W475" s="123">
        <v>936.32703244000004</v>
      </c>
      <c r="X475" s="123">
        <v>936.32703244000004</v>
      </c>
      <c r="Y475" s="123">
        <v>941.28925704000005</v>
      </c>
      <c r="Z475" s="123">
        <v>941.28925704000005</v>
      </c>
      <c r="AA475" s="123">
        <v>941.28925704000005</v>
      </c>
      <c r="AB475" s="123">
        <v>941.28925704000005</v>
      </c>
      <c r="AC475" s="123">
        <v>941.28925704000005</v>
      </c>
      <c r="AD475" s="123">
        <v>941.28925704000005</v>
      </c>
      <c r="AE475" s="123">
        <v>941.28925704000005</v>
      </c>
      <c r="AF475" s="123">
        <v>941.28925704000005</v>
      </c>
      <c r="AG475" s="123">
        <v>941.28925704000005</v>
      </c>
      <c r="AH475" s="123">
        <v>941.28925704000005</v>
      </c>
      <c r="AI475" s="123">
        <v>951.10335097999996</v>
      </c>
      <c r="AJ475" s="123">
        <v>951.10335097999996</v>
      </c>
    </row>
    <row r="476" spans="1:36" ht="14.4" thickBot="1" x14ac:dyDescent="0.35">
      <c r="A476" s="123" t="s">
        <v>595</v>
      </c>
      <c r="B476" s="123" t="s">
        <v>596</v>
      </c>
      <c r="C476" s="123" t="s">
        <v>596</v>
      </c>
      <c r="D476" s="123" t="s">
        <v>596</v>
      </c>
      <c r="E476" s="123" t="s">
        <v>227</v>
      </c>
      <c r="F476" s="123">
        <v>427.51227573</v>
      </c>
      <c r="G476" s="123">
        <v>441.91510892000002</v>
      </c>
      <c r="H476" s="123">
        <v>441.91510892000002</v>
      </c>
      <c r="I476" s="123">
        <v>441.91510892000002</v>
      </c>
      <c r="J476" s="123">
        <v>441.91510892000002</v>
      </c>
      <c r="K476" s="123">
        <v>441.16951590000002</v>
      </c>
      <c r="L476" s="123">
        <v>441.16951590000002</v>
      </c>
      <c r="M476" s="123">
        <v>441.16951590000002</v>
      </c>
      <c r="N476" s="123">
        <v>441.16951590000002</v>
      </c>
      <c r="O476" s="123">
        <v>441.16951590000002</v>
      </c>
      <c r="P476" s="123">
        <v>441.16951590000002</v>
      </c>
      <c r="Q476" s="123">
        <v>441.16951590000002</v>
      </c>
      <c r="R476" s="123">
        <v>460.88525374</v>
      </c>
      <c r="S476" s="123">
        <v>460.88525374</v>
      </c>
      <c r="T476" s="123">
        <v>460.88525374</v>
      </c>
      <c r="U476" s="123">
        <v>460.88525374</v>
      </c>
      <c r="V476" s="123">
        <v>460.88525374</v>
      </c>
      <c r="W476" s="123">
        <v>460.88525374</v>
      </c>
      <c r="X476" s="123">
        <v>460.88525374</v>
      </c>
      <c r="Y476" s="123">
        <v>466.53745715999997</v>
      </c>
      <c r="Z476" s="123">
        <v>466.53745715999997</v>
      </c>
      <c r="AA476" s="123">
        <v>466.53745715999997</v>
      </c>
      <c r="AB476" s="123">
        <v>466.53745715999997</v>
      </c>
      <c r="AC476" s="123">
        <v>466.53745715999997</v>
      </c>
      <c r="AD476" s="123">
        <v>466.53745715999997</v>
      </c>
      <c r="AE476" s="123">
        <v>466.53745715999997</v>
      </c>
      <c r="AF476" s="123">
        <v>466.08919835</v>
      </c>
      <c r="AG476" s="123">
        <v>466.08919835</v>
      </c>
      <c r="AH476" s="123">
        <v>466.08919835</v>
      </c>
      <c r="AI476" s="123">
        <v>466.08919835</v>
      </c>
      <c r="AJ476" s="123">
        <v>466.08919835</v>
      </c>
    </row>
    <row r="477" spans="1:36" ht="14.4" thickBot="1" x14ac:dyDescent="0.35">
      <c r="A477" s="123" t="s">
        <v>595</v>
      </c>
      <c r="B477" s="123" t="s">
        <v>597</v>
      </c>
      <c r="C477" s="123" t="s">
        <v>597</v>
      </c>
      <c r="D477" s="123" t="s">
        <v>597</v>
      </c>
      <c r="E477" s="123" t="s">
        <v>227</v>
      </c>
      <c r="F477" s="123">
        <v>427.51227573</v>
      </c>
      <c r="G477" s="123">
        <v>441.91510892000002</v>
      </c>
      <c r="H477" s="123">
        <v>441.91510892000002</v>
      </c>
      <c r="I477" s="123">
        <v>441.91510892000002</v>
      </c>
      <c r="J477" s="123">
        <v>441.91510892000002</v>
      </c>
      <c r="K477" s="123">
        <v>441.16951590000002</v>
      </c>
      <c r="L477" s="123">
        <v>441.16951590000002</v>
      </c>
      <c r="M477" s="123">
        <v>441.16951590000002</v>
      </c>
      <c r="N477" s="123">
        <v>441.16951590000002</v>
      </c>
      <c r="O477" s="123">
        <v>441.16951590000002</v>
      </c>
      <c r="P477" s="123">
        <v>441.16951590000002</v>
      </c>
      <c r="Q477" s="123">
        <v>441.16951590000002</v>
      </c>
      <c r="R477" s="123">
        <v>460.88525374</v>
      </c>
      <c r="S477" s="123">
        <v>460.88525374</v>
      </c>
      <c r="T477" s="123">
        <v>460.88525374</v>
      </c>
      <c r="U477" s="123">
        <v>460.88525374</v>
      </c>
      <c r="V477" s="123">
        <v>460.88525374</v>
      </c>
      <c r="W477" s="123">
        <v>460.88525374</v>
      </c>
      <c r="X477" s="123">
        <v>460.88525374</v>
      </c>
      <c r="Y477" s="123">
        <v>466.53745715999997</v>
      </c>
      <c r="Z477" s="123">
        <v>466.53745715999997</v>
      </c>
      <c r="AA477" s="123">
        <v>466.53745715999997</v>
      </c>
      <c r="AB477" s="123">
        <v>466.53745715999997</v>
      </c>
      <c r="AC477" s="123">
        <v>466.53745715999997</v>
      </c>
      <c r="AD477" s="123">
        <v>466.53745715999997</v>
      </c>
      <c r="AE477" s="123">
        <v>466.53745715999997</v>
      </c>
      <c r="AF477" s="123">
        <v>466.08919835</v>
      </c>
      <c r="AG477" s="123">
        <v>466.08919835</v>
      </c>
      <c r="AH477" s="123">
        <v>466.08919835</v>
      </c>
      <c r="AI477" s="123">
        <v>466.08919835</v>
      </c>
      <c r="AJ477" s="123">
        <v>466.08919835</v>
      </c>
    </row>
    <row r="478" spans="1:36" ht="14.4" thickBot="1" x14ac:dyDescent="0.35">
      <c r="A478" s="123" t="s">
        <v>595</v>
      </c>
      <c r="B478" s="123" t="s">
        <v>598</v>
      </c>
      <c r="C478" s="123" t="s">
        <v>598</v>
      </c>
      <c r="D478" s="123" t="s">
        <v>598</v>
      </c>
      <c r="E478" s="123" t="s">
        <v>18</v>
      </c>
      <c r="F478" s="123">
        <v>13.55951812</v>
      </c>
      <c r="G478" s="123">
        <v>13.55951812</v>
      </c>
      <c r="H478" s="123">
        <v>13.55951812</v>
      </c>
      <c r="I478" s="123">
        <v>13.55951812</v>
      </c>
      <c r="J478" s="123">
        <v>13.55951812</v>
      </c>
      <c r="K478" s="123">
        <v>13.55951812</v>
      </c>
      <c r="L478" s="123">
        <v>13.55951812</v>
      </c>
      <c r="M478" s="123">
        <v>13.55951812</v>
      </c>
      <c r="N478" s="123">
        <v>13.55951812</v>
      </c>
      <c r="O478" s="123">
        <v>13.55951812</v>
      </c>
      <c r="P478" s="123">
        <v>13.55951812</v>
      </c>
      <c r="Q478" s="123">
        <v>13.55951812</v>
      </c>
      <c r="R478" s="123">
        <v>13.55951812</v>
      </c>
      <c r="S478" s="123">
        <v>13.55951812</v>
      </c>
      <c r="T478" s="123">
        <v>13.55951812</v>
      </c>
      <c r="U478" s="123">
        <v>13.55951812</v>
      </c>
      <c r="V478" s="123">
        <v>13.55951812</v>
      </c>
      <c r="W478" s="123">
        <v>13.55951812</v>
      </c>
      <c r="X478" s="123">
        <v>13.55951812</v>
      </c>
      <c r="Y478" s="123">
        <v>13.55951812</v>
      </c>
      <c r="Z478" s="123">
        <v>13.55951812</v>
      </c>
      <c r="AA478" s="123">
        <v>13.55951812</v>
      </c>
      <c r="AB478" s="123">
        <v>13.55951812</v>
      </c>
      <c r="AC478" s="123">
        <v>13.55951812</v>
      </c>
      <c r="AD478" s="123">
        <v>13.55951812</v>
      </c>
      <c r="AE478" s="123">
        <v>13.55951812</v>
      </c>
      <c r="AF478" s="123">
        <v>13.55951812</v>
      </c>
      <c r="AG478" s="123">
        <v>13.55951812</v>
      </c>
      <c r="AH478" s="123">
        <v>13.55951812</v>
      </c>
      <c r="AI478" s="123">
        <v>13.55951812</v>
      </c>
      <c r="AJ478" s="123">
        <v>13.55951812</v>
      </c>
    </row>
    <row r="479" spans="1:36" ht="14.4" thickBot="1" x14ac:dyDescent="0.35">
      <c r="A479" s="123" t="s">
        <v>595</v>
      </c>
      <c r="B479" s="123" t="s">
        <v>599</v>
      </c>
      <c r="C479" s="123" t="s">
        <v>599</v>
      </c>
      <c r="D479" s="123" t="s">
        <v>599</v>
      </c>
      <c r="E479" s="123" t="s">
        <v>18</v>
      </c>
      <c r="F479" s="123">
        <v>13.55951812</v>
      </c>
      <c r="G479" s="123">
        <v>13.55951812</v>
      </c>
      <c r="H479" s="123">
        <v>13.55951812</v>
      </c>
      <c r="I479" s="123">
        <v>13.55951812</v>
      </c>
      <c r="J479" s="123">
        <v>13.55951812</v>
      </c>
      <c r="K479" s="123">
        <v>13.55951812</v>
      </c>
      <c r="L479" s="123">
        <v>13.55951812</v>
      </c>
      <c r="M479" s="123">
        <v>13.55951812</v>
      </c>
      <c r="N479" s="123">
        <v>13.55951812</v>
      </c>
      <c r="O479" s="123">
        <v>13.55951812</v>
      </c>
      <c r="P479" s="123">
        <v>13.55951812</v>
      </c>
      <c r="Q479" s="123">
        <v>13.55951812</v>
      </c>
      <c r="R479" s="123">
        <v>13.55951812</v>
      </c>
      <c r="S479" s="123">
        <v>13.55951812</v>
      </c>
      <c r="T479" s="123">
        <v>13.55951812</v>
      </c>
      <c r="U479" s="123">
        <v>13.55951812</v>
      </c>
      <c r="V479" s="123">
        <v>13.55951812</v>
      </c>
      <c r="W479" s="123">
        <v>13.55951812</v>
      </c>
      <c r="X479" s="123">
        <v>13.55951812</v>
      </c>
      <c r="Y479" s="123">
        <v>13.55951812</v>
      </c>
      <c r="Z479" s="123">
        <v>13.55951812</v>
      </c>
      <c r="AA479" s="123">
        <v>13.55951812</v>
      </c>
      <c r="AB479" s="123">
        <v>13.55951812</v>
      </c>
      <c r="AC479" s="123">
        <v>13.55951812</v>
      </c>
      <c r="AD479" s="123">
        <v>13.55951812</v>
      </c>
      <c r="AE479" s="123">
        <v>13.55951812</v>
      </c>
      <c r="AF479" s="123">
        <v>13.55951812</v>
      </c>
      <c r="AG479" s="123">
        <v>13.55951812</v>
      </c>
      <c r="AH479" s="123">
        <v>13.55951812</v>
      </c>
      <c r="AI479" s="123">
        <v>13.55951812</v>
      </c>
      <c r="AJ479" s="123">
        <v>13.55951812</v>
      </c>
    </row>
    <row r="480" spans="1:36" ht="14.4" thickBot="1" x14ac:dyDescent="0.35">
      <c r="A480" s="123" t="s">
        <v>595</v>
      </c>
      <c r="B480" s="123" t="s">
        <v>600</v>
      </c>
      <c r="C480" s="123" t="s">
        <v>600</v>
      </c>
      <c r="D480" s="123" t="s">
        <v>600</v>
      </c>
      <c r="E480" s="123" t="s">
        <v>18</v>
      </c>
      <c r="F480" s="123">
        <v>0</v>
      </c>
      <c r="G480" s="123">
        <v>0</v>
      </c>
      <c r="H480" s="123">
        <v>0</v>
      </c>
      <c r="I480" s="123">
        <v>0</v>
      </c>
      <c r="J480" s="123">
        <v>0</v>
      </c>
      <c r="K480" s="123">
        <v>0</v>
      </c>
      <c r="L480" s="123">
        <v>0</v>
      </c>
      <c r="M480" s="123">
        <v>0</v>
      </c>
      <c r="N480" s="123">
        <v>0</v>
      </c>
      <c r="O480" s="123">
        <v>0</v>
      </c>
      <c r="P480" s="123">
        <v>0</v>
      </c>
      <c r="Q480" s="123">
        <v>0</v>
      </c>
      <c r="R480" s="123">
        <v>0</v>
      </c>
      <c r="S480" s="123">
        <v>0</v>
      </c>
      <c r="T480" s="123">
        <v>0</v>
      </c>
      <c r="U480" s="123">
        <v>0</v>
      </c>
      <c r="V480" s="123">
        <v>0</v>
      </c>
      <c r="W480" s="123">
        <v>0</v>
      </c>
      <c r="X480" s="123">
        <v>0</v>
      </c>
      <c r="Y480" s="123">
        <v>0</v>
      </c>
      <c r="Z480" s="123">
        <v>0</v>
      </c>
      <c r="AA480" s="123">
        <v>0</v>
      </c>
      <c r="AB480" s="123">
        <v>0</v>
      </c>
      <c r="AC480" s="123">
        <v>0</v>
      </c>
      <c r="AD480" s="123">
        <v>0</v>
      </c>
      <c r="AE480" s="123">
        <v>0</v>
      </c>
      <c r="AF480" s="123">
        <v>0</v>
      </c>
      <c r="AG480" s="123">
        <v>0</v>
      </c>
      <c r="AH480" s="123">
        <v>0</v>
      </c>
      <c r="AI480" s="123">
        <v>0</v>
      </c>
      <c r="AJ480" s="123">
        <v>0</v>
      </c>
    </row>
    <row r="481" spans="1:36" ht="14.4" thickBot="1" x14ac:dyDescent="0.35">
      <c r="A481" s="123" t="s">
        <v>595</v>
      </c>
      <c r="B481" s="123" t="s">
        <v>601</v>
      </c>
      <c r="C481" s="123" t="s">
        <v>601</v>
      </c>
      <c r="D481" s="123" t="s">
        <v>601</v>
      </c>
      <c r="E481" s="123" t="s">
        <v>18</v>
      </c>
      <c r="F481" s="123">
        <v>0</v>
      </c>
      <c r="G481" s="123">
        <v>0</v>
      </c>
      <c r="H481" s="123">
        <v>0</v>
      </c>
      <c r="I481" s="123">
        <v>0</v>
      </c>
      <c r="J481" s="123">
        <v>0</v>
      </c>
      <c r="K481" s="123">
        <v>0</v>
      </c>
      <c r="L481" s="123">
        <v>0</v>
      </c>
      <c r="M481" s="123">
        <v>0</v>
      </c>
      <c r="N481" s="123">
        <v>0</v>
      </c>
      <c r="O481" s="123">
        <v>0</v>
      </c>
      <c r="P481" s="123">
        <v>0</v>
      </c>
      <c r="Q481" s="123">
        <v>0</v>
      </c>
      <c r="R481" s="123">
        <v>0</v>
      </c>
      <c r="S481" s="123">
        <v>0</v>
      </c>
      <c r="T481" s="123">
        <v>0</v>
      </c>
      <c r="U481" s="123">
        <v>0</v>
      </c>
      <c r="V481" s="123">
        <v>0</v>
      </c>
      <c r="W481" s="123">
        <v>0</v>
      </c>
      <c r="X481" s="123">
        <v>0</v>
      </c>
      <c r="Y481" s="123">
        <v>0</v>
      </c>
      <c r="Z481" s="123">
        <v>0</v>
      </c>
      <c r="AA481" s="123">
        <v>0</v>
      </c>
      <c r="AB481" s="123">
        <v>0</v>
      </c>
      <c r="AC481" s="123">
        <v>0</v>
      </c>
      <c r="AD481" s="123">
        <v>0</v>
      </c>
      <c r="AE481" s="123">
        <v>0</v>
      </c>
      <c r="AF481" s="123">
        <v>0</v>
      </c>
      <c r="AG481" s="123">
        <v>0</v>
      </c>
      <c r="AH481" s="123">
        <v>0</v>
      </c>
      <c r="AI481" s="123">
        <v>0</v>
      </c>
      <c r="AJ481" s="123">
        <v>0</v>
      </c>
    </row>
    <row r="482" spans="1:36" ht="14.4" thickBot="1" x14ac:dyDescent="0.35">
      <c r="A482" s="123" t="s">
        <v>595</v>
      </c>
      <c r="B482" s="123" t="s">
        <v>602</v>
      </c>
      <c r="C482" s="123" t="s">
        <v>602</v>
      </c>
      <c r="D482" s="123" t="s">
        <v>602</v>
      </c>
      <c r="E482" s="123" t="s">
        <v>18</v>
      </c>
      <c r="F482" s="123">
        <v>0</v>
      </c>
      <c r="G482" s="123">
        <v>0</v>
      </c>
      <c r="H482" s="123">
        <v>0</v>
      </c>
      <c r="I482" s="123">
        <v>0</v>
      </c>
      <c r="J482" s="123">
        <v>0</v>
      </c>
      <c r="K482" s="123">
        <v>0</v>
      </c>
      <c r="L482" s="123">
        <v>0</v>
      </c>
      <c r="M482" s="123">
        <v>0</v>
      </c>
      <c r="N482" s="123">
        <v>0</v>
      </c>
      <c r="O482" s="123">
        <v>0</v>
      </c>
      <c r="P482" s="123">
        <v>0</v>
      </c>
      <c r="Q482" s="123">
        <v>0</v>
      </c>
      <c r="R482" s="123">
        <v>0</v>
      </c>
      <c r="S482" s="123">
        <v>0</v>
      </c>
      <c r="T482" s="123">
        <v>0</v>
      </c>
      <c r="U482" s="123">
        <v>0</v>
      </c>
      <c r="V482" s="123">
        <v>0</v>
      </c>
      <c r="W482" s="123">
        <v>0</v>
      </c>
      <c r="X482" s="123">
        <v>0</v>
      </c>
      <c r="Y482" s="123">
        <v>0</v>
      </c>
      <c r="Z482" s="123">
        <v>0</v>
      </c>
      <c r="AA482" s="123">
        <v>0</v>
      </c>
      <c r="AB482" s="123">
        <v>0</v>
      </c>
      <c r="AC482" s="123">
        <v>0</v>
      </c>
      <c r="AD482" s="123">
        <v>0</v>
      </c>
      <c r="AE482" s="123">
        <v>0</v>
      </c>
      <c r="AF482" s="123">
        <v>0</v>
      </c>
      <c r="AG482" s="123">
        <v>0</v>
      </c>
      <c r="AH482" s="123">
        <v>0</v>
      </c>
      <c r="AI482" s="123">
        <v>0</v>
      </c>
      <c r="AJ482" s="123">
        <v>0</v>
      </c>
    </row>
    <row r="483" spans="1:36" ht="14.4" thickBot="1" x14ac:dyDescent="0.35">
      <c r="A483" s="123" t="s">
        <v>595</v>
      </c>
      <c r="B483" s="123" t="s">
        <v>603</v>
      </c>
      <c r="C483" s="123" t="s">
        <v>603</v>
      </c>
      <c r="D483" s="123" t="s">
        <v>603</v>
      </c>
      <c r="E483" s="123" t="s">
        <v>18</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0</v>
      </c>
      <c r="U483" s="123">
        <v>0</v>
      </c>
      <c r="V483" s="123">
        <v>0</v>
      </c>
      <c r="W483" s="123">
        <v>0</v>
      </c>
      <c r="X483" s="123">
        <v>0</v>
      </c>
      <c r="Y483" s="123">
        <v>0</v>
      </c>
      <c r="Z483" s="123">
        <v>0</v>
      </c>
      <c r="AA483" s="123">
        <v>0</v>
      </c>
      <c r="AB483" s="123">
        <v>0</v>
      </c>
      <c r="AC483" s="123">
        <v>0</v>
      </c>
      <c r="AD483" s="123">
        <v>0</v>
      </c>
      <c r="AE483" s="123">
        <v>0</v>
      </c>
      <c r="AF483" s="123">
        <v>0</v>
      </c>
      <c r="AG483" s="123">
        <v>0</v>
      </c>
      <c r="AH483" s="123">
        <v>0</v>
      </c>
      <c r="AI483" s="123">
        <v>0</v>
      </c>
      <c r="AJ483" s="123">
        <v>0</v>
      </c>
    </row>
    <row r="484" spans="1:36" ht="14.4" thickBot="1" x14ac:dyDescent="0.35">
      <c r="A484" s="123" t="s">
        <v>595</v>
      </c>
      <c r="B484" s="123" t="s">
        <v>604</v>
      </c>
      <c r="C484" s="123" t="s">
        <v>604</v>
      </c>
      <c r="D484" s="123" t="s">
        <v>604</v>
      </c>
      <c r="E484" s="123" t="s">
        <v>18</v>
      </c>
      <c r="F484" s="123">
        <v>0</v>
      </c>
      <c r="G484" s="123">
        <v>0</v>
      </c>
      <c r="H484" s="123">
        <v>0</v>
      </c>
      <c r="I484" s="123">
        <v>0</v>
      </c>
      <c r="J484" s="123">
        <v>0</v>
      </c>
      <c r="K484" s="123">
        <v>0</v>
      </c>
      <c r="L484" s="123">
        <v>0</v>
      </c>
      <c r="M484" s="123">
        <v>0</v>
      </c>
      <c r="N484" s="123">
        <v>0</v>
      </c>
      <c r="O484" s="123">
        <v>0</v>
      </c>
      <c r="P484" s="123">
        <v>0</v>
      </c>
      <c r="Q484" s="123">
        <v>0</v>
      </c>
      <c r="R484" s="123">
        <v>0</v>
      </c>
      <c r="S484" s="123">
        <v>0</v>
      </c>
      <c r="T484" s="123">
        <v>0</v>
      </c>
      <c r="U484" s="123">
        <v>0</v>
      </c>
      <c r="V484" s="123">
        <v>0</v>
      </c>
      <c r="W484" s="123">
        <v>0</v>
      </c>
      <c r="X484" s="123">
        <v>0</v>
      </c>
      <c r="Y484" s="123">
        <v>0</v>
      </c>
      <c r="Z484" s="123">
        <v>0</v>
      </c>
      <c r="AA484" s="123">
        <v>0</v>
      </c>
      <c r="AB484" s="123">
        <v>0</v>
      </c>
      <c r="AC484" s="123">
        <v>0</v>
      </c>
      <c r="AD484" s="123">
        <v>0</v>
      </c>
      <c r="AE484" s="123">
        <v>0</v>
      </c>
      <c r="AF484" s="123">
        <v>0</v>
      </c>
      <c r="AG484" s="123">
        <v>0</v>
      </c>
      <c r="AH484" s="123">
        <v>0</v>
      </c>
      <c r="AI484" s="123">
        <v>0</v>
      </c>
      <c r="AJ484" s="123">
        <v>0</v>
      </c>
    </row>
    <row r="485" spans="1:36" ht="14.4" thickBot="1" x14ac:dyDescent="0.35">
      <c r="A485" s="123" t="s">
        <v>595</v>
      </c>
      <c r="B485" s="123" t="s">
        <v>605</v>
      </c>
      <c r="C485" s="123" t="s">
        <v>605</v>
      </c>
      <c r="D485" s="123" t="s">
        <v>605</v>
      </c>
      <c r="E485" s="123" t="s">
        <v>18</v>
      </c>
      <c r="F485" s="123">
        <v>6.9623897699999997</v>
      </c>
      <c r="G485" s="123">
        <v>6.9623897699999997</v>
      </c>
      <c r="H485" s="123">
        <v>6.9623897699999997</v>
      </c>
      <c r="I485" s="123">
        <v>6.9623897699999997</v>
      </c>
      <c r="J485" s="123">
        <v>6.9623897699999997</v>
      </c>
      <c r="K485" s="123">
        <v>6.9623897699999997</v>
      </c>
      <c r="L485" s="123">
        <v>6.9623897699999997</v>
      </c>
      <c r="M485" s="123">
        <v>6.9623897699999997</v>
      </c>
      <c r="N485" s="123">
        <v>6.9623897699999997</v>
      </c>
      <c r="O485" s="123">
        <v>6.9623897699999997</v>
      </c>
      <c r="P485" s="123">
        <v>6.9623897699999997</v>
      </c>
      <c r="Q485" s="123">
        <v>6.9623897699999997</v>
      </c>
      <c r="R485" s="123">
        <v>6.9623897699999997</v>
      </c>
      <c r="S485" s="123">
        <v>6.9623897699999997</v>
      </c>
      <c r="T485" s="123">
        <v>6.9623897699999997</v>
      </c>
      <c r="U485" s="123">
        <v>6.9623897699999997</v>
      </c>
      <c r="V485" s="123">
        <v>6.9623897699999997</v>
      </c>
      <c r="W485" s="123">
        <v>6.9623897699999997</v>
      </c>
      <c r="X485" s="123">
        <v>6.9623897699999997</v>
      </c>
      <c r="Y485" s="123">
        <v>6.9623897699999997</v>
      </c>
      <c r="Z485" s="123">
        <v>6.9623897699999997</v>
      </c>
      <c r="AA485" s="123">
        <v>6.9623897699999997</v>
      </c>
      <c r="AB485" s="123">
        <v>6.9623897699999997</v>
      </c>
      <c r="AC485" s="123">
        <v>6.9623897699999997</v>
      </c>
      <c r="AD485" s="123">
        <v>6.9623897699999997</v>
      </c>
      <c r="AE485" s="123">
        <v>6.9623897699999997</v>
      </c>
      <c r="AF485" s="123">
        <v>6.9623897699999997</v>
      </c>
      <c r="AG485" s="123">
        <v>6.9623897699999997</v>
      </c>
      <c r="AH485" s="123">
        <v>6.9623897699999997</v>
      </c>
      <c r="AI485" s="123">
        <v>6.9623897699999997</v>
      </c>
      <c r="AJ485" s="123">
        <v>6.9623897699999997</v>
      </c>
    </row>
    <row r="486" spans="1:36" ht="14.4" thickBot="1" x14ac:dyDescent="0.35">
      <c r="A486" s="123" t="s">
        <v>595</v>
      </c>
      <c r="B486" s="123" t="s">
        <v>606</v>
      </c>
      <c r="C486" s="123" t="s">
        <v>606</v>
      </c>
      <c r="D486" s="123" t="s">
        <v>606</v>
      </c>
      <c r="E486" s="123" t="s">
        <v>18</v>
      </c>
      <c r="F486" s="123">
        <v>0</v>
      </c>
      <c r="G486" s="123">
        <v>0</v>
      </c>
      <c r="H486" s="123">
        <v>0</v>
      </c>
      <c r="I486" s="123">
        <v>0</v>
      </c>
      <c r="J486" s="123">
        <v>0</v>
      </c>
      <c r="K486" s="123">
        <v>0</v>
      </c>
      <c r="L486" s="123">
        <v>0</v>
      </c>
      <c r="M486" s="123">
        <v>0</v>
      </c>
      <c r="N486" s="123">
        <v>0</v>
      </c>
      <c r="O486" s="123">
        <v>0</v>
      </c>
      <c r="P486" s="123">
        <v>0</v>
      </c>
      <c r="Q486" s="123">
        <v>0</v>
      </c>
      <c r="R486" s="123">
        <v>0</v>
      </c>
      <c r="S486" s="123">
        <v>0</v>
      </c>
      <c r="T486" s="123">
        <v>0</v>
      </c>
      <c r="U486" s="123">
        <v>0</v>
      </c>
      <c r="V486" s="123">
        <v>0</v>
      </c>
      <c r="W486" s="123">
        <v>0</v>
      </c>
      <c r="X486" s="123">
        <v>0</v>
      </c>
      <c r="Y486" s="123">
        <v>0</v>
      </c>
      <c r="Z486" s="123">
        <v>0</v>
      </c>
      <c r="AA486" s="123">
        <v>0</v>
      </c>
      <c r="AB486" s="123">
        <v>0</v>
      </c>
      <c r="AC486" s="123">
        <v>0</v>
      </c>
      <c r="AD486" s="123">
        <v>0</v>
      </c>
      <c r="AE486" s="123">
        <v>0</v>
      </c>
      <c r="AF486" s="123">
        <v>0</v>
      </c>
      <c r="AG486" s="123">
        <v>0</v>
      </c>
      <c r="AH486" s="123">
        <v>0</v>
      </c>
      <c r="AI486" s="123">
        <v>0</v>
      </c>
      <c r="AJ486" s="123">
        <v>0</v>
      </c>
    </row>
    <row r="487" spans="1:36" ht="14.4" thickBot="1" x14ac:dyDescent="0.35">
      <c r="A487" s="123" t="s">
        <v>595</v>
      </c>
      <c r="B487" s="123" t="s">
        <v>607</v>
      </c>
      <c r="C487" s="123" t="s">
        <v>607</v>
      </c>
      <c r="D487" s="123" t="s">
        <v>607</v>
      </c>
      <c r="E487" s="123" t="s">
        <v>18</v>
      </c>
      <c r="F487" s="123">
        <v>24.907425289999999</v>
      </c>
      <c r="G487" s="123">
        <v>24.907425289999999</v>
      </c>
      <c r="H487" s="123">
        <v>24.907425289999999</v>
      </c>
      <c r="I487" s="123">
        <v>24.907425289999999</v>
      </c>
      <c r="J487" s="123">
        <v>24.907425289999999</v>
      </c>
      <c r="K487" s="123">
        <v>24.907425289999999</v>
      </c>
      <c r="L487" s="123">
        <v>24.907425289999999</v>
      </c>
      <c r="M487" s="123">
        <v>24.907425289999999</v>
      </c>
      <c r="N487" s="123">
        <v>24.907425289999999</v>
      </c>
      <c r="O487" s="123">
        <v>24.907425289999999</v>
      </c>
      <c r="P487" s="123">
        <v>24.907425289999999</v>
      </c>
      <c r="Q487" s="123">
        <v>24.907425289999999</v>
      </c>
      <c r="R487" s="123">
        <v>24.907425289999999</v>
      </c>
      <c r="S487" s="123">
        <v>24.907425289999999</v>
      </c>
      <c r="T487" s="123">
        <v>24.907425289999999</v>
      </c>
      <c r="U487" s="123">
        <v>24.907425289999999</v>
      </c>
      <c r="V487" s="123">
        <v>24.907425289999999</v>
      </c>
      <c r="W487" s="123">
        <v>24.907425289999999</v>
      </c>
      <c r="X487" s="123">
        <v>24.907425289999999</v>
      </c>
      <c r="Y487" s="123">
        <v>24.907425289999999</v>
      </c>
      <c r="Z487" s="123">
        <v>24.907425289999999</v>
      </c>
      <c r="AA487" s="123">
        <v>24.907425289999999</v>
      </c>
      <c r="AB487" s="123">
        <v>24.907425289999999</v>
      </c>
      <c r="AC487" s="123">
        <v>24.907425289999999</v>
      </c>
      <c r="AD487" s="123">
        <v>24.907425289999999</v>
      </c>
      <c r="AE487" s="123">
        <v>24.907425289999999</v>
      </c>
      <c r="AF487" s="123">
        <v>24.907425289999999</v>
      </c>
      <c r="AG487" s="123">
        <v>24.907425289999999</v>
      </c>
      <c r="AH487" s="123">
        <v>24.907425289999999</v>
      </c>
      <c r="AI487" s="123">
        <v>24.907425289999999</v>
      </c>
      <c r="AJ487" s="123">
        <v>24.907425289999999</v>
      </c>
    </row>
    <row r="488" spans="1:36" ht="14.4" thickBot="1" x14ac:dyDescent="0.35">
      <c r="A488" s="123" t="s">
        <v>595</v>
      </c>
      <c r="B488" s="123" t="s">
        <v>608</v>
      </c>
      <c r="C488" s="123" t="s">
        <v>608</v>
      </c>
      <c r="D488" s="123" t="s">
        <v>608</v>
      </c>
      <c r="E488" s="123" t="s">
        <v>18</v>
      </c>
      <c r="F488" s="123">
        <v>0</v>
      </c>
      <c r="G488" s="123">
        <v>0</v>
      </c>
      <c r="H488" s="123">
        <v>0</v>
      </c>
      <c r="I488" s="123">
        <v>0</v>
      </c>
      <c r="J488" s="123">
        <v>0</v>
      </c>
      <c r="K488" s="123">
        <v>0</v>
      </c>
      <c r="L488" s="123">
        <v>0</v>
      </c>
      <c r="M488" s="123">
        <v>0</v>
      </c>
      <c r="N488" s="123">
        <v>0</v>
      </c>
      <c r="O488" s="123">
        <v>0</v>
      </c>
      <c r="P488" s="123">
        <v>0</v>
      </c>
      <c r="Q488" s="123">
        <v>0</v>
      </c>
      <c r="R488" s="123">
        <v>0</v>
      </c>
      <c r="S488" s="123">
        <v>0</v>
      </c>
      <c r="T488" s="123">
        <v>0</v>
      </c>
      <c r="U488" s="123">
        <v>0</v>
      </c>
      <c r="V488" s="123">
        <v>0</v>
      </c>
      <c r="W488" s="123">
        <v>0</v>
      </c>
      <c r="X488" s="123">
        <v>0</v>
      </c>
      <c r="Y488" s="123">
        <v>0</v>
      </c>
      <c r="Z488" s="123">
        <v>0</v>
      </c>
      <c r="AA488" s="123">
        <v>0</v>
      </c>
      <c r="AB488" s="123">
        <v>0</v>
      </c>
      <c r="AC488" s="123">
        <v>0</v>
      </c>
      <c r="AD488" s="123">
        <v>0</v>
      </c>
      <c r="AE488" s="123">
        <v>0</v>
      </c>
      <c r="AF488" s="123">
        <v>0</v>
      </c>
      <c r="AG488" s="123">
        <v>0</v>
      </c>
      <c r="AH488" s="123">
        <v>0</v>
      </c>
      <c r="AI488" s="123">
        <v>0</v>
      </c>
      <c r="AJ488" s="123">
        <v>0</v>
      </c>
    </row>
    <row r="489" spans="1:36" ht="14.4" thickBot="1" x14ac:dyDescent="0.35">
      <c r="A489" s="123" t="s">
        <v>595</v>
      </c>
      <c r="B489" s="123" t="s">
        <v>609</v>
      </c>
      <c r="C489" s="123" t="s">
        <v>609</v>
      </c>
      <c r="D489" s="123" t="s">
        <v>609</v>
      </c>
      <c r="E489" s="123" t="s">
        <v>227</v>
      </c>
      <c r="F489" s="123">
        <v>422.46502923000003</v>
      </c>
      <c r="G489" s="123">
        <v>436.75216274000002</v>
      </c>
      <c r="H489" s="123">
        <v>436.75216274000002</v>
      </c>
      <c r="I489" s="123">
        <v>436.75216274000002</v>
      </c>
      <c r="J489" s="123">
        <v>436.75216274000002</v>
      </c>
      <c r="K489" s="123">
        <v>436.20177752000001</v>
      </c>
      <c r="L489" s="123">
        <v>436.20177752000001</v>
      </c>
      <c r="M489" s="123">
        <v>436.20177752000001</v>
      </c>
      <c r="N489" s="123">
        <v>436.20177752000001</v>
      </c>
      <c r="O489" s="123">
        <v>436.20177752000001</v>
      </c>
      <c r="P489" s="123">
        <v>436.20177752000001</v>
      </c>
      <c r="Q489" s="123">
        <v>436.20177752000001</v>
      </c>
      <c r="R489" s="123">
        <v>455.90109002999998</v>
      </c>
      <c r="S489" s="123">
        <v>455.90109002999998</v>
      </c>
      <c r="T489" s="123">
        <v>455.90109002999998</v>
      </c>
      <c r="U489" s="123">
        <v>455.90109002999998</v>
      </c>
      <c r="V489" s="123">
        <v>455.90109002999998</v>
      </c>
      <c r="W489" s="123">
        <v>455.90109002999998</v>
      </c>
      <c r="X489" s="123">
        <v>455.90109002999998</v>
      </c>
      <c r="Y489" s="123">
        <v>461.56720408000001</v>
      </c>
      <c r="Z489" s="123">
        <v>461.56720408000001</v>
      </c>
      <c r="AA489" s="123">
        <v>461.56720408000001</v>
      </c>
      <c r="AB489" s="123">
        <v>461.56720408000001</v>
      </c>
      <c r="AC489" s="123">
        <v>461.56720408000001</v>
      </c>
      <c r="AD489" s="123">
        <v>461.56720408000001</v>
      </c>
      <c r="AE489" s="123">
        <v>461.56720408000001</v>
      </c>
      <c r="AF489" s="123">
        <v>461.06686187999998</v>
      </c>
      <c r="AG489" s="123">
        <v>461.06686187999998</v>
      </c>
      <c r="AH489" s="123">
        <v>461.06686187999998</v>
      </c>
      <c r="AI489" s="123">
        <v>461.06686187999998</v>
      </c>
      <c r="AJ489" s="123">
        <v>461.06686187999998</v>
      </c>
    </row>
    <row r="490" spans="1:36" ht="14.4" thickBot="1" x14ac:dyDescent="0.35">
      <c r="A490" s="123" t="s">
        <v>595</v>
      </c>
      <c r="B490" s="123" t="s">
        <v>610</v>
      </c>
      <c r="C490" s="123" t="s">
        <v>610</v>
      </c>
      <c r="D490" s="123" t="s">
        <v>610</v>
      </c>
      <c r="E490" s="123" t="s">
        <v>18</v>
      </c>
      <c r="F490" s="123">
        <v>18.963277269999999</v>
      </c>
      <c r="G490" s="123">
        <v>18.963277269999999</v>
      </c>
      <c r="H490" s="123">
        <v>18.963277269999999</v>
      </c>
      <c r="I490" s="123">
        <v>18.963277269999999</v>
      </c>
      <c r="J490" s="123">
        <v>18.963277269999999</v>
      </c>
      <c r="K490" s="123">
        <v>18.963277269999999</v>
      </c>
      <c r="L490" s="123">
        <v>18.963277269999999</v>
      </c>
      <c r="M490" s="123">
        <v>18.963277269999999</v>
      </c>
      <c r="N490" s="123">
        <v>18.963277269999999</v>
      </c>
      <c r="O490" s="123">
        <v>18.963277269999999</v>
      </c>
      <c r="P490" s="123">
        <v>18.963277269999999</v>
      </c>
      <c r="Q490" s="123">
        <v>18.963277269999999</v>
      </c>
      <c r="R490" s="123">
        <v>18.963277269999999</v>
      </c>
      <c r="S490" s="123">
        <v>18.963277269999999</v>
      </c>
      <c r="T490" s="123">
        <v>18.963277269999999</v>
      </c>
      <c r="U490" s="123">
        <v>18.963277269999999</v>
      </c>
      <c r="V490" s="123">
        <v>18.963277269999999</v>
      </c>
      <c r="W490" s="123">
        <v>18.963277269999999</v>
      </c>
      <c r="X490" s="123">
        <v>18.963277269999999</v>
      </c>
      <c r="Y490" s="123">
        <v>18.963277269999999</v>
      </c>
      <c r="Z490" s="123">
        <v>18.963277269999999</v>
      </c>
      <c r="AA490" s="123">
        <v>18.963277269999999</v>
      </c>
      <c r="AB490" s="123">
        <v>18.963277269999999</v>
      </c>
      <c r="AC490" s="123">
        <v>18.963277269999999</v>
      </c>
      <c r="AD490" s="123">
        <v>18.963277269999999</v>
      </c>
      <c r="AE490" s="123">
        <v>18.963277269999999</v>
      </c>
      <c r="AF490" s="123">
        <v>18.963277269999999</v>
      </c>
      <c r="AG490" s="123">
        <v>18.963277269999999</v>
      </c>
      <c r="AH490" s="123">
        <v>18.963277269999999</v>
      </c>
      <c r="AI490" s="123">
        <v>18.963277269999999</v>
      </c>
      <c r="AJ490" s="123">
        <v>18.963277269999999</v>
      </c>
    </row>
    <row r="491" spans="1:36" ht="14.4" thickBot="1" x14ac:dyDescent="0.35">
      <c r="A491" s="123" t="s">
        <v>595</v>
      </c>
      <c r="B491" s="123" t="s">
        <v>611</v>
      </c>
      <c r="C491" s="123" t="s">
        <v>611</v>
      </c>
      <c r="D491" s="123" t="s">
        <v>611</v>
      </c>
      <c r="E491" s="123" t="s">
        <v>18</v>
      </c>
      <c r="F491" s="123">
        <v>17.921398279999998</v>
      </c>
      <c r="G491" s="123">
        <v>17.921398279999998</v>
      </c>
      <c r="H491" s="123">
        <v>17.921398279999998</v>
      </c>
      <c r="I491" s="123">
        <v>17.921398279999998</v>
      </c>
      <c r="J491" s="123">
        <v>17.921398279999998</v>
      </c>
      <c r="K491" s="123">
        <v>17.921398279999998</v>
      </c>
      <c r="L491" s="123">
        <v>17.921398279999998</v>
      </c>
      <c r="M491" s="123">
        <v>17.921398279999998</v>
      </c>
      <c r="N491" s="123">
        <v>17.921398279999998</v>
      </c>
      <c r="O491" s="123">
        <v>17.921398279999998</v>
      </c>
      <c r="P491" s="123">
        <v>17.921398279999998</v>
      </c>
      <c r="Q491" s="123">
        <v>17.921398279999998</v>
      </c>
      <c r="R491" s="123">
        <v>17.921398279999998</v>
      </c>
      <c r="S491" s="123">
        <v>17.921398279999998</v>
      </c>
      <c r="T491" s="123">
        <v>17.921398279999998</v>
      </c>
      <c r="U491" s="123">
        <v>17.921398279999998</v>
      </c>
      <c r="V491" s="123">
        <v>17.921398279999998</v>
      </c>
      <c r="W491" s="123">
        <v>17.921398279999998</v>
      </c>
      <c r="X491" s="123">
        <v>17.921398279999998</v>
      </c>
      <c r="Y491" s="123">
        <v>17.921398279999998</v>
      </c>
      <c r="Z491" s="123">
        <v>17.921398279999998</v>
      </c>
      <c r="AA491" s="123">
        <v>17.921398279999998</v>
      </c>
      <c r="AB491" s="123">
        <v>17.921398279999998</v>
      </c>
      <c r="AC491" s="123">
        <v>17.921398279999998</v>
      </c>
      <c r="AD491" s="123">
        <v>17.921398279999998</v>
      </c>
      <c r="AE491" s="123">
        <v>17.921398279999998</v>
      </c>
      <c r="AF491" s="123">
        <v>17.921398279999998</v>
      </c>
      <c r="AG491" s="123">
        <v>17.921398279999998</v>
      </c>
      <c r="AH491" s="123">
        <v>17.921398279999998</v>
      </c>
      <c r="AI491" s="123">
        <v>17.921398279999998</v>
      </c>
      <c r="AJ491" s="123">
        <v>17.921398279999998</v>
      </c>
    </row>
    <row r="492" spans="1:36" ht="14.4" thickBot="1" x14ac:dyDescent="0.35">
      <c r="A492" s="123" t="s">
        <v>612</v>
      </c>
      <c r="B492" s="123" t="s">
        <v>613</v>
      </c>
      <c r="C492" s="123" t="s">
        <v>613</v>
      </c>
      <c r="D492" s="123" t="s">
        <v>613</v>
      </c>
      <c r="E492" s="123" t="s">
        <v>18</v>
      </c>
      <c r="F492" s="123">
        <v>23.422878269999998</v>
      </c>
      <c r="G492" s="123">
        <v>23.422878269999998</v>
      </c>
      <c r="H492" s="123">
        <v>23.422878269999998</v>
      </c>
      <c r="I492" s="123">
        <v>23.422878269999998</v>
      </c>
      <c r="J492" s="123">
        <v>23.422878269999998</v>
      </c>
      <c r="K492" s="123">
        <v>23.422878269999998</v>
      </c>
      <c r="L492" s="123">
        <v>23.422878269999998</v>
      </c>
      <c r="M492" s="123">
        <v>23.422878269999998</v>
      </c>
      <c r="N492" s="123">
        <v>23.422878269999998</v>
      </c>
      <c r="O492" s="123">
        <v>23.422878269999998</v>
      </c>
      <c r="P492" s="123">
        <v>23.422878269999998</v>
      </c>
      <c r="Q492" s="123">
        <v>23.422878269999998</v>
      </c>
      <c r="R492" s="123">
        <v>23.422878269999998</v>
      </c>
      <c r="S492" s="123">
        <v>23.422878269999998</v>
      </c>
      <c r="T492" s="123">
        <v>23.422878269999998</v>
      </c>
      <c r="U492" s="123">
        <v>23.422878269999998</v>
      </c>
      <c r="V492" s="123">
        <v>23.422878269999998</v>
      </c>
      <c r="W492" s="123">
        <v>23.422878269999998</v>
      </c>
      <c r="X492" s="123">
        <v>23.422878269999998</v>
      </c>
      <c r="Y492" s="123">
        <v>23.422878269999998</v>
      </c>
      <c r="Z492" s="123">
        <v>23.422878269999998</v>
      </c>
      <c r="AA492" s="123">
        <v>23.422878269999998</v>
      </c>
      <c r="AB492" s="123">
        <v>23.422878269999998</v>
      </c>
      <c r="AC492" s="123">
        <v>23.422878269999998</v>
      </c>
      <c r="AD492" s="123">
        <v>23.422878269999998</v>
      </c>
      <c r="AE492" s="123">
        <v>23.422878269999998</v>
      </c>
      <c r="AF492" s="123">
        <v>23.422878269999998</v>
      </c>
      <c r="AG492" s="123">
        <v>23.422878269999998</v>
      </c>
      <c r="AH492" s="123">
        <v>23.422878269999998</v>
      </c>
      <c r="AI492" s="123">
        <v>23.422878269999998</v>
      </c>
      <c r="AJ492" s="123">
        <v>23.422878269999998</v>
      </c>
    </row>
    <row r="493" spans="1:36" ht="14.4" thickBot="1" x14ac:dyDescent="0.35">
      <c r="A493" s="123" t="s">
        <v>612</v>
      </c>
      <c r="B493" s="123" t="s">
        <v>614</v>
      </c>
      <c r="C493" s="123" t="s">
        <v>614</v>
      </c>
      <c r="D493" s="123" t="s">
        <v>614</v>
      </c>
      <c r="E493" s="123" t="s">
        <v>18</v>
      </c>
      <c r="F493" s="123">
        <v>19.017145599999999</v>
      </c>
      <c r="G493" s="123">
        <v>19.017145599999999</v>
      </c>
      <c r="H493" s="123">
        <v>19.017145599999999</v>
      </c>
      <c r="I493" s="123">
        <v>19.017145599999999</v>
      </c>
      <c r="J493" s="123">
        <v>19.017145599999999</v>
      </c>
      <c r="K493" s="123">
        <v>19.017145599999999</v>
      </c>
      <c r="L493" s="123">
        <v>19.017145599999999</v>
      </c>
      <c r="M493" s="123">
        <v>19.017145599999999</v>
      </c>
      <c r="N493" s="123">
        <v>19.017145599999999</v>
      </c>
      <c r="O493" s="123">
        <v>19.017145599999999</v>
      </c>
      <c r="P493" s="123">
        <v>19.017145599999999</v>
      </c>
      <c r="Q493" s="123">
        <v>19.017145599999999</v>
      </c>
      <c r="R493" s="123">
        <v>19.017145599999999</v>
      </c>
      <c r="S493" s="123">
        <v>19.017145599999999</v>
      </c>
      <c r="T493" s="123">
        <v>19.017145599999999</v>
      </c>
      <c r="U493" s="123">
        <v>19.017145599999999</v>
      </c>
      <c r="V493" s="123">
        <v>19.017145599999999</v>
      </c>
      <c r="W493" s="123">
        <v>19.017145599999999</v>
      </c>
      <c r="X493" s="123">
        <v>19.017145599999999</v>
      </c>
      <c r="Y493" s="123">
        <v>19.017145599999999</v>
      </c>
      <c r="Z493" s="123">
        <v>19.017145599999999</v>
      </c>
      <c r="AA493" s="123">
        <v>19.017145599999999</v>
      </c>
      <c r="AB493" s="123">
        <v>19.017145599999999</v>
      </c>
      <c r="AC493" s="123">
        <v>19.017145599999999</v>
      </c>
      <c r="AD493" s="123">
        <v>19.017145599999999</v>
      </c>
      <c r="AE493" s="123">
        <v>19.017145599999999</v>
      </c>
      <c r="AF493" s="123">
        <v>19.017145599999999</v>
      </c>
      <c r="AG493" s="123">
        <v>19.017145599999999</v>
      </c>
      <c r="AH493" s="123">
        <v>19.017145599999999</v>
      </c>
      <c r="AI493" s="123">
        <v>19.017145599999999</v>
      </c>
      <c r="AJ493" s="123">
        <v>19.017145599999999</v>
      </c>
    </row>
    <row r="494" spans="1:36" ht="14.4" thickBot="1" x14ac:dyDescent="0.35">
      <c r="A494" s="123" t="s">
        <v>612</v>
      </c>
      <c r="B494" s="123" t="s">
        <v>615</v>
      </c>
      <c r="C494" s="123" t="s">
        <v>615</v>
      </c>
      <c r="D494" s="123" t="s">
        <v>615</v>
      </c>
      <c r="E494" s="123" t="s">
        <v>18</v>
      </c>
      <c r="F494" s="123">
        <v>13.69193297</v>
      </c>
      <c r="G494" s="123">
        <v>13.69193297</v>
      </c>
      <c r="H494" s="123">
        <v>13.69193297</v>
      </c>
      <c r="I494" s="123">
        <v>13.69193297</v>
      </c>
      <c r="J494" s="123">
        <v>13.69193297</v>
      </c>
      <c r="K494" s="123">
        <v>13.69193297</v>
      </c>
      <c r="L494" s="123">
        <v>13.69193297</v>
      </c>
      <c r="M494" s="123">
        <v>13.69193297</v>
      </c>
      <c r="N494" s="123">
        <v>13.69193297</v>
      </c>
      <c r="O494" s="123">
        <v>13.69193297</v>
      </c>
      <c r="P494" s="123">
        <v>13.69193297</v>
      </c>
      <c r="Q494" s="123">
        <v>13.69193297</v>
      </c>
      <c r="R494" s="123">
        <v>13.69193297</v>
      </c>
      <c r="S494" s="123">
        <v>13.69193297</v>
      </c>
      <c r="T494" s="123">
        <v>13.69193297</v>
      </c>
      <c r="U494" s="123">
        <v>13.69193297</v>
      </c>
      <c r="V494" s="123">
        <v>13.69193297</v>
      </c>
      <c r="W494" s="123">
        <v>13.69193297</v>
      </c>
      <c r="X494" s="123">
        <v>13.69193297</v>
      </c>
      <c r="Y494" s="123">
        <v>13.69193297</v>
      </c>
      <c r="Z494" s="123">
        <v>13.69193297</v>
      </c>
      <c r="AA494" s="123">
        <v>13.69193297</v>
      </c>
      <c r="AB494" s="123">
        <v>13.69193297</v>
      </c>
      <c r="AC494" s="123">
        <v>13.69193297</v>
      </c>
      <c r="AD494" s="123">
        <v>13.69193297</v>
      </c>
      <c r="AE494" s="123">
        <v>13.69193297</v>
      </c>
      <c r="AF494" s="123">
        <v>13.69193297</v>
      </c>
      <c r="AG494" s="123">
        <v>13.69193297</v>
      </c>
      <c r="AH494" s="123">
        <v>13.69193297</v>
      </c>
      <c r="AI494" s="123">
        <v>13.69193297</v>
      </c>
      <c r="AJ494" s="123">
        <v>13.69193297</v>
      </c>
    </row>
    <row r="495" spans="1:36" ht="14.4" thickBot="1" x14ac:dyDescent="0.35">
      <c r="A495" s="123" t="s">
        <v>612</v>
      </c>
      <c r="B495" s="123" t="s">
        <v>616</v>
      </c>
      <c r="C495" s="123" t="s">
        <v>616</v>
      </c>
      <c r="D495" s="123" t="s">
        <v>616</v>
      </c>
      <c r="E495" s="123" t="s">
        <v>18</v>
      </c>
      <c r="F495" s="123">
        <v>8.4709208799999995</v>
      </c>
      <c r="G495" s="123">
        <v>8.4709208799999995</v>
      </c>
      <c r="H495" s="123">
        <v>8.4709208799999995</v>
      </c>
      <c r="I495" s="123">
        <v>8.4709208799999995</v>
      </c>
      <c r="J495" s="123">
        <v>8.4709208799999995</v>
      </c>
      <c r="K495" s="123">
        <v>8.4709208799999995</v>
      </c>
      <c r="L495" s="123">
        <v>8.4709208799999995</v>
      </c>
      <c r="M495" s="123">
        <v>8.4709208799999995</v>
      </c>
      <c r="N495" s="123">
        <v>8.4709208799999995</v>
      </c>
      <c r="O495" s="123">
        <v>8.4709208799999995</v>
      </c>
      <c r="P495" s="123">
        <v>8.4709208799999995</v>
      </c>
      <c r="Q495" s="123">
        <v>8.4709208799999995</v>
      </c>
      <c r="R495" s="123">
        <v>8.4709208799999995</v>
      </c>
      <c r="S495" s="123">
        <v>8.4709208799999995</v>
      </c>
      <c r="T495" s="123">
        <v>8.4709208799999995</v>
      </c>
      <c r="U495" s="123">
        <v>8.4709208799999995</v>
      </c>
      <c r="V495" s="123">
        <v>8.4709208799999995</v>
      </c>
      <c r="W495" s="123">
        <v>8.4709208799999995</v>
      </c>
      <c r="X495" s="123">
        <v>8.4709208799999995</v>
      </c>
      <c r="Y495" s="123">
        <v>8.4709208799999995</v>
      </c>
      <c r="Z495" s="123">
        <v>8.4709208799999995</v>
      </c>
      <c r="AA495" s="123">
        <v>8.4709208799999995</v>
      </c>
      <c r="AB495" s="123">
        <v>8.4709208799999995</v>
      </c>
      <c r="AC495" s="123">
        <v>8.4709208799999995</v>
      </c>
      <c r="AD495" s="123">
        <v>8.4709208799999995</v>
      </c>
      <c r="AE495" s="123">
        <v>8.4709208799999995</v>
      </c>
      <c r="AF495" s="123">
        <v>8.4709208799999995</v>
      </c>
      <c r="AG495" s="123">
        <v>8.4709208799999995</v>
      </c>
      <c r="AH495" s="123">
        <v>8.4709208799999995</v>
      </c>
      <c r="AI495" s="123">
        <v>8.4709208799999995</v>
      </c>
      <c r="AJ495" s="123">
        <v>8.4709208799999995</v>
      </c>
    </row>
    <row r="496" spans="1:36" ht="14.4" thickBot="1" x14ac:dyDescent="0.35">
      <c r="A496" s="123" t="s">
        <v>612</v>
      </c>
      <c r="B496" s="123" t="s">
        <v>617</v>
      </c>
      <c r="C496" s="123" t="s">
        <v>617</v>
      </c>
      <c r="D496" s="123" t="s">
        <v>617</v>
      </c>
      <c r="E496" s="123" t="s">
        <v>227</v>
      </c>
      <c r="F496" s="123">
        <v>397.71529733</v>
      </c>
      <c r="G496" s="123">
        <v>408.15128191000002</v>
      </c>
      <c r="H496" s="123">
        <v>408.15128191000002</v>
      </c>
      <c r="I496" s="123">
        <v>408.15128191000002</v>
      </c>
      <c r="J496" s="123">
        <v>408.15128191000002</v>
      </c>
      <c r="K496" s="123">
        <v>412.65514488999997</v>
      </c>
      <c r="L496" s="123">
        <v>412.65514488999997</v>
      </c>
      <c r="M496" s="123">
        <v>412.65514488999997</v>
      </c>
      <c r="N496" s="123">
        <v>412.65514488999997</v>
      </c>
      <c r="O496" s="123">
        <v>412.65514488999997</v>
      </c>
      <c r="P496" s="123">
        <v>412.65514488999997</v>
      </c>
      <c r="Q496" s="123">
        <v>426.69820838999999</v>
      </c>
      <c r="R496" s="123">
        <v>426.69820838999999</v>
      </c>
      <c r="S496" s="123">
        <v>426.69820838999999</v>
      </c>
      <c r="T496" s="123">
        <v>426.69820838999999</v>
      </c>
      <c r="U496" s="123">
        <v>426.69820838999999</v>
      </c>
      <c r="V496" s="123">
        <v>426.69820838999999</v>
      </c>
      <c r="W496" s="123">
        <v>426.69820838999999</v>
      </c>
      <c r="X496" s="123">
        <v>426.69820838999999</v>
      </c>
      <c r="Y496" s="123">
        <v>439.43079878999998</v>
      </c>
      <c r="Z496" s="123">
        <v>439.43079878999998</v>
      </c>
      <c r="AA496" s="123">
        <v>439.43079878999998</v>
      </c>
      <c r="AB496" s="123">
        <v>439.43079878999998</v>
      </c>
      <c r="AC496" s="123">
        <v>439.43079878999998</v>
      </c>
      <c r="AD496" s="123">
        <v>439.43079878999998</v>
      </c>
      <c r="AE496" s="123">
        <v>439.43079878999998</v>
      </c>
      <c r="AF496" s="123">
        <v>435.9162943</v>
      </c>
      <c r="AG496" s="123">
        <v>435.9162943</v>
      </c>
      <c r="AH496" s="123">
        <v>435.9162943</v>
      </c>
      <c r="AI496" s="123">
        <v>435.9162943</v>
      </c>
      <c r="AJ496" s="123">
        <v>435.9162943</v>
      </c>
    </row>
    <row r="497" spans="1:36" ht="14.4" thickBot="1" x14ac:dyDescent="0.35">
      <c r="A497" s="123" t="s">
        <v>612</v>
      </c>
      <c r="B497" s="123" t="s">
        <v>618</v>
      </c>
      <c r="C497" s="123" t="s">
        <v>618</v>
      </c>
      <c r="D497" s="123" t="s">
        <v>618</v>
      </c>
      <c r="E497" s="123" t="s">
        <v>18</v>
      </c>
      <c r="F497" s="123">
        <v>17.692160439999999</v>
      </c>
      <c r="G497" s="123">
        <v>17.692160439999999</v>
      </c>
      <c r="H497" s="123">
        <v>17.692160439999999</v>
      </c>
      <c r="I497" s="123">
        <v>17.692160439999999</v>
      </c>
      <c r="J497" s="123">
        <v>17.692160439999999</v>
      </c>
      <c r="K497" s="123">
        <v>17.692160439999999</v>
      </c>
      <c r="L497" s="123">
        <v>17.692160439999999</v>
      </c>
      <c r="M497" s="123">
        <v>17.692160439999999</v>
      </c>
      <c r="N497" s="123">
        <v>17.692160439999999</v>
      </c>
      <c r="O497" s="123">
        <v>17.692160439999999</v>
      </c>
      <c r="P497" s="123">
        <v>17.692160439999999</v>
      </c>
      <c r="Q497" s="123">
        <v>17.692160439999999</v>
      </c>
      <c r="R497" s="123">
        <v>17.692160439999999</v>
      </c>
      <c r="S497" s="123">
        <v>17.692160439999999</v>
      </c>
      <c r="T497" s="123">
        <v>17.692160439999999</v>
      </c>
      <c r="U497" s="123">
        <v>17.692160439999999</v>
      </c>
      <c r="V497" s="123">
        <v>17.692160439999999</v>
      </c>
      <c r="W497" s="123">
        <v>17.692160439999999</v>
      </c>
      <c r="X497" s="123">
        <v>17.692160439999999</v>
      </c>
      <c r="Y497" s="123">
        <v>17.692160439999999</v>
      </c>
      <c r="Z497" s="123">
        <v>17.692160439999999</v>
      </c>
      <c r="AA497" s="123">
        <v>17.692160439999999</v>
      </c>
      <c r="AB497" s="123">
        <v>17.692160439999999</v>
      </c>
      <c r="AC497" s="123">
        <v>17.692160439999999</v>
      </c>
      <c r="AD497" s="123">
        <v>17.692160439999999</v>
      </c>
      <c r="AE497" s="123">
        <v>17.692160439999999</v>
      </c>
      <c r="AF497" s="123">
        <v>17.692160439999999</v>
      </c>
      <c r="AG497" s="123">
        <v>17.692160439999999</v>
      </c>
      <c r="AH497" s="123">
        <v>17.692160439999999</v>
      </c>
      <c r="AI497" s="123">
        <v>17.692160439999999</v>
      </c>
      <c r="AJ497" s="123">
        <v>17.692160439999999</v>
      </c>
    </row>
    <row r="498" spans="1:36" ht="14.4" thickBot="1" x14ac:dyDescent="0.35">
      <c r="A498" s="123" t="s">
        <v>612</v>
      </c>
      <c r="B498" s="123" t="s">
        <v>619</v>
      </c>
      <c r="C498" s="123" t="s">
        <v>619</v>
      </c>
      <c r="D498" s="123" t="s">
        <v>619</v>
      </c>
      <c r="E498" s="123" t="s">
        <v>18</v>
      </c>
      <c r="F498" s="123">
        <v>0</v>
      </c>
      <c r="G498" s="123">
        <v>0</v>
      </c>
      <c r="H498" s="123">
        <v>0</v>
      </c>
      <c r="I498" s="123">
        <v>0</v>
      </c>
      <c r="J498" s="123">
        <v>0</v>
      </c>
      <c r="K498" s="123">
        <v>0</v>
      </c>
      <c r="L498" s="123">
        <v>0</v>
      </c>
      <c r="M498" s="123">
        <v>0</v>
      </c>
      <c r="N498" s="123">
        <v>0</v>
      </c>
      <c r="O498" s="123">
        <v>0</v>
      </c>
      <c r="P498" s="123">
        <v>0</v>
      </c>
      <c r="Q498" s="123">
        <v>0</v>
      </c>
      <c r="R498" s="123">
        <v>0</v>
      </c>
      <c r="S498" s="123">
        <v>0</v>
      </c>
      <c r="T498" s="123">
        <v>0</v>
      </c>
      <c r="U498" s="123">
        <v>0</v>
      </c>
      <c r="V498" s="123">
        <v>0</v>
      </c>
      <c r="W498" s="123">
        <v>0</v>
      </c>
      <c r="X498" s="123">
        <v>0</v>
      </c>
      <c r="Y498" s="123">
        <v>0</v>
      </c>
      <c r="Z498" s="123">
        <v>0</v>
      </c>
      <c r="AA498" s="123">
        <v>0</v>
      </c>
      <c r="AB498" s="123">
        <v>0</v>
      </c>
      <c r="AC498" s="123">
        <v>0</v>
      </c>
      <c r="AD498" s="123">
        <v>0</v>
      </c>
      <c r="AE498" s="123">
        <v>0</v>
      </c>
      <c r="AF498" s="123">
        <v>0</v>
      </c>
      <c r="AG498" s="123">
        <v>0</v>
      </c>
      <c r="AH498" s="123">
        <v>0</v>
      </c>
      <c r="AI498" s="123">
        <v>0</v>
      </c>
      <c r="AJ498" s="123">
        <v>0</v>
      </c>
    </row>
    <row r="499" spans="1:36" ht="14.4" thickBot="1" x14ac:dyDescent="0.35">
      <c r="A499" s="123" t="s">
        <v>612</v>
      </c>
      <c r="B499" s="123" t="s">
        <v>620</v>
      </c>
      <c r="C499" s="123" t="s">
        <v>620</v>
      </c>
      <c r="D499" s="123" t="s">
        <v>620</v>
      </c>
      <c r="E499" s="123" t="s">
        <v>18</v>
      </c>
      <c r="F499" s="123">
        <v>36.450350069999999</v>
      </c>
      <c r="G499" s="123">
        <v>36.450350069999999</v>
      </c>
      <c r="H499" s="123">
        <v>36.450350069999999</v>
      </c>
      <c r="I499" s="123">
        <v>36.450350069999999</v>
      </c>
      <c r="J499" s="123">
        <v>36.450350069999999</v>
      </c>
      <c r="K499" s="123">
        <v>36.450350069999999</v>
      </c>
      <c r="L499" s="123">
        <v>36.450350069999999</v>
      </c>
      <c r="M499" s="123">
        <v>36.450350069999999</v>
      </c>
      <c r="N499" s="123">
        <v>36.450350069999999</v>
      </c>
      <c r="O499" s="123">
        <v>36.450350069999999</v>
      </c>
      <c r="P499" s="123">
        <v>36.450350069999999</v>
      </c>
      <c r="Q499" s="123">
        <v>36.450350069999999</v>
      </c>
      <c r="R499" s="123">
        <v>36.450350069999999</v>
      </c>
      <c r="S499" s="123">
        <v>36.450350069999999</v>
      </c>
      <c r="T499" s="123">
        <v>36.450350069999999</v>
      </c>
      <c r="U499" s="123">
        <v>36.450350069999999</v>
      </c>
      <c r="V499" s="123">
        <v>36.450350069999999</v>
      </c>
      <c r="W499" s="123">
        <v>36.450350069999999</v>
      </c>
      <c r="X499" s="123">
        <v>36.450350069999999</v>
      </c>
      <c r="Y499" s="123">
        <v>36.450350069999999</v>
      </c>
      <c r="Z499" s="123">
        <v>36.450350069999999</v>
      </c>
      <c r="AA499" s="123">
        <v>36.450350069999999</v>
      </c>
      <c r="AB499" s="123">
        <v>36.450350069999999</v>
      </c>
      <c r="AC499" s="123">
        <v>36.450350069999999</v>
      </c>
      <c r="AD499" s="123">
        <v>36.450350069999999</v>
      </c>
      <c r="AE499" s="123">
        <v>36.450350069999999</v>
      </c>
      <c r="AF499" s="123">
        <v>36.450350069999999</v>
      </c>
      <c r="AG499" s="123">
        <v>36.450350069999999</v>
      </c>
      <c r="AH499" s="123">
        <v>36.450350069999999</v>
      </c>
      <c r="AI499" s="123">
        <v>36.450350069999999</v>
      </c>
      <c r="AJ499" s="123">
        <v>36.450350069999999</v>
      </c>
    </row>
    <row r="500" spans="1:36" ht="14.4" thickBot="1" x14ac:dyDescent="0.35">
      <c r="A500" s="123" t="s">
        <v>612</v>
      </c>
      <c r="B500" s="123" t="s">
        <v>621</v>
      </c>
      <c r="C500" s="123" t="s">
        <v>621</v>
      </c>
      <c r="D500" s="123" t="s">
        <v>621</v>
      </c>
      <c r="E500" s="123" t="s">
        <v>18</v>
      </c>
      <c r="F500" s="123">
        <v>19.551890870000001</v>
      </c>
      <c r="G500" s="123">
        <v>19.551890870000001</v>
      </c>
      <c r="H500" s="123">
        <v>19.551890870000001</v>
      </c>
      <c r="I500" s="123">
        <v>19.551890870000001</v>
      </c>
      <c r="J500" s="123">
        <v>19.551890870000001</v>
      </c>
      <c r="K500" s="123">
        <v>19.551890870000001</v>
      </c>
      <c r="L500" s="123">
        <v>19.551890870000001</v>
      </c>
      <c r="M500" s="123">
        <v>19.551890870000001</v>
      </c>
      <c r="N500" s="123">
        <v>19.551890870000001</v>
      </c>
      <c r="O500" s="123">
        <v>19.551890870000001</v>
      </c>
      <c r="P500" s="123">
        <v>19.551890870000001</v>
      </c>
      <c r="Q500" s="123">
        <v>19.551890870000001</v>
      </c>
      <c r="R500" s="123">
        <v>19.551890870000001</v>
      </c>
      <c r="S500" s="123">
        <v>19.551890870000001</v>
      </c>
      <c r="T500" s="123">
        <v>19.551890870000001</v>
      </c>
      <c r="U500" s="123">
        <v>19.551890870000001</v>
      </c>
      <c r="V500" s="123">
        <v>19.551890870000001</v>
      </c>
      <c r="W500" s="123">
        <v>19.551890870000001</v>
      </c>
      <c r="X500" s="123">
        <v>19.551890870000001</v>
      </c>
      <c r="Y500" s="123">
        <v>19.551890870000001</v>
      </c>
      <c r="Z500" s="123">
        <v>19.551890870000001</v>
      </c>
      <c r="AA500" s="123">
        <v>19.551890870000001</v>
      </c>
      <c r="AB500" s="123">
        <v>19.551890870000001</v>
      </c>
      <c r="AC500" s="123">
        <v>19.551890870000001</v>
      </c>
      <c r="AD500" s="123">
        <v>19.551890870000001</v>
      </c>
      <c r="AE500" s="123">
        <v>19.551890870000001</v>
      </c>
      <c r="AF500" s="123">
        <v>19.551890870000001</v>
      </c>
      <c r="AG500" s="123">
        <v>19.551890870000001</v>
      </c>
      <c r="AH500" s="123">
        <v>19.551890870000001</v>
      </c>
      <c r="AI500" s="123">
        <v>19.551890870000001</v>
      </c>
      <c r="AJ500" s="123">
        <v>19.551890870000001</v>
      </c>
    </row>
    <row r="501" spans="1:36" ht="14.4" thickBot="1" x14ac:dyDescent="0.35">
      <c r="A501" s="123" t="s">
        <v>612</v>
      </c>
      <c r="B501" s="123" t="s">
        <v>622</v>
      </c>
      <c r="C501" s="123" t="s">
        <v>622</v>
      </c>
      <c r="D501" s="123" t="s">
        <v>622</v>
      </c>
      <c r="E501" s="123" t="s">
        <v>18</v>
      </c>
      <c r="F501" s="123">
        <v>0</v>
      </c>
      <c r="G501" s="123">
        <v>0</v>
      </c>
      <c r="H501" s="123">
        <v>0</v>
      </c>
      <c r="I501" s="123">
        <v>0</v>
      </c>
      <c r="J501" s="123">
        <v>0</v>
      </c>
      <c r="K501" s="123">
        <v>0</v>
      </c>
      <c r="L501" s="123">
        <v>0</v>
      </c>
      <c r="M501" s="123">
        <v>0</v>
      </c>
      <c r="N501" s="123">
        <v>0</v>
      </c>
      <c r="O501" s="123">
        <v>0</v>
      </c>
      <c r="P501" s="123">
        <v>0</v>
      </c>
      <c r="Q501" s="123">
        <v>0</v>
      </c>
      <c r="R501" s="123">
        <v>0</v>
      </c>
      <c r="S501" s="123">
        <v>0</v>
      </c>
      <c r="T501" s="123">
        <v>0</v>
      </c>
      <c r="U501" s="123">
        <v>0</v>
      </c>
      <c r="V501" s="123">
        <v>0</v>
      </c>
      <c r="W501" s="123">
        <v>0</v>
      </c>
      <c r="X501" s="123">
        <v>0</v>
      </c>
      <c r="Y501" s="123">
        <v>0</v>
      </c>
      <c r="Z501" s="123">
        <v>0</v>
      </c>
      <c r="AA501" s="123">
        <v>0</v>
      </c>
      <c r="AB501" s="123">
        <v>0</v>
      </c>
      <c r="AC501" s="123">
        <v>0</v>
      </c>
      <c r="AD501" s="123">
        <v>0</v>
      </c>
      <c r="AE501" s="123">
        <v>0</v>
      </c>
      <c r="AF501" s="123">
        <v>0</v>
      </c>
      <c r="AG501" s="123">
        <v>0</v>
      </c>
      <c r="AH501" s="123">
        <v>0</v>
      </c>
      <c r="AI501" s="123">
        <v>0</v>
      </c>
      <c r="AJ501" s="123">
        <v>0</v>
      </c>
    </row>
    <row r="502" spans="1:36" ht="14.4" thickBot="1" x14ac:dyDescent="0.35">
      <c r="A502" s="123" t="s">
        <v>612</v>
      </c>
      <c r="B502" s="123" t="s">
        <v>668</v>
      </c>
      <c r="C502" s="123" t="s">
        <v>668</v>
      </c>
      <c r="D502" s="123" t="s">
        <v>669</v>
      </c>
      <c r="E502" s="123" t="s">
        <v>68</v>
      </c>
      <c r="F502" s="123">
        <v>451.97447</v>
      </c>
      <c r="G502" s="123">
        <v>451.97447</v>
      </c>
      <c r="H502" s="123">
        <v>451.97447</v>
      </c>
      <c r="I502" s="123">
        <v>451.97447</v>
      </c>
      <c r="J502" s="123">
        <v>451.97447</v>
      </c>
      <c r="K502" s="123">
        <v>486.450446</v>
      </c>
      <c r="L502" s="123">
        <v>486.450446</v>
      </c>
      <c r="M502" s="123">
        <v>486.450446</v>
      </c>
      <c r="N502" s="123">
        <v>486.450446</v>
      </c>
      <c r="O502" s="123">
        <v>486.450446</v>
      </c>
      <c r="P502" s="123">
        <v>486.450446</v>
      </c>
      <c r="Q502" s="123">
        <v>486.450446</v>
      </c>
      <c r="R502" s="123">
        <v>486.450446</v>
      </c>
      <c r="S502" s="123">
        <v>486.450446</v>
      </c>
      <c r="T502" s="123">
        <v>486.450446</v>
      </c>
      <c r="U502" s="123">
        <v>486.450446</v>
      </c>
      <c r="V502" s="123">
        <v>486.450446</v>
      </c>
      <c r="W502" s="123">
        <v>486.450446</v>
      </c>
      <c r="X502" s="123">
        <v>486.450446</v>
      </c>
      <c r="Y502" s="123">
        <v>486.450446</v>
      </c>
      <c r="Z502" s="123">
        <v>486.450446</v>
      </c>
      <c r="AA502" s="123">
        <v>486.450446</v>
      </c>
      <c r="AB502" s="123">
        <v>486.450446</v>
      </c>
      <c r="AC502" s="123">
        <v>486.450446</v>
      </c>
      <c r="AD502" s="123">
        <v>486.450446</v>
      </c>
      <c r="AE502" s="123">
        <v>486.450446</v>
      </c>
      <c r="AF502" s="123">
        <v>486.450446</v>
      </c>
      <c r="AG502" s="123">
        <v>486.450446</v>
      </c>
      <c r="AH502" s="123">
        <v>486.450446</v>
      </c>
      <c r="AI502" s="123">
        <v>486.450446</v>
      </c>
      <c r="AJ502" s="123">
        <v>486.450446</v>
      </c>
    </row>
    <row r="503" spans="1:36" ht="14.4" thickBot="1" x14ac:dyDescent="0.35">
      <c r="A503" s="123" t="s">
        <v>623</v>
      </c>
      <c r="B503" s="123" t="s">
        <v>624</v>
      </c>
      <c r="C503" s="123" t="s">
        <v>624</v>
      </c>
      <c r="D503" s="123" t="s">
        <v>625</v>
      </c>
      <c r="E503" s="123" t="s">
        <v>227</v>
      </c>
      <c r="F503" s="123">
        <v>530.79607969000006</v>
      </c>
      <c r="G503" s="123">
        <v>530.79607969000006</v>
      </c>
      <c r="H503" s="123">
        <v>518.80743630999996</v>
      </c>
      <c r="I503" s="123">
        <v>518.80743630999996</v>
      </c>
      <c r="J503" s="123">
        <v>518.80743630999996</v>
      </c>
      <c r="K503" s="123">
        <v>525.12590340999998</v>
      </c>
      <c r="L503" s="123">
        <v>525.12590340999998</v>
      </c>
      <c r="M503" s="123">
        <v>525.12590340999998</v>
      </c>
      <c r="N503" s="123">
        <v>525.12590340999998</v>
      </c>
      <c r="O503" s="123">
        <v>525.12590340999998</v>
      </c>
      <c r="P503" s="123">
        <v>525.12590340999998</v>
      </c>
      <c r="Q503" s="123">
        <v>525.12590340999998</v>
      </c>
      <c r="R503" s="123">
        <v>546.83093631999998</v>
      </c>
      <c r="S503" s="123">
        <v>546.83093631999998</v>
      </c>
      <c r="T503" s="123">
        <v>546.83093631999998</v>
      </c>
      <c r="U503" s="123">
        <v>546.83093631999998</v>
      </c>
      <c r="V503" s="123">
        <v>546.83093631999998</v>
      </c>
      <c r="W503" s="123">
        <v>546.83093631999998</v>
      </c>
      <c r="X503" s="123">
        <v>546.83093631999998</v>
      </c>
      <c r="Y503" s="123">
        <v>552.03381987</v>
      </c>
      <c r="Z503" s="123">
        <v>552.03381987</v>
      </c>
      <c r="AA503" s="123">
        <v>552.03381987</v>
      </c>
      <c r="AB503" s="123">
        <v>552.03381987</v>
      </c>
      <c r="AC503" s="123">
        <v>552.03381987</v>
      </c>
      <c r="AD503" s="123">
        <v>552.03381987</v>
      </c>
      <c r="AE503" s="123">
        <v>552.03381987</v>
      </c>
      <c r="AF503" s="123">
        <v>551.73025815000005</v>
      </c>
      <c r="AG503" s="123">
        <v>551.73025815000005</v>
      </c>
      <c r="AH503" s="123">
        <v>551.73025815000005</v>
      </c>
      <c r="AI503" s="123">
        <v>551.73025815000005</v>
      </c>
      <c r="AJ503" s="123">
        <v>551.73025815000005</v>
      </c>
    </row>
    <row r="504" spans="1:36" ht="14.4" thickBot="1" x14ac:dyDescent="0.35">
      <c r="A504" s="123" t="s">
        <v>623</v>
      </c>
      <c r="B504" s="123" t="s">
        <v>624</v>
      </c>
      <c r="C504" s="123" t="s">
        <v>624</v>
      </c>
      <c r="D504" s="123" t="s">
        <v>626</v>
      </c>
      <c r="E504" s="123" t="s">
        <v>94</v>
      </c>
      <c r="F504" s="123">
        <v>614.57622845000003</v>
      </c>
      <c r="G504" s="123">
        <v>614.57622845000003</v>
      </c>
      <c r="H504" s="123">
        <v>600.69531351000001</v>
      </c>
      <c r="I504" s="123">
        <v>600.69531351000001</v>
      </c>
      <c r="J504" s="123">
        <v>600.69531351000001</v>
      </c>
      <c r="K504" s="123">
        <v>611.45387245999996</v>
      </c>
      <c r="L504" s="123">
        <v>611.45387245999996</v>
      </c>
      <c r="M504" s="123">
        <v>611.45387245999996</v>
      </c>
      <c r="N504" s="123">
        <v>611.45387245999996</v>
      </c>
      <c r="O504" s="123">
        <v>611.45387245999996</v>
      </c>
      <c r="P504" s="123">
        <v>611.45387245999996</v>
      </c>
      <c r="Q504" s="123">
        <v>611.45387245999996</v>
      </c>
      <c r="R504" s="123">
        <v>634.00935975000004</v>
      </c>
      <c r="S504" s="123">
        <v>634.00935975000004</v>
      </c>
      <c r="T504" s="123">
        <v>634.00935975000004</v>
      </c>
      <c r="U504" s="123">
        <v>634.00935975000004</v>
      </c>
      <c r="V504" s="123">
        <v>634.00935975000004</v>
      </c>
      <c r="W504" s="123">
        <v>634.00935975000004</v>
      </c>
      <c r="X504" s="123">
        <v>634.00935975000004</v>
      </c>
      <c r="Y504" s="123">
        <v>639.72535958000003</v>
      </c>
      <c r="Z504" s="123">
        <v>639.72535958000003</v>
      </c>
      <c r="AA504" s="123">
        <v>639.72535958000003</v>
      </c>
      <c r="AB504" s="123">
        <v>639.72535958000003</v>
      </c>
      <c r="AC504" s="123">
        <v>639.72535958000003</v>
      </c>
      <c r="AD504" s="123">
        <v>639.72535958000003</v>
      </c>
      <c r="AE504" s="123">
        <v>639.72535958000003</v>
      </c>
      <c r="AF504" s="123">
        <v>645.37869025999998</v>
      </c>
      <c r="AG504" s="123">
        <v>645.37869025999998</v>
      </c>
      <c r="AH504" s="123">
        <v>645.37869025999998</v>
      </c>
      <c r="AI504" s="123">
        <v>645.37869025999998</v>
      </c>
      <c r="AJ504" s="123">
        <v>645.37869025999998</v>
      </c>
    </row>
    <row r="505" spans="1:36" ht="14.4" thickBot="1" x14ac:dyDescent="0.35">
      <c r="A505" s="123" t="s">
        <v>627</v>
      </c>
      <c r="B505" s="123" t="s">
        <v>628</v>
      </c>
      <c r="C505" s="123" t="s">
        <v>628</v>
      </c>
      <c r="D505" s="123" t="s">
        <v>628</v>
      </c>
      <c r="E505" s="123" t="s">
        <v>94</v>
      </c>
      <c r="F505" s="123">
        <v>603.63463268999999</v>
      </c>
      <c r="G505" s="123">
        <v>627.48930701999996</v>
      </c>
      <c r="H505" s="123">
        <v>627.48930701999996</v>
      </c>
      <c r="I505" s="123">
        <v>627.48930701999996</v>
      </c>
      <c r="J505" s="123">
        <v>627.48930701999996</v>
      </c>
      <c r="K505" s="123">
        <v>624.10775414</v>
      </c>
      <c r="L505" s="123">
        <v>624.10775414</v>
      </c>
      <c r="M505" s="123">
        <v>624.10775414</v>
      </c>
      <c r="N505" s="123">
        <v>624.10775414</v>
      </c>
      <c r="O505" s="123">
        <v>624.10775414</v>
      </c>
      <c r="P505" s="123">
        <v>624.10775414</v>
      </c>
      <c r="Q505" s="123">
        <v>624.10775414</v>
      </c>
      <c r="R505" s="123">
        <v>647.19021153000006</v>
      </c>
      <c r="S505" s="123">
        <v>647.19021153000006</v>
      </c>
      <c r="T505" s="123">
        <v>647.19021153000006</v>
      </c>
      <c r="U505" s="123">
        <v>647.19021153000006</v>
      </c>
      <c r="V505" s="123">
        <v>647.19021153000006</v>
      </c>
      <c r="W505" s="123">
        <v>647.19021153000006</v>
      </c>
      <c r="X505" s="123">
        <v>647.19021153000006</v>
      </c>
      <c r="Y505" s="123">
        <v>652.96623619000002</v>
      </c>
      <c r="Z505" s="123">
        <v>652.96623619000002</v>
      </c>
      <c r="AA505" s="123">
        <v>652.96623619000002</v>
      </c>
      <c r="AB505" s="123">
        <v>652.96623619000002</v>
      </c>
      <c r="AC505" s="123">
        <v>652.96623619000002</v>
      </c>
      <c r="AD505" s="123">
        <v>652.96623619000002</v>
      </c>
      <c r="AE505" s="123">
        <v>652.96623619000002</v>
      </c>
      <c r="AF505" s="123">
        <v>658.71414536999998</v>
      </c>
      <c r="AG505" s="123">
        <v>658.71414536999998</v>
      </c>
      <c r="AH505" s="123">
        <v>658.71414536999998</v>
      </c>
      <c r="AI505" s="123">
        <v>658.71414536999998</v>
      </c>
      <c r="AJ505" s="123">
        <v>658.71414536999998</v>
      </c>
    </row>
    <row r="506" spans="1:36" ht="14.4" thickBot="1" x14ac:dyDescent="0.35">
      <c r="A506" s="123" t="s">
        <v>627</v>
      </c>
      <c r="B506" s="123" t="s">
        <v>629</v>
      </c>
      <c r="C506" s="123" t="s">
        <v>630</v>
      </c>
      <c r="D506" s="123" t="s">
        <v>631</v>
      </c>
      <c r="E506" s="123" t="s">
        <v>94</v>
      </c>
      <c r="F506" s="123">
        <v>598.01128292999999</v>
      </c>
      <c r="G506" s="123">
        <v>621.90096247999998</v>
      </c>
      <c r="H506" s="123">
        <v>621.90096247999998</v>
      </c>
      <c r="I506" s="123">
        <v>621.90096247999998</v>
      </c>
      <c r="J506" s="123">
        <v>621.90096247999998</v>
      </c>
      <c r="K506" s="123">
        <v>618.76848701999995</v>
      </c>
      <c r="L506" s="123">
        <v>618.76848701999995</v>
      </c>
      <c r="M506" s="123">
        <v>618.76848701999995</v>
      </c>
      <c r="N506" s="123">
        <v>618.76848701999995</v>
      </c>
      <c r="O506" s="123">
        <v>618.76848701999995</v>
      </c>
      <c r="P506" s="123">
        <v>618.76848701999995</v>
      </c>
      <c r="Q506" s="123">
        <v>618.76848701999995</v>
      </c>
      <c r="R506" s="123">
        <v>641.65857263999999</v>
      </c>
      <c r="S506" s="123">
        <v>641.65857263999999</v>
      </c>
      <c r="T506" s="123">
        <v>641.65857263999999</v>
      </c>
      <c r="U506" s="123">
        <v>641.65857263999999</v>
      </c>
      <c r="V506" s="123">
        <v>641.65857263999999</v>
      </c>
      <c r="W506" s="123">
        <v>641.65857263999999</v>
      </c>
      <c r="X506" s="123">
        <v>641.65857263999999</v>
      </c>
      <c r="Y506" s="123">
        <v>647.45332327999995</v>
      </c>
      <c r="Z506" s="123">
        <v>647.45332327999995</v>
      </c>
      <c r="AA506" s="123">
        <v>647.45332327999995</v>
      </c>
      <c r="AB506" s="123">
        <v>647.45332327999995</v>
      </c>
      <c r="AC506" s="123">
        <v>647.45332327999995</v>
      </c>
      <c r="AD506" s="123">
        <v>647.45332327999995</v>
      </c>
      <c r="AE506" s="123">
        <v>647.45332327999995</v>
      </c>
      <c r="AF506" s="123">
        <v>653.18000248999999</v>
      </c>
      <c r="AG506" s="123">
        <v>653.18000248999999</v>
      </c>
      <c r="AH506" s="123">
        <v>653.18000248999999</v>
      </c>
      <c r="AI506" s="123">
        <v>653.18000248999999</v>
      </c>
      <c r="AJ506" s="123">
        <v>653.18000248999999</v>
      </c>
    </row>
    <row r="507" spans="1:36" ht="14.4" thickBot="1" x14ac:dyDescent="0.35">
      <c r="A507" s="123" t="s">
        <v>632</v>
      </c>
      <c r="B507" s="123" t="s">
        <v>633</v>
      </c>
      <c r="C507" s="123" t="s">
        <v>634</v>
      </c>
      <c r="D507" s="123" t="s">
        <v>634</v>
      </c>
      <c r="E507" s="123" t="s">
        <v>19</v>
      </c>
      <c r="F507" s="123">
        <v>86.230073279999999</v>
      </c>
      <c r="G507" s="123">
        <v>86.230073279999999</v>
      </c>
      <c r="H507" s="123">
        <v>86.230073279999999</v>
      </c>
      <c r="I507" s="123">
        <v>86.453213989999995</v>
      </c>
      <c r="J507" s="123">
        <v>86.453213989999995</v>
      </c>
      <c r="K507" s="123">
        <v>86.453213989999995</v>
      </c>
      <c r="L507" s="123">
        <v>86.453213989999995</v>
      </c>
      <c r="M507" s="123">
        <v>86.453213989999995</v>
      </c>
      <c r="N507" s="123">
        <v>86.453213989999995</v>
      </c>
      <c r="O507" s="123">
        <v>86.453213989999995</v>
      </c>
      <c r="P507" s="123">
        <v>86.906781679999995</v>
      </c>
      <c r="Q507" s="123">
        <v>86.906781679999995</v>
      </c>
      <c r="R507" s="123">
        <v>86.906781679999995</v>
      </c>
      <c r="S507" s="123">
        <v>86.906781679999995</v>
      </c>
      <c r="T507" s="123">
        <v>86.906781679999995</v>
      </c>
      <c r="U507" s="123">
        <v>86.906781679999995</v>
      </c>
      <c r="V507" s="123">
        <v>86.906781679999995</v>
      </c>
      <c r="W507" s="123">
        <v>87.154940080000003</v>
      </c>
      <c r="X507" s="123">
        <v>87.154940080000003</v>
      </c>
      <c r="Y507" s="123">
        <v>87.154940080000003</v>
      </c>
      <c r="Z507" s="123">
        <v>87.154940080000003</v>
      </c>
      <c r="AA507" s="123">
        <v>87.154940080000003</v>
      </c>
      <c r="AB507" s="123">
        <v>87.154940080000003</v>
      </c>
      <c r="AC507" s="123">
        <v>87.154940080000003</v>
      </c>
      <c r="AD507" s="123">
        <v>85.483817920000007</v>
      </c>
      <c r="AE507" s="123">
        <v>85.483817920000007</v>
      </c>
      <c r="AF507" s="123">
        <v>85.483817920000007</v>
      </c>
      <c r="AG507" s="123">
        <v>85.483817920000007</v>
      </c>
      <c r="AH507" s="123">
        <v>85.483817920000007</v>
      </c>
      <c r="AI507" s="123">
        <v>85.483817920000007</v>
      </c>
      <c r="AJ507" s="123">
        <v>85.483817920000007</v>
      </c>
    </row>
    <row r="508" spans="1:36" ht="14.4" thickBot="1" x14ac:dyDescent="0.35">
      <c r="A508" s="123" t="s">
        <v>632</v>
      </c>
      <c r="B508" s="123" t="s">
        <v>633</v>
      </c>
      <c r="C508" s="123" t="s">
        <v>635</v>
      </c>
      <c r="D508" s="123" t="s">
        <v>635</v>
      </c>
      <c r="E508" s="123" t="s">
        <v>19</v>
      </c>
      <c r="F508" s="123">
        <v>86.230073279999999</v>
      </c>
      <c r="G508" s="123">
        <v>86.230073279999999</v>
      </c>
      <c r="H508" s="123">
        <v>86.230073279999999</v>
      </c>
      <c r="I508" s="123">
        <v>86.453213989999995</v>
      </c>
      <c r="J508" s="123">
        <v>86.453213989999995</v>
      </c>
      <c r="K508" s="123">
        <v>86.453213989999995</v>
      </c>
      <c r="L508" s="123">
        <v>86.453213989999995</v>
      </c>
      <c r="M508" s="123">
        <v>86.453213989999995</v>
      </c>
      <c r="N508" s="123">
        <v>86.453213989999995</v>
      </c>
      <c r="O508" s="123">
        <v>86.453213989999995</v>
      </c>
      <c r="P508" s="123">
        <v>86.906781679999995</v>
      </c>
      <c r="Q508" s="123">
        <v>86.906781679999995</v>
      </c>
      <c r="R508" s="123">
        <v>86.906781679999995</v>
      </c>
      <c r="S508" s="123">
        <v>86.906781679999995</v>
      </c>
      <c r="T508" s="123">
        <v>86.906781679999995</v>
      </c>
      <c r="U508" s="123">
        <v>86.906781679999995</v>
      </c>
      <c r="V508" s="123">
        <v>86.906781679999995</v>
      </c>
      <c r="W508" s="123">
        <v>87.154940080000003</v>
      </c>
      <c r="X508" s="123">
        <v>87.154940080000003</v>
      </c>
      <c r="Y508" s="123">
        <v>87.154940080000003</v>
      </c>
      <c r="Z508" s="123">
        <v>87.154940080000003</v>
      </c>
      <c r="AA508" s="123">
        <v>87.154940080000003</v>
      </c>
      <c r="AB508" s="123">
        <v>87.154940080000003</v>
      </c>
      <c r="AC508" s="123">
        <v>87.154940080000003</v>
      </c>
      <c r="AD508" s="123">
        <v>85.483817920000007</v>
      </c>
      <c r="AE508" s="123">
        <v>85.483817920000007</v>
      </c>
      <c r="AF508" s="123">
        <v>85.483817920000007</v>
      </c>
      <c r="AG508" s="123">
        <v>85.483817920000007</v>
      </c>
      <c r="AH508" s="123">
        <v>85.483817920000007</v>
      </c>
      <c r="AI508" s="123">
        <v>85.483817920000007</v>
      </c>
      <c r="AJ508" s="123">
        <v>85.483817920000007</v>
      </c>
    </row>
    <row r="509" spans="1:36" ht="14.4" thickBot="1" x14ac:dyDescent="0.35">
      <c r="A509" s="123" t="s">
        <v>636</v>
      </c>
      <c r="B509" s="123" t="s">
        <v>637</v>
      </c>
      <c r="C509" s="123" t="s">
        <v>636</v>
      </c>
      <c r="D509" s="123" t="s">
        <v>636</v>
      </c>
      <c r="E509" s="123" t="s">
        <v>19</v>
      </c>
      <c r="F509" s="123">
        <v>68.129059999999996</v>
      </c>
      <c r="G509" s="123">
        <v>68.129059999999996</v>
      </c>
      <c r="H509" s="123">
        <v>68.129059999999996</v>
      </c>
      <c r="I509" s="123">
        <v>71.652094669999997</v>
      </c>
      <c r="J509" s="123">
        <v>71.652094669999997</v>
      </c>
      <c r="K509" s="123">
        <v>71.652094669999997</v>
      </c>
      <c r="L509" s="123">
        <v>71.652094669999997</v>
      </c>
      <c r="M509" s="123">
        <v>71.652094669999997</v>
      </c>
      <c r="N509" s="123">
        <v>71.652094669999997</v>
      </c>
      <c r="O509" s="123">
        <v>71.652094669999997</v>
      </c>
      <c r="P509" s="123">
        <v>75.678420000000003</v>
      </c>
      <c r="Q509" s="123">
        <v>75.678420000000003</v>
      </c>
      <c r="R509" s="123">
        <v>75.678420000000003</v>
      </c>
      <c r="S509" s="123">
        <v>75.678420000000003</v>
      </c>
      <c r="T509" s="123">
        <v>75.678420000000003</v>
      </c>
      <c r="U509" s="123">
        <v>75.678420000000003</v>
      </c>
      <c r="V509" s="123">
        <v>75.678420000000003</v>
      </c>
      <c r="W509" s="123">
        <v>75.678420000000003</v>
      </c>
      <c r="X509" s="123">
        <v>75.678420000000003</v>
      </c>
      <c r="Y509" s="123">
        <v>75.678420000000003</v>
      </c>
      <c r="Z509" s="123">
        <v>75.678420000000003</v>
      </c>
      <c r="AA509" s="123">
        <v>75.678420000000003</v>
      </c>
      <c r="AB509" s="123">
        <v>75.678420000000003</v>
      </c>
      <c r="AC509" s="123">
        <v>75.678420000000003</v>
      </c>
      <c r="AD509" s="123">
        <v>75.678420000000003</v>
      </c>
      <c r="AE509" s="123">
        <v>75.678420000000003</v>
      </c>
      <c r="AF509" s="123">
        <v>75.678420000000003</v>
      </c>
      <c r="AG509" s="123">
        <v>75.678420000000003</v>
      </c>
      <c r="AH509" s="123">
        <v>75.678420000000003</v>
      </c>
      <c r="AI509" s="123">
        <v>75.678420000000003</v>
      </c>
      <c r="AJ509" s="123">
        <v>75.678420000000003</v>
      </c>
    </row>
    <row r="510" spans="1:36" ht="14.4" thickBot="1" x14ac:dyDescent="0.35">
      <c r="A510" s="123" t="s">
        <v>670</v>
      </c>
      <c r="B510" s="123" t="s">
        <v>638</v>
      </c>
      <c r="C510" s="123" t="s">
        <v>639</v>
      </c>
      <c r="D510" s="123" t="s">
        <v>640</v>
      </c>
      <c r="E510" s="123" t="s">
        <v>227</v>
      </c>
      <c r="F510" s="123">
        <v>465.94</v>
      </c>
      <c r="G510" s="123">
        <v>465.94</v>
      </c>
      <c r="H510" s="123">
        <v>465.94</v>
      </c>
      <c r="I510" s="123">
        <v>465.94</v>
      </c>
      <c r="J510" s="123">
        <v>465.94</v>
      </c>
      <c r="K510" s="123">
        <v>465.94</v>
      </c>
      <c r="L510" s="123">
        <v>465.94</v>
      </c>
      <c r="M510" s="123">
        <v>465.94</v>
      </c>
      <c r="N510" s="123">
        <v>465.94</v>
      </c>
      <c r="O510" s="123">
        <v>465.94</v>
      </c>
      <c r="P510" s="123">
        <v>465.94</v>
      </c>
      <c r="Q510" s="123">
        <v>465.94</v>
      </c>
      <c r="R510" s="123">
        <v>465.94</v>
      </c>
      <c r="S510" s="123">
        <v>465.94</v>
      </c>
      <c r="T510" s="123">
        <v>465.94</v>
      </c>
      <c r="U510" s="123">
        <v>465.94</v>
      </c>
      <c r="V510" s="123">
        <v>465.94</v>
      </c>
      <c r="W510" s="123">
        <v>465.94</v>
      </c>
      <c r="X510" s="123">
        <v>465.94</v>
      </c>
      <c r="Y510" s="123">
        <v>465.94</v>
      </c>
      <c r="Z510" s="123">
        <v>465.94</v>
      </c>
      <c r="AA510" s="123">
        <v>465.94</v>
      </c>
      <c r="AB510" s="123">
        <v>465.94</v>
      </c>
      <c r="AC510" s="123">
        <v>465.94</v>
      </c>
      <c r="AD510" s="123">
        <v>465.94</v>
      </c>
      <c r="AE510" s="123">
        <v>465.94</v>
      </c>
      <c r="AF510" s="123">
        <v>465.94</v>
      </c>
      <c r="AG510" s="123">
        <v>465.94</v>
      </c>
      <c r="AH510" s="123">
        <v>465.94</v>
      </c>
      <c r="AI510" s="123">
        <v>465.94</v>
      </c>
      <c r="AJ510" s="123">
        <v>465.94</v>
      </c>
    </row>
    <row r="511" spans="1:36" ht="14.4" thickBot="1" x14ac:dyDescent="0.35">
      <c r="A511" s="123" t="s">
        <v>670</v>
      </c>
      <c r="B511" s="123" t="s">
        <v>638</v>
      </c>
      <c r="C511" s="123" t="s">
        <v>639</v>
      </c>
      <c r="D511" s="123" t="s">
        <v>641</v>
      </c>
      <c r="E511" s="123" t="s">
        <v>94</v>
      </c>
      <c r="F511" s="123">
        <v>625.78</v>
      </c>
      <c r="G511" s="123">
        <v>650.12</v>
      </c>
      <c r="H511" s="123">
        <v>635.42999999999995</v>
      </c>
      <c r="I511" s="123">
        <v>635.42999999999995</v>
      </c>
      <c r="J511" s="123">
        <v>635.42999999999995</v>
      </c>
      <c r="K511" s="123">
        <v>635.42999999999995</v>
      </c>
      <c r="L511" s="123">
        <v>635.42999999999995</v>
      </c>
      <c r="M511" s="123">
        <v>635.42999999999995</v>
      </c>
      <c r="N511" s="123">
        <v>645.85</v>
      </c>
      <c r="O511" s="123">
        <v>645.85</v>
      </c>
      <c r="P511" s="123">
        <v>645.85</v>
      </c>
      <c r="Q511" s="123">
        <v>645.85</v>
      </c>
      <c r="R511" s="123">
        <v>645.85</v>
      </c>
      <c r="S511" s="123">
        <v>645.85</v>
      </c>
      <c r="T511" s="123">
        <v>645.85</v>
      </c>
      <c r="U511" s="123">
        <v>668.92</v>
      </c>
      <c r="V511" s="123">
        <v>668.92</v>
      </c>
      <c r="W511" s="123">
        <v>668.92</v>
      </c>
      <c r="X511" s="123">
        <v>668.92</v>
      </c>
      <c r="Y511" s="123">
        <v>668.92</v>
      </c>
      <c r="Z511" s="123">
        <v>668.92</v>
      </c>
      <c r="AA511" s="123">
        <v>668.92</v>
      </c>
      <c r="AB511" s="123">
        <v>674.63</v>
      </c>
      <c r="AC511" s="123">
        <v>674.63</v>
      </c>
      <c r="AD511" s="123">
        <v>674.63</v>
      </c>
      <c r="AE511" s="123">
        <v>674.63</v>
      </c>
      <c r="AF511" s="123">
        <v>680.59</v>
      </c>
      <c r="AG511" s="123">
        <v>680.59</v>
      </c>
      <c r="AH511" s="123">
        <v>680.59</v>
      </c>
      <c r="AI511" s="123">
        <v>680.59</v>
      </c>
      <c r="AJ511" s="123">
        <v>680.59</v>
      </c>
    </row>
    <row r="512" spans="1:36" ht="14.4" thickBot="1" x14ac:dyDescent="0.35">
      <c r="A512" s="123" t="s">
        <v>670</v>
      </c>
      <c r="B512" s="123" t="s">
        <v>638</v>
      </c>
      <c r="C512" s="123" t="s">
        <v>642</v>
      </c>
      <c r="D512" s="123" t="s">
        <v>643</v>
      </c>
      <c r="E512" s="123" t="s">
        <v>227</v>
      </c>
      <c r="F512" s="123">
        <v>465.94</v>
      </c>
      <c r="G512" s="123">
        <v>465.94</v>
      </c>
      <c r="H512" s="123">
        <v>465.94</v>
      </c>
      <c r="I512" s="123">
        <v>465.94</v>
      </c>
      <c r="J512" s="123">
        <v>465.94</v>
      </c>
      <c r="K512" s="123">
        <v>465.94</v>
      </c>
      <c r="L512" s="123">
        <v>465.94</v>
      </c>
      <c r="M512" s="123">
        <v>465.94</v>
      </c>
      <c r="N512" s="123">
        <v>465.94</v>
      </c>
      <c r="O512" s="123">
        <v>465.94</v>
      </c>
      <c r="P512" s="123">
        <v>465.94</v>
      </c>
      <c r="Q512" s="123">
        <v>465.94</v>
      </c>
      <c r="R512" s="123">
        <v>465.94</v>
      </c>
      <c r="S512" s="123">
        <v>465.94</v>
      </c>
      <c r="T512" s="123">
        <v>465.94</v>
      </c>
      <c r="U512" s="123">
        <v>465.94</v>
      </c>
      <c r="V512" s="123">
        <v>465.94</v>
      </c>
      <c r="W512" s="123">
        <v>465.94</v>
      </c>
      <c r="X512" s="123">
        <v>465.94</v>
      </c>
      <c r="Y512" s="123">
        <v>465.94</v>
      </c>
      <c r="Z512" s="123">
        <v>465.94</v>
      </c>
      <c r="AA512" s="123">
        <v>465.94</v>
      </c>
      <c r="AB512" s="123">
        <v>465.94</v>
      </c>
      <c r="AC512" s="123">
        <v>465.94</v>
      </c>
      <c r="AD512" s="123">
        <v>465.94</v>
      </c>
      <c r="AE512" s="123">
        <v>465.94</v>
      </c>
      <c r="AF512" s="123">
        <v>465.94</v>
      </c>
      <c r="AG512" s="123">
        <v>465.94</v>
      </c>
      <c r="AH512" s="123">
        <v>465.94</v>
      </c>
      <c r="AI512" s="123">
        <v>465.94</v>
      </c>
      <c r="AJ512" s="123">
        <v>465.94</v>
      </c>
    </row>
    <row r="513" spans="1:36" ht="14.4" thickBot="1" x14ac:dyDescent="0.35">
      <c r="A513" s="123" t="s">
        <v>670</v>
      </c>
      <c r="B513" s="123" t="s">
        <v>638</v>
      </c>
      <c r="C513" s="123" t="s">
        <v>642</v>
      </c>
      <c r="D513" s="123" t="s">
        <v>644</v>
      </c>
      <c r="E513" s="123" t="s">
        <v>94</v>
      </c>
      <c r="F513" s="123">
        <v>625.78</v>
      </c>
      <c r="G513" s="123">
        <v>650.12</v>
      </c>
      <c r="H513" s="123">
        <v>635.42999999999995</v>
      </c>
      <c r="I513" s="123">
        <v>635.42999999999995</v>
      </c>
      <c r="J513" s="123">
        <v>635.42999999999995</v>
      </c>
      <c r="K513" s="123">
        <v>635.42999999999995</v>
      </c>
      <c r="L513" s="123">
        <v>635.42999999999995</v>
      </c>
      <c r="M513" s="123">
        <v>635.42999999999995</v>
      </c>
      <c r="N513" s="123">
        <v>645.85</v>
      </c>
      <c r="O513" s="123">
        <v>645.85</v>
      </c>
      <c r="P513" s="123">
        <v>645.85</v>
      </c>
      <c r="Q513" s="123">
        <v>645.85</v>
      </c>
      <c r="R513" s="123">
        <v>645.85</v>
      </c>
      <c r="S513" s="123">
        <v>645.85</v>
      </c>
      <c r="T513" s="123">
        <v>645.85</v>
      </c>
      <c r="U513" s="123">
        <v>668.92</v>
      </c>
      <c r="V513" s="123">
        <v>668.92</v>
      </c>
      <c r="W513" s="123">
        <v>668.92</v>
      </c>
      <c r="X513" s="123">
        <v>668.92</v>
      </c>
      <c r="Y513" s="123">
        <v>668.92</v>
      </c>
      <c r="Z513" s="123">
        <v>668.92</v>
      </c>
      <c r="AA513" s="123">
        <v>668.92</v>
      </c>
      <c r="AB513" s="123">
        <v>674.63</v>
      </c>
      <c r="AC513" s="123">
        <v>674.63</v>
      </c>
      <c r="AD513" s="123">
        <v>674.63</v>
      </c>
      <c r="AE513" s="123">
        <v>674.63</v>
      </c>
      <c r="AF513" s="123">
        <v>680.59</v>
      </c>
      <c r="AG513" s="123">
        <v>680.59</v>
      </c>
      <c r="AH513" s="123">
        <v>680.59</v>
      </c>
      <c r="AI513" s="123">
        <v>680.59</v>
      </c>
      <c r="AJ513" s="123">
        <v>680.59</v>
      </c>
    </row>
    <row r="514" spans="1:36" ht="14.4" thickBot="1" x14ac:dyDescent="0.35">
      <c r="A514" s="123" t="s">
        <v>670</v>
      </c>
      <c r="B514" s="123" t="s">
        <v>638</v>
      </c>
      <c r="C514" s="123" t="s">
        <v>645</v>
      </c>
      <c r="D514" s="123" t="s">
        <v>646</v>
      </c>
      <c r="E514" s="123" t="s">
        <v>227</v>
      </c>
      <c r="F514" s="123">
        <v>465.94</v>
      </c>
      <c r="G514" s="123">
        <v>465.94</v>
      </c>
      <c r="H514" s="123">
        <v>465.94</v>
      </c>
      <c r="I514" s="123">
        <v>465.94</v>
      </c>
      <c r="J514" s="123">
        <v>465.94</v>
      </c>
      <c r="K514" s="123">
        <v>465.94</v>
      </c>
      <c r="L514" s="123">
        <v>465.94</v>
      </c>
      <c r="M514" s="123">
        <v>465.94</v>
      </c>
      <c r="N514" s="123">
        <v>465.94</v>
      </c>
      <c r="O514" s="123">
        <v>465.94</v>
      </c>
      <c r="P514" s="123">
        <v>465.94</v>
      </c>
      <c r="Q514" s="123">
        <v>465.94</v>
      </c>
      <c r="R514" s="123">
        <v>465.94</v>
      </c>
      <c r="S514" s="123">
        <v>465.94</v>
      </c>
      <c r="T514" s="123">
        <v>465.94</v>
      </c>
      <c r="U514" s="123">
        <v>465.94</v>
      </c>
      <c r="V514" s="123">
        <v>465.94</v>
      </c>
      <c r="W514" s="123">
        <v>465.94</v>
      </c>
      <c r="X514" s="123">
        <v>465.94</v>
      </c>
      <c r="Y514" s="123">
        <v>465.94</v>
      </c>
      <c r="Z514" s="123">
        <v>465.94</v>
      </c>
      <c r="AA514" s="123">
        <v>465.94</v>
      </c>
      <c r="AB514" s="123">
        <v>465.94</v>
      </c>
      <c r="AC514" s="123">
        <v>465.94</v>
      </c>
      <c r="AD514" s="123">
        <v>465.94</v>
      </c>
      <c r="AE514" s="123">
        <v>465.94</v>
      </c>
      <c r="AF514" s="123">
        <v>465.94</v>
      </c>
      <c r="AG514" s="123">
        <v>465.94</v>
      </c>
      <c r="AH514" s="123">
        <v>465.94</v>
      </c>
      <c r="AI514" s="123">
        <v>465.94</v>
      </c>
      <c r="AJ514" s="123">
        <v>465.94</v>
      </c>
    </row>
    <row r="515" spans="1:36" ht="14.4" thickBot="1" x14ac:dyDescent="0.35">
      <c r="A515" s="123" t="s">
        <v>670</v>
      </c>
      <c r="B515" s="123" t="s">
        <v>638</v>
      </c>
      <c r="C515" s="123" t="s">
        <v>645</v>
      </c>
      <c r="D515" s="123" t="s">
        <v>647</v>
      </c>
      <c r="E515" s="123" t="s">
        <v>94</v>
      </c>
      <c r="F515" s="123">
        <v>625.78</v>
      </c>
      <c r="G515" s="123">
        <v>650.12</v>
      </c>
      <c r="H515" s="123">
        <v>635.42999999999995</v>
      </c>
      <c r="I515" s="123">
        <v>635.42999999999995</v>
      </c>
      <c r="J515" s="123">
        <v>635.42999999999995</v>
      </c>
      <c r="K515" s="123">
        <v>635.42999999999995</v>
      </c>
      <c r="L515" s="123">
        <v>635.42999999999995</v>
      </c>
      <c r="M515" s="123">
        <v>635.42999999999995</v>
      </c>
      <c r="N515" s="123">
        <v>645.85</v>
      </c>
      <c r="O515" s="123">
        <v>645.85</v>
      </c>
      <c r="P515" s="123">
        <v>645.85</v>
      </c>
      <c r="Q515" s="123">
        <v>645.85</v>
      </c>
      <c r="R515" s="123">
        <v>645.85</v>
      </c>
      <c r="S515" s="123">
        <v>645.85</v>
      </c>
      <c r="T515" s="123">
        <v>645.85</v>
      </c>
      <c r="U515" s="123">
        <v>668.92</v>
      </c>
      <c r="V515" s="123">
        <v>668.92</v>
      </c>
      <c r="W515" s="123">
        <v>668.92</v>
      </c>
      <c r="X515" s="123">
        <v>668.92</v>
      </c>
      <c r="Y515" s="123">
        <v>668.92</v>
      </c>
      <c r="Z515" s="123">
        <v>668.92</v>
      </c>
      <c r="AA515" s="123">
        <v>668.92</v>
      </c>
      <c r="AB515" s="123">
        <v>674.63</v>
      </c>
      <c r="AC515" s="123">
        <v>674.63</v>
      </c>
      <c r="AD515" s="123">
        <v>674.63</v>
      </c>
      <c r="AE515" s="123">
        <v>674.63</v>
      </c>
      <c r="AF515" s="123">
        <v>680.59</v>
      </c>
      <c r="AG515" s="123">
        <v>680.59</v>
      </c>
      <c r="AH515" s="123">
        <v>680.59</v>
      </c>
      <c r="AI515" s="123">
        <v>680.59</v>
      </c>
      <c r="AJ515" s="123">
        <v>680.59</v>
      </c>
    </row>
    <row r="516" spans="1:36" ht="14.4" thickBot="1" x14ac:dyDescent="0.35">
      <c r="A516" s="123" t="s">
        <v>670</v>
      </c>
      <c r="B516" s="123" t="s">
        <v>638</v>
      </c>
      <c r="C516" s="123" t="s">
        <v>648</v>
      </c>
      <c r="D516" s="123" t="s">
        <v>649</v>
      </c>
      <c r="E516" s="123" t="s">
        <v>227</v>
      </c>
      <c r="F516" s="123">
        <v>465.94</v>
      </c>
      <c r="G516" s="123">
        <v>465.94</v>
      </c>
      <c r="H516" s="123">
        <v>465.94</v>
      </c>
      <c r="I516" s="123">
        <v>465.94</v>
      </c>
      <c r="J516" s="123">
        <v>465.94</v>
      </c>
      <c r="K516" s="123">
        <v>465.94</v>
      </c>
      <c r="L516" s="123">
        <v>465.94</v>
      </c>
      <c r="M516" s="123">
        <v>465.94</v>
      </c>
      <c r="N516" s="123">
        <v>465.94</v>
      </c>
      <c r="O516" s="123">
        <v>465.94</v>
      </c>
      <c r="P516" s="123">
        <v>465.94</v>
      </c>
      <c r="Q516" s="123">
        <v>465.94</v>
      </c>
      <c r="R516" s="123">
        <v>465.94</v>
      </c>
      <c r="S516" s="123">
        <v>465.94</v>
      </c>
      <c r="T516" s="123">
        <v>465.94</v>
      </c>
      <c r="U516" s="123">
        <v>465.94</v>
      </c>
      <c r="V516" s="123">
        <v>465.94</v>
      </c>
      <c r="W516" s="123">
        <v>465.94</v>
      </c>
      <c r="X516" s="123">
        <v>465.94</v>
      </c>
      <c r="Y516" s="123">
        <v>465.94</v>
      </c>
      <c r="Z516" s="123">
        <v>465.94</v>
      </c>
      <c r="AA516" s="123">
        <v>465.94</v>
      </c>
      <c r="AB516" s="123">
        <v>465.94</v>
      </c>
      <c r="AC516" s="123">
        <v>465.94</v>
      </c>
      <c r="AD516" s="123">
        <v>465.94</v>
      </c>
      <c r="AE516" s="123">
        <v>465.94</v>
      </c>
      <c r="AF516" s="123">
        <v>465.94</v>
      </c>
      <c r="AG516" s="123">
        <v>465.94</v>
      </c>
      <c r="AH516" s="123">
        <v>465.94</v>
      </c>
      <c r="AI516" s="123">
        <v>465.94</v>
      </c>
      <c r="AJ516" s="123">
        <v>465.94</v>
      </c>
    </row>
    <row r="517" spans="1:36" ht="14.4" thickBot="1" x14ac:dyDescent="0.35">
      <c r="A517" s="123" t="s">
        <v>670</v>
      </c>
      <c r="B517" s="123" t="s">
        <v>638</v>
      </c>
      <c r="C517" s="123" t="s">
        <v>648</v>
      </c>
      <c r="D517" s="123" t="s">
        <v>650</v>
      </c>
      <c r="E517" s="123" t="s">
        <v>94</v>
      </c>
      <c r="F517" s="123">
        <v>625.78</v>
      </c>
      <c r="G517" s="123">
        <v>650.12</v>
      </c>
      <c r="H517" s="123">
        <v>635.42999999999995</v>
      </c>
      <c r="I517" s="123">
        <v>635.42999999999995</v>
      </c>
      <c r="J517" s="123">
        <v>635.42999999999995</v>
      </c>
      <c r="K517" s="123">
        <v>635.42999999999995</v>
      </c>
      <c r="L517" s="123">
        <v>635.42999999999995</v>
      </c>
      <c r="M517" s="123">
        <v>635.42999999999995</v>
      </c>
      <c r="N517" s="123">
        <v>645.85</v>
      </c>
      <c r="O517" s="123">
        <v>645.85</v>
      </c>
      <c r="P517" s="123">
        <v>645.85</v>
      </c>
      <c r="Q517" s="123">
        <v>645.85</v>
      </c>
      <c r="R517" s="123">
        <v>645.85</v>
      </c>
      <c r="S517" s="123">
        <v>645.85</v>
      </c>
      <c r="T517" s="123">
        <v>645.85</v>
      </c>
      <c r="U517" s="123">
        <v>668.92</v>
      </c>
      <c r="V517" s="123">
        <v>668.92</v>
      </c>
      <c r="W517" s="123">
        <v>668.92</v>
      </c>
      <c r="X517" s="123">
        <v>668.92</v>
      </c>
      <c r="Y517" s="123">
        <v>668.92</v>
      </c>
      <c r="Z517" s="123">
        <v>668.92</v>
      </c>
      <c r="AA517" s="123">
        <v>668.92</v>
      </c>
      <c r="AB517" s="123">
        <v>674.63</v>
      </c>
      <c r="AC517" s="123">
        <v>674.63</v>
      </c>
      <c r="AD517" s="123">
        <v>674.63</v>
      </c>
      <c r="AE517" s="123">
        <v>674.63</v>
      </c>
      <c r="AF517" s="123">
        <v>680.59</v>
      </c>
      <c r="AG517" s="123">
        <v>680.59</v>
      </c>
      <c r="AH517" s="123">
        <v>680.59</v>
      </c>
      <c r="AI517" s="123">
        <v>680.59</v>
      </c>
      <c r="AJ517" s="123">
        <v>680.59</v>
      </c>
    </row>
    <row r="518" spans="1:36" ht="14.4" thickBot="1" x14ac:dyDescent="0.35">
      <c r="A518" s="123" t="s">
        <v>651</v>
      </c>
      <c r="B518" s="123" t="s">
        <v>491</v>
      </c>
      <c r="C518" s="123" t="s">
        <v>652</v>
      </c>
      <c r="D518" s="123" t="s">
        <v>652</v>
      </c>
      <c r="E518" s="123" t="s">
        <v>19</v>
      </c>
      <c r="F518" s="123">
        <v>89.621512499999994</v>
      </c>
      <c r="G518" s="123">
        <v>89.621512499999994</v>
      </c>
      <c r="H518" s="123">
        <v>89.621512499999994</v>
      </c>
      <c r="I518" s="123">
        <v>89.007384479999999</v>
      </c>
      <c r="J518" s="123">
        <v>89.007384479999999</v>
      </c>
      <c r="K518" s="123">
        <v>89.007384479999999</v>
      </c>
      <c r="L518" s="123">
        <v>89.007384479999999</v>
      </c>
      <c r="M518" s="123">
        <v>89.007384479999999</v>
      </c>
      <c r="N518" s="123">
        <v>89.007384479999999</v>
      </c>
      <c r="O518" s="123">
        <v>89.007384479999999</v>
      </c>
      <c r="P518" s="123">
        <v>89.007384479999999</v>
      </c>
      <c r="Q518" s="123">
        <v>86.654282949999995</v>
      </c>
      <c r="R518" s="123">
        <v>86.654282949999995</v>
      </c>
      <c r="S518" s="123">
        <v>86.654282949999995</v>
      </c>
      <c r="T518" s="123">
        <v>86.654282949999995</v>
      </c>
      <c r="U518" s="123">
        <v>86.654282949999995</v>
      </c>
      <c r="V518" s="123">
        <v>86.654282949999995</v>
      </c>
      <c r="W518" s="123">
        <v>85.859939139999994</v>
      </c>
      <c r="X518" s="123">
        <v>85.859939139999994</v>
      </c>
      <c r="Y518" s="123">
        <v>85.859939139999994</v>
      </c>
      <c r="Z518" s="123">
        <v>85.859939139999994</v>
      </c>
      <c r="AA518" s="123">
        <v>85.859939139999994</v>
      </c>
      <c r="AB518" s="123">
        <v>85.859939139999994</v>
      </c>
      <c r="AC518" s="123">
        <v>87.446823839999993</v>
      </c>
      <c r="AD518" s="123">
        <v>87.727768409999996</v>
      </c>
      <c r="AE518" s="123">
        <v>87.727768409999996</v>
      </c>
      <c r="AF518" s="123">
        <v>87.727768409999996</v>
      </c>
      <c r="AG518" s="123">
        <v>87.727768409999996</v>
      </c>
      <c r="AH518" s="123">
        <v>87.727768409999996</v>
      </c>
      <c r="AI518" s="123">
        <v>87.727768409999996</v>
      </c>
      <c r="AJ518" s="123">
        <v>88.089720209999996</v>
      </c>
    </row>
    <row r="519" spans="1:36" ht="14.4" thickBot="1" x14ac:dyDescent="0.35">
      <c r="A519" s="123" t="s">
        <v>651</v>
      </c>
      <c r="B519" s="123" t="s">
        <v>491</v>
      </c>
      <c r="C519" s="123" t="s">
        <v>653</v>
      </c>
      <c r="D519" s="123" t="s">
        <v>653</v>
      </c>
      <c r="E519" s="123" t="s">
        <v>19</v>
      </c>
      <c r="F519" s="123">
        <v>79.391538830000002</v>
      </c>
      <c r="G519" s="123">
        <v>79.391538830000002</v>
      </c>
      <c r="H519" s="123">
        <v>79.391538830000002</v>
      </c>
      <c r="I519" s="123">
        <v>79.391538830000002</v>
      </c>
      <c r="J519" s="123">
        <v>79.391538830000002</v>
      </c>
      <c r="K519" s="123">
        <v>79.391538830000002</v>
      </c>
      <c r="L519" s="123">
        <v>79.391538830000002</v>
      </c>
      <c r="M519" s="123">
        <v>79.391538830000002</v>
      </c>
      <c r="N519" s="123">
        <v>79.391538830000002</v>
      </c>
      <c r="O519" s="123">
        <v>79.391538830000002</v>
      </c>
      <c r="P519" s="123">
        <v>79.391538830000002</v>
      </c>
      <c r="Q519" s="123">
        <v>79.391538830000002</v>
      </c>
      <c r="R519" s="123">
        <v>79.391538830000002</v>
      </c>
      <c r="S519" s="123">
        <v>79.391538830000002</v>
      </c>
      <c r="T519" s="123">
        <v>79.391538830000002</v>
      </c>
      <c r="U519" s="123">
        <v>79.391538830000002</v>
      </c>
      <c r="V519" s="123">
        <v>79.391538830000002</v>
      </c>
      <c r="W519" s="123">
        <v>79.391538830000002</v>
      </c>
      <c r="X519" s="123">
        <v>79.391538830000002</v>
      </c>
      <c r="Y519" s="123">
        <v>79.391538830000002</v>
      </c>
      <c r="Z519" s="123">
        <v>79.391538830000002</v>
      </c>
      <c r="AA519" s="123">
        <v>79.391538830000002</v>
      </c>
      <c r="AB519" s="123">
        <v>79.391538830000002</v>
      </c>
      <c r="AC519" s="123">
        <v>79.391538830000002</v>
      </c>
      <c r="AD519" s="123">
        <v>79.391538830000002</v>
      </c>
      <c r="AE519" s="123">
        <v>79.391538830000002</v>
      </c>
      <c r="AF519" s="123">
        <v>79.391538830000002</v>
      </c>
      <c r="AG519" s="123">
        <v>79.391538830000002</v>
      </c>
      <c r="AH519" s="123">
        <v>79.391538830000002</v>
      </c>
      <c r="AI519" s="123">
        <v>79.391538830000002</v>
      </c>
      <c r="AJ519" s="123">
        <v>79.391538830000002</v>
      </c>
    </row>
    <row r="520" spans="1:36" ht="14.4" thickBot="1" x14ac:dyDescent="0.35">
      <c r="A520" s="123" t="s">
        <v>651</v>
      </c>
      <c r="B520" s="123" t="s">
        <v>491</v>
      </c>
      <c r="C520" s="123" t="s">
        <v>654</v>
      </c>
      <c r="D520" s="123" t="s">
        <v>654</v>
      </c>
      <c r="E520" s="123" t="s">
        <v>19</v>
      </c>
      <c r="F520" s="123">
        <v>92.401633559999993</v>
      </c>
      <c r="G520" s="123">
        <v>92.401633559999993</v>
      </c>
      <c r="H520" s="123">
        <v>92.401633559999993</v>
      </c>
      <c r="I520" s="123">
        <v>92.027697869999997</v>
      </c>
      <c r="J520" s="123">
        <v>92.027697869999997</v>
      </c>
      <c r="K520" s="123">
        <v>92.027697869999997</v>
      </c>
      <c r="L520" s="123">
        <v>92.027697869999997</v>
      </c>
      <c r="M520" s="123">
        <v>92.027697869999997</v>
      </c>
      <c r="N520" s="123">
        <v>92.027697869999997</v>
      </c>
      <c r="O520" s="123">
        <v>92.027697869999997</v>
      </c>
      <c r="P520" s="123">
        <v>92.027697869999997</v>
      </c>
      <c r="Q520" s="123">
        <v>89.113292670000007</v>
      </c>
      <c r="R520" s="123">
        <v>89.113292670000007</v>
      </c>
      <c r="S520" s="123">
        <v>89.113292670000007</v>
      </c>
      <c r="T520" s="123">
        <v>89.113292670000007</v>
      </c>
      <c r="U520" s="123">
        <v>89.113292670000007</v>
      </c>
      <c r="V520" s="123">
        <v>89.113292670000007</v>
      </c>
      <c r="W520" s="123">
        <v>88.069328189999993</v>
      </c>
      <c r="X520" s="123">
        <v>88.069328189999993</v>
      </c>
      <c r="Y520" s="123">
        <v>88.069328189999993</v>
      </c>
      <c r="Z520" s="123">
        <v>88.069328189999993</v>
      </c>
      <c r="AA520" s="123">
        <v>88.069328189999993</v>
      </c>
      <c r="AB520" s="123">
        <v>88.069328189999993</v>
      </c>
      <c r="AC520" s="123">
        <v>89.653218480000007</v>
      </c>
      <c r="AD520" s="123">
        <v>89.859400530000002</v>
      </c>
      <c r="AE520" s="123">
        <v>89.859400530000002</v>
      </c>
      <c r="AF520" s="123">
        <v>89.859400530000002</v>
      </c>
      <c r="AG520" s="123">
        <v>89.859400530000002</v>
      </c>
      <c r="AH520" s="123">
        <v>89.859400530000002</v>
      </c>
      <c r="AI520" s="123">
        <v>89.859400530000002</v>
      </c>
      <c r="AJ520" s="123">
        <v>89.974432669999999</v>
      </c>
    </row>
    <row r="521" spans="1:36" ht="14.4" thickBot="1" x14ac:dyDescent="0.35">
      <c r="A521" s="123" t="s">
        <v>651</v>
      </c>
      <c r="B521" s="123" t="s">
        <v>691</v>
      </c>
      <c r="C521" s="123" t="s">
        <v>655</v>
      </c>
      <c r="D521" s="123" t="s">
        <v>655</v>
      </c>
      <c r="E521" s="123" t="s">
        <v>19</v>
      </c>
      <c r="F521" s="123">
        <v>80.050184470000005</v>
      </c>
      <c r="G521" s="123">
        <v>80.050184470000005</v>
      </c>
      <c r="H521" s="123">
        <v>80.050184470000005</v>
      </c>
      <c r="I521" s="123">
        <v>80.348862370000006</v>
      </c>
      <c r="J521" s="123">
        <v>80.348862370000006</v>
      </c>
      <c r="K521" s="123">
        <v>80.348862370000006</v>
      </c>
      <c r="L521" s="123">
        <v>80.348862370000006</v>
      </c>
      <c r="M521" s="123">
        <v>80.348862370000006</v>
      </c>
      <c r="N521" s="123">
        <v>80.348862370000006</v>
      </c>
      <c r="O521" s="123">
        <v>80.348862370000006</v>
      </c>
      <c r="P521" s="123">
        <v>80.348862370000006</v>
      </c>
      <c r="Q521" s="123">
        <v>80.348862370000006</v>
      </c>
      <c r="R521" s="123">
        <v>80.348862370000006</v>
      </c>
      <c r="S521" s="123">
        <v>80.348862370000006</v>
      </c>
      <c r="T521" s="123">
        <v>80.348862370000006</v>
      </c>
      <c r="U521" s="123">
        <v>83.644976760000006</v>
      </c>
      <c r="V521" s="123">
        <v>83.644976760000006</v>
      </c>
      <c r="W521" s="123">
        <v>84.885956340000007</v>
      </c>
      <c r="X521" s="123">
        <v>84.885956340000007</v>
      </c>
      <c r="Y521" s="123">
        <v>84.885956340000007</v>
      </c>
      <c r="Z521" s="123">
        <v>84.885956340000007</v>
      </c>
      <c r="AA521" s="123">
        <v>84.885956340000007</v>
      </c>
      <c r="AB521" s="123">
        <v>84.885956340000007</v>
      </c>
      <c r="AC521" s="123">
        <v>84.885956340000007</v>
      </c>
      <c r="AD521" s="123">
        <v>84.885956340000007</v>
      </c>
      <c r="AE521" s="123">
        <v>84.885956340000007</v>
      </c>
      <c r="AF521" s="123">
        <v>84.885956340000007</v>
      </c>
      <c r="AG521" s="123">
        <v>84.885956340000007</v>
      </c>
      <c r="AH521" s="123">
        <v>84.885956340000007</v>
      </c>
      <c r="AI521" s="123">
        <v>84.885956340000007</v>
      </c>
      <c r="AJ521" s="123">
        <v>84.885956340000007</v>
      </c>
    </row>
    <row r="522" spans="1:36" ht="14.4" thickBot="1" x14ac:dyDescent="0.35">
      <c r="A522" s="123" t="s">
        <v>651</v>
      </c>
      <c r="B522" s="123" t="s">
        <v>691</v>
      </c>
      <c r="C522" s="123" t="s">
        <v>656</v>
      </c>
      <c r="D522" s="123" t="s">
        <v>656</v>
      </c>
      <c r="E522" s="123" t="s">
        <v>19</v>
      </c>
      <c r="F522" s="123">
        <v>80.050184470000005</v>
      </c>
      <c r="G522" s="123">
        <v>80.050184470000005</v>
      </c>
      <c r="H522" s="123">
        <v>80.050184470000005</v>
      </c>
      <c r="I522" s="123">
        <v>80.348862370000006</v>
      </c>
      <c r="J522" s="123">
        <v>80.348862370000006</v>
      </c>
      <c r="K522" s="123">
        <v>80.348862370000006</v>
      </c>
      <c r="L522" s="123">
        <v>80.348862370000006</v>
      </c>
      <c r="M522" s="123">
        <v>80.348862370000006</v>
      </c>
      <c r="N522" s="123">
        <v>80.348862370000006</v>
      </c>
      <c r="O522" s="123">
        <v>80.348862370000006</v>
      </c>
      <c r="P522" s="123">
        <v>80.348862370000006</v>
      </c>
      <c r="Q522" s="123">
        <v>80.348862370000006</v>
      </c>
      <c r="R522" s="123">
        <v>80.348862370000006</v>
      </c>
      <c r="S522" s="123">
        <v>80.348862370000006</v>
      </c>
      <c r="T522" s="123">
        <v>80.348862370000006</v>
      </c>
      <c r="U522" s="123">
        <v>83.644976760000006</v>
      </c>
      <c r="V522" s="123">
        <v>83.644976760000006</v>
      </c>
      <c r="W522" s="123">
        <v>84.885956340000007</v>
      </c>
      <c r="X522" s="123">
        <v>84.885956340000007</v>
      </c>
      <c r="Y522" s="123">
        <v>84.885956340000007</v>
      </c>
      <c r="Z522" s="123">
        <v>84.885956340000007</v>
      </c>
      <c r="AA522" s="123">
        <v>84.885956340000007</v>
      </c>
      <c r="AB522" s="123">
        <v>84.885956340000007</v>
      </c>
      <c r="AC522" s="123">
        <v>84.885956340000007</v>
      </c>
      <c r="AD522" s="123">
        <v>84.885956340000007</v>
      </c>
      <c r="AE522" s="123">
        <v>84.885956340000007</v>
      </c>
      <c r="AF522" s="123">
        <v>84.885956340000007</v>
      </c>
      <c r="AG522" s="123">
        <v>84.885956340000007</v>
      </c>
      <c r="AH522" s="123">
        <v>84.885956340000007</v>
      </c>
      <c r="AI522" s="123">
        <v>84.885956340000007</v>
      </c>
      <c r="AJ522" s="123">
        <v>84.885956340000007</v>
      </c>
    </row>
    <row r="523" spans="1:36" ht="14.4" thickBot="1" x14ac:dyDescent="0.35">
      <c r="A523" s="123" t="s">
        <v>651</v>
      </c>
      <c r="B523" s="123" t="s">
        <v>657</v>
      </c>
      <c r="C523" s="123" t="s">
        <v>657</v>
      </c>
      <c r="D523" s="123" t="s">
        <v>657</v>
      </c>
      <c r="E523" s="123" t="s">
        <v>18</v>
      </c>
      <c r="F523" s="123">
        <v>0</v>
      </c>
      <c r="G523" s="123">
        <v>0</v>
      </c>
      <c r="H523" s="123">
        <v>0</v>
      </c>
      <c r="I523" s="123">
        <v>0</v>
      </c>
      <c r="J523" s="123">
        <v>0</v>
      </c>
      <c r="K523" s="123">
        <v>0</v>
      </c>
      <c r="L523" s="123">
        <v>0</v>
      </c>
      <c r="M523" s="123">
        <v>0</v>
      </c>
      <c r="N523" s="123">
        <v>0</v>
      </c>
      <c r="O523" s="123">
        <v>0</v>
      </c>
      <c r="P523" s="123">
        <v>0</v>
      </c>
      <c r="Q523" s="123">
        <v>0</v>
      </c>
      <c r="R523" s="123">
        <v>0</v>
      </c>
      <c r="S523" s="123">
        <v>0</v>
      </c>
      <c r="T523" s="123">
        <v>0</v>
      </c>
      <c r="U523" s="123">
        <v>0</v>
      </c>
      <c r="V523" s="123">
        <v>0</v>
      </c>
      <c r="W523" s="123">
        <v>0</v>
      </c>
      <c r="X523" s="123">
        <v>0</v>
      </c>
      <c r="Y523" s="123">
        <v>0</v>
      </c>
      <c r="Z523" s="123">
        <v>0</v>
      </c>
      <c r="AA523" s="123">
        <v>0</v>
      </c>
      <c r="AB523" s="123">
        <v>0</v>
      </c>
      <c r="AC523" s="123">
        <v>0</v>
      </c>
      <c r="AD523" s="123">
        <v>0</v>
      </c>
      <c r="AE523" s="123">
        <v>0</v>
      </c>
      <c r="AF523" s="123">
        <v>0</v>
      </c>
      <c r="AG523" s="123">
        <v>0</v>
      </c>
      <c r="AH523" s="123">
        <v>0</v>
      </c>
      <c r="AI523" s="123">
        <v>0</v>
      </c>
      <c r="AJ523" s="123">
        <v>0</v>
      </c>
    </row>
    <row r="524" spans="1:36" ht="14.4" thickBot="1" x14ac:dyDescent="0.35">
      <c r="A524" s="123" t="s">
        <v>651</v>
      </c>
      <c r="B524" s="123" t="s">
        <v>658</v>
      </c>
      <c r="C524" s="123" t="s">
        <v>658</v>
      </c>
      <c r="D524" s="123" t="s">
        <v>658</v>
      </c>
      <c r="E524" s="123" t="s">
        <v>18</v>
      </c>
      <c r="F524" s="123">
        <v>17.750238289999999</v>
      </c>
      <c r="G524" s="123">
        <v>17.750238289999999</v>
      </c>
      <c r="H524" s="123">
        <v>17.750238289999999</v>
      </c>
      <c r="I524" s="123">
        <v>17.750238289999999</v>
      </c>
      <c r="J524" s="123">
        <v>17.750238289999999</v>
      </c>
      <c r="K524" s="123">
        <v>17.750238289999999</v>
      </c>
      <c r="L524" s="123">
        <v>17.750238289999999</v>
      </c>
      <c r="M524" s="123">
        <v>17.750238289999999</v>
      </c>
      <c r="N524" s="123">
        <v>17.750238289999999</v>
      </c>
      <c r="O524" s="123">
        <v>17.750238289999999</v>
      </c>
      <c r="P524" s="123">
        <v>17.750238289999999</v>
      </c>
      <c r="Q524" s="123">
        <v>17.750238289999999</v>
      </c>
      <c r="R524" s="123">
        <v>17.750238289999999</v>
      </c>
      <c r="S524" s="123">
        <v>17.750238289999999</v>
      </c>
      <c r="T524" s="123">
        <v>17.750238289999999</v>
      </c>
      <c r="U524" s="123">
        <v>17.750238289999999</v>
      </c>
      <c r="V524" s="123">
        <v>17.750238289999999</v>
      </c>
      <c r="W524" s="123">
        <v>17.750238289999999</v>
      </c>
      <c r="X524" s="123">
        <v>17.750238289999999</v>
      </c>
      <c r="Y524" s="123">
        <v>17.750238289999999</v>
      </c>
      <c r="Z524" s="123">
        <v>17.750238289999999</v>
      </c>
      <c r="AA524" s="123">
        <v>17.750238289999999</v>
      </c>
      <c r="AB524" s="123">
        <v>17.750238289999999</v>
      </c>
      <c r="AC524" s="123">
        <v>17.750238289999999</v>
      </c>
      <c r="AD524" s="123">
        <v>17.750238289999999</v>
      </c>
      <c r="AE524" s="123">
        <v>17.750238289999999</v>
      </c>
      <c r="AF524" s="123">
        <v>17.750238289999999</v>
      </c>
      <c r="AG524" s="123">
        <v>17.750238289999999</v>
      </c>
      <c r="AH524" s="123">
        <v>17.750238289999999</v>
      </c>
      <c r="AI524" s="123">
        <v>17.750238289999999</v>
      </c>
      <c r="AJ524" s="123">
        <v>17.750238289999999</v>
      </c>
    </row>
    <row r="525" spans="1:36" ht="14.4" thickBot="1" x14ac:dyDescent="0.35">
      <c r="A525" s="123" t="s">
        <v>651</v>
      </c>
      <c r="B525" s="123" t="s">
        <v>659</v>
      </c>
      <c r="C525" s="123" t="s">
        <v>660</v>
      </c>
      <c r="D525" s="123" t="s">
        <v>660</v>
      </c>
      <c r="E525" s="123" t="s">
        <v>94</v>
      </c>
      <c r="F525" s="123">
        <v>591.36084090999998</v>
      </c>
      <c r="G525" s="123">
        <v>614.99958402000004</v>
      </c>
      <c r="H525" s="123">
        <v>614.99958402000004</v>
      </c>
      <c r="I525" s="123">
        <v>614.99958402000004</v>
      </c>
      <c r="J525" s="123">
        <v>614.99958402000004</v>
      </c>
      <c r="K525" s="123">
        <v>611.83922209000002</v>
      </c>
      <c r="L525" s="123">
        <v>611.83922209000002</v>
      </c>
      <c r="M525" s="123">
        <v>611.83922209000002</v>
      </c>
      <c r="N525" s="123">
        <v>611.83922209000002</v>
      </c>
      <c r="O525" s="123">
        <v>611.83922209000002</v>
      </c>
      <c r="P525" s="123">
        <v>611.83922209000002</v>
      </c>
      <c r="Q525" s="123">
        <v>611.83922209000002</v>
      </c>
      <c r="R525" s="123">
        <v>634.32622130000004</v>
      </c>
      <c r="S525" s="123">
        <v>634.32622130000004</v>
      </c>
      <c r="T525" s="123">
        <v>634.32622130000004</v>
      </c>
      <c r="U525" s="123">
        <v>634.32622130000004</v>
      </c>
      <c r="V525" s="123">
        <v>634.32622130000004</v>
      </c>
      <c r="W525" s="123">
        <v>634.32622130000004</v>
      </c>
      <c r="X525" s="123">
        <v>634.32622130000004</v>
      </c>
      <c r="Y525" s="123">
        <v>640.03966458000002</v>
      </c>
      <c r="Z525" s="123">
        <v>640.03966458000002</v>
      </c>
      <c r="AA525" s="123">
        <v>640.03966458000002</v>
      </c>
      <c r="AB525" s="123">
        <v>640.03966458000002</v>
      </c>
      <c r="AC525" s="123">
        <v>640.03966458000002</v>
      </c>
      <c r="AD525" s="123">
        <v>640.03966458000002</v>
      </c>
      <c r="AE525" s="123">
        <v>640.03966458000002</v>
      </c>
      <c r="AF525" s="123">
        <v>640.03966458000002</v>
      </c>
      <c r="AG525" s="123">
        <v>640.03966458000002</v>
      </c>
      <c r="AH525" s="123">
        <v>640.03966458000002</v>
      </c>
      <c r="AI525" s="123">
        <v>645.69974937999996</v>
      </c>
      <c r="AJ525" s="123">
        <v>645.69974937999996</v>
      </c>
    </row>
    <row r="526" spans="1:36" ht="14.4" thickBot="1" x14ac:dyDescent="0.35">
      <c r="A526" s="123" t="s">
        <v>651</v>
      </c>
      <c r="B526" s="123" t="s">
        <v>659</v>
      </c>
      <c r="C526" s="123" t="s">
        <v>661</v>
      </c>
      <c r="D526" s="123" t="s">
        <v>661</v>
      </c>
      <c r="E526" s="123" t="s">
        <v>94</v>
      </c>
      <c r="F526" s="123">
        <v>591.36084090999998</v>
      </c>
      <c r="G526" s="123">
        <v>614.99958402000004</v>
      </c>
      <c r="H526" s="123">
        <v>614.99958402000004</v>
      </c>
      <c r="I526" s="123">
        <v>614.99958402000004</v>
      </c>
      <c r="J526" s="123">
        <v>614.99958402000004</v>
      </c>
      <c r="K526" s="123">
        <v>611.83922209000002</v>
      </c>
      <c r="L526" s="123">
        <v>611.83922209000002</v>
      </c>
      <c r="M526" s="123">
        <v>611.83922209000002</v>
      </c>
      <c r="N526" s="123">
        <v>611.83922209000002</v>
      </c>
      <c r="O526" s="123">
        <v>611.83922209000002</v>
      </c>
      <c r="P526" s="123">
        <v>611.83922209000002</v>
      </c>
      <c r="Q526" s="123">
        <v>611.83922209000002</v>
      </c>
      <c r="R526" s="123">
        <v>634.32622130000004</v>
      </c>
      <c r="S526" s="123">
        <v>634.32622130000004</v>
      </c>
      <c r="T526" s="123">
        <v>634.32622130000004</v>
      </c>
      <c r="U526" s="123">
        <v>634.32622130000004</v>
      </c>
      <c r="V526" s="123">
        <v>634.32622130000004</v>
      </c>
      <c r="W526" s="123">
        <v>634.32622130000004</v>
      </c>
      <c r="X526" s="123">
        <v>634.32622130000004</v>
      </c>
      <c r="Y526" s="123">
        <v>640.03966458000002</v>
      </c>
      <c r="Z526" s="123">
        <v>640.03966458000002</v>
      </c>
      <c r="AA526" s="123">
        <v>640.03966458000002</v>
      </c>
      <c r="AB526" s="123">
        <v>640.03966458000002</v>
      </c>
      <c r="AC526" s="123">
        <v>640.03966458000002</v>
      </c>
      <c r="AD526" s="123">
        <v>640.03966458000002</v>
      </c>
      <c r="AE526" s="123">
        <v>640.03966458000002</v>
      </c>
      <c r="AF526" s="123">
        <v>640.03966458000002</v>
      </c>
      <c r="AG526" s="123">
        <v>640.03966458000002</v>
      </c>
      <c r="AH526" s="123">
        <v>640.03966458000002</v>
      </c>
      <c r="AI526" s="123">
        <v>645.69974937999996</v>
      </c>
      <c r="AJ526" s="123">
        <v>645.69974937999996</v>
      </c>
    </row>
  </sheetData>
  <mergeCells count="2">
    <mergeCell ref="A1:K1"/>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election activeCell="O17" sqref="O17"/>
    </sheetView>
  </sheetViews>
  <sheetFormatPr baseColWidth="10" defaultRowHeight="13.2" x14ac:dyDescent="0.25"/>
  <cols>
    <col min="1" max="1" width="23.33203125" bestFit="1" customWidth="1"/>
    <col min="2" max="2" width="6.5546875" bestFit="1" customWidth="1"/>
    <col min="3" max="4" width="6.44140625" bestFit="1" customWidth="1"/>
    <col min="5" max="5" width="6.33203125" bestFit="1" customWidth="1"/>
    <col min="6" max="6" width="6.109375" customWidth="1"/>
    <col min="7" max="7" width="6.109375" bestFit="1" customWidth="1"/>
    <col min="8" max="8" width="6.33203125" customWidth="1"/>
    <col min="9" max="10" width="6.109375" bestFit="1" customWidth="1"/>
    <col min="11" max="11" width="6.33203125" bestFit="1" customWidth="1"/>
    <col min="12" max="12" width="6.109375" bestFit="1" customWidth="1"/>
    <col min="13" max="13" width="5.5546875" bestFit="1" customWidth="1"/>
  </cols>
  <sheetData>
    <row r="2" spans="1:26" ht="13.8" thickBot="1" x14ac:dyDescent="0.3"/>
    <row r="3" spans="1:26" ht="13.8" thickBot="1" x14ac:dyDescent="0.3">
      <c r="A3" s="32" t="s">
        <v>0</v>
      </c>
      <c r="B3" s="33">
        <v>44287</v>
      </c>
      <c r="C3" s="33">
        <v>44317</v>
      </c>
      <c r="D3" s="33">
        <v>44348</v>
      </c>
      <c r="E3" s="33">
        <v>44378</v>
      </c>
      <c r="F3" s="33">
        <v>44409</v>
      </c>
      <c r="G3" s="33">
        <v>44440</v>
      </c>
      <c r="H3" s="33">
        <v>44470</v>
      </c>
      <c r="I3" s="33">
        <v>44501</v>
      </c>
      <c r="J3" s="33">
        <v>44531</v>
      </c>
      <c r="K3" s="33">
        <v>44562</v>
      </c>
      <c r="L3" s="33">
        <v>44593</v>
      </c>
      <c r="M3" s="33">
        <v>44621</v>
      </c>
    </row>
    <row r="4" spans="1:26" x14ac:dyDescent="0.25">
      <c r="A4" s="32" t="s">
        <v>1</v>
      </c>
      <c r="B4" s="81" t="s">
        <v>3</v>
      </c>
      <c r="C4" s="81"/>
      <c r="D4" s="81"/>
      <c r="E4" s="81"/>
      <c r="F4" s="81"/>
      <c r="G4" s="81"/>
      <c r="H4" s="81"/>
      <c r="I4" s="81"/>
      <c r="J4" s="81"/>
      <c r="K4" s="81"/>
      <c r="L4" s="81"/>
      <c r="M4" s="82"/>
    </row>
    <row r="5" spans="1:26" x14ac:dyDescent="0.25">
      <c r="A5" s="34">
        <v>1</v>
      </c>
      <c r="B5" s="35">
        <v>7870.688888888888</v>
      </c>
      <c r="C5" s="35">
        <v>7236.010752688172</v>
      </c>
      <c r="D5" s="35">
        <v>7497.8555555555558</v>
      </c>
      <c r="E5" s="35">
        <v>7607.7419354838721</v>
      </c>
      <c r="F5" s="35">
        <v>7272.4838709677415</v>
      </c>
      <c r="G5" s="35">
        <v>7472.9888888888891</v>
      </c>
      <c r="H5" s="35">
        <v>7304.4838709677415</v>
      </c>
      <c r="I5" s="35">
        <v>7690.4444444444434</v>
      </c>
      <c r="J5" s="35">
        <v>7971.8172043010754</v>
      </c>
      <c r="K5" s="35">
        <v>7661.4731182795695</v>
      </c>
      <c r="L5" s="35">
        <v>8148.0714285714312</v>
      </c>
      <c r="M5" s="36">
        <v>8018.2043010752686</v>
      </c>
    </row>
    <row r="6" spans="1:26" x14ac:dyDescent="0.25">
      <c r="A6" s="34">
        <v>2</v>
      </c>
      <c r="B6" s="35">
        <v>7268.0444444444447</v>
      </c>
      <c r="C6" s="35">
        <v>6914.8387096774195</v>
      </c>
      <c r="D6" s="35">
        <v>7042.3777777777768</v>
      </c>
      <c r="E6" s="35">
        <v>7101.1827956989264</v>
      </c>
      <c r="F6" s="35">
        <v>6890.7204301075271</v>
      </c>
      <c r="G6" s="35">
        <v>7128.0777777777766</v>
      </c>
      <c r="H6" s="35">
        <v>6906.1505376344076</v>
      </c>
      <c r="I6" s="35">
        <v>7248.4666666666653</v>
      </c>
      <c r="J6" s="35">
        <v>7442.0967741935474</v>
      </c>
      <c r="K6" s="35">
        <v>7223.956989247311</v>
      </c>
      <c r="L6" s="35">
        <v>7647.3452380952385</v>
      </c>
      <c r="M6" s="36">
        <v>7593.2580645161288</v>
      </c>
    </row>
    <row r="7" spans="1:26" x14ac:dyDescent="0.25">
      <c r="A7" s="37">
        <v>3</v>
      </c>
      <c r="B7" s="38">
        <v>8065.7666666666664</v>
      </c>
      <c r="C7" s="38">
        <v>7908.4645161290318</v>
      </c>
      <c r="D7" s="38">
        <v>8317.4666666666653</v>
      </c>
      <c r="E7" s="38">
        <v>8226.5612903225829</v>
      </c>
      <c r="F7" s="38">
        <v>8021.61935483871</v>
      </c>
      <c r="G7" s="38">
        <v>8236.64</v>
      </c>
      <c r="H7" s="38">
        <v>7850.5419354838714</v>
      </c>
      <c r="I7" s="38">
        <v>8119.2533333333322</v>
      </c>
      <c r="J7" s="38">
        <v>8268.4709677419341</v>
      </c>
      <c r="K7" s="38">
        <v>7885.3419354838697</v>
      </c>
      <c r="L7" s="38">
        <v>8390.6714285714261</v>
      </c>
      <c r="M7" s="39">
        <v>8642.1032258064533</v>
      </c>
    </row>
    <row r="8" spans="1:26" x14ac:dyDescent="0.25">
      <c r="A8" s="34">
        <v>4</v>
      </c>
      <c r="B8" s="35">
        <v>8845.2222222222226</v>
      </c>
      <c r="C8" s="35">
        <v>8455.4336917562687</v>
      </c>
      <c r="D8" s="35">
        <v>8914.3999999999978</v>
      </c>
      <c r="E8" s="35">
        <v>8806.1469534050157</v>
      </c>
      <c r="F8" s="35">
        <v>8442.0752688172033</v>
      </c>
      <c r="G8" s="35">
        <v>8557.1629629629606</v>
      </c>
      <c r="H8" s="35">
        <v>8419.2724014336909</v>
      </c>
      <c r="I8" s="35">
        <v>9004.4444444444471</v>
      </c>
      <c r="J8" s="35">
        <v>9301.1362007168464</v>
      </c>
      <c r="K8" s="35">
        <v>8845.5698924731169</v>
      </c>
      <c r="L8" s="35">
        <v>9408.8293650793621</v>
      </c>
      <c r="M8" s="36">
        <v>9452.451612903229</v>
      </c>
    </row>
    <row r="9" spans="1:26" ht="13.8" thickBot="1" x14ac:dyDescent="0.3">
      <c r="A9" s="34">
        <v>5</v>
      </c>
      <c r="B9" s="35">
        <v>8609.0750000000007</v>
      </c>
      <c r="C9" s="35">
        <v>8208.4919354838748</v>
      </c>
      <c r="D9" s="35">
        <v>8651.4249999999975</v>
      </c>
      <c r="E9" s="35">
        <v>8708.9758064516136</v>
      </c>
      <c r="F9" s="35">
        <v>8274.9193548387102</v>
      </c>
      <c r="G9" s="35">
        <v>8515.2833333333328</v>
      </c>
      <c r="H9" s="35">
        <v>8444.096774193551</v>
      </c>
      <c r="I9" s="35">
        <v>8809.4333333333325</v>
      </c>
      <c r="J9" s="35">
        <v>9044.290322580644</v>
      </c>
      <c r="K9" s="35">
        <v>8675.5645161290304</v>
      </c>
      <c r="L9" s="35">
        <v>9230.6785714285743</v>
      </c>
      <c r="M9" s="36">
        <v>9376.564516129034</v>
      </c>
    </row>
    <row r="10" spans="1:26" x14ac:dyDescent="0.25">
      <c r="A10" s="32" t="s">
        <v>2</v>
      </c>
      <c r="B10" s="40"/>
      <c r="C10" s="40"/>
      <c r="D10" s="40"/>
      <c r="E10" s="40"/>
      <c r="F10" s="40"/>
      <c r="G10" s="40"/>
      <c r="H10" s="40"/>
      <c r="I10" s="40"/>
      <c r="J10" s="40"/>
      <c r="K10" s="40"/>
      <c r="L10" s="40"/>
      <c r="M10" s="41"/>
    </row>
    <row r="11" spans="1:26" x14ac:dyDescent="0.25">
      <c r="A11" s="34">
        <v>1</v>
      </c>
      <c r="B11" s="42">
        <v>90</v>
      </c>
      <c r="C11" s="42">
        <v>93</v>
      </c>
      <c r="D11" s="42">
        <v>90</v>
      </c>
      <c r="E11" s="42">
        <v>93</v>
      </c>
      <c r="F11" s="42">
        <v>93</v>
      </c>
      <c r="G11" s="42">
        <v>90</v>
      </c>
      <c r="H11" s="42">
        <v>93</v>
      </c>
      <c r="I11" s="42">
        <v>90</v>
      </c>
      <c r="J11" s="42">
        <v>93</v>
      </c>
      <c r="K11" s="42">
        <v>93</v>
      </c>
      <c r="L11" s="42">
        <v>84</v>
      </c>
      <c r="M11" s="43">
        <v>93</v>
      </c>
    </row>
    <row r="12" spans="1:26" x14ac:dyDescent="0.25">
      <c r="A12" s="34">
        <v>2</v>
      </c>
      <c r="B12" s="42">
        <v>90</v>
      </c>
      <c r="C12" s="42">
        <v>93</v>
      </c>
      <c r="D12" s="42">
        <v>90</v>
      </c>
      <c r="E12" s="42">
        <v>93</v>
      </c>
      <c r="F12" s="42">
        <v>93</v>
      </c>
      <c r="G12" s="42">
        <v>90</v>
      </c>
      <c r="H12" s="42">
        <v>93</v>
      </c>
      <c r="I12" s="42">
        <v>90</v>
      </c>
      <c r="J12" s="42">
        <v>93</v>
      </c>
      <c r="K12" s="42">
        <v>93</v>
      </c>
      <c r="L12" s="42">
        <v>84</v>
      </c>
      <c r="M12" s="43">
        <v>93</v>
      </c>
    </row>
    <row r="13" spans="1:26" x14ac:dyDescent="0.25">
      <c r="A13" s="37">
        <v>3</v>
      </c>
      <c r="B13" s="44">
        <v>150</v>
      </c>
      <c r="C13" s="44">
        <v>155</v>
      </c>
      <c r="D13" s="44">
        <v>150</v>
      </c>
      <c r="E13" s="44">
        <v>155</v>
      </c>
      <c r="F13" s="44">
        <v>155</v>
      </c>
      <c r="G13" s="44">
        <v>150</v>
      </c>
      <c r="H13" s="44">
        <v>155</v>
      </c>
      <c r="I13" s="44">
        <v>150</v>
      </c>
      <c r="J13" s="44">
        <v>155</v>
      </c>
      <c r="K13" s="44">
        <v>155</v>
      </c>
      <c r="L13" s="44">
        <v>140</v>
      </c>
      <c r="M13" s="45">
        <v>155</v>
      </c>
    </row>
    <row r="14" spans="1:26" x14ac:dyDescent="0.25">
      <c r="A14" s="34">
        <v>4</v>
      </c>
      <c r="B14" s="42">
        <v>270</v>
      </c>
      <c r="C14" s="42">
        <v>279</v>
      </c>
      <c r="D14" s="42">
        <v>270</v>
      </c>
      <c r="E14" s="42">
        <v>279</v>
      </c>
      <c r="F14" s="42">
        <v>279</v>
      </c>
      <c r="G14" s="42">
        <v>270</v>
      </c>
      <c r="H14" s="42">
        <v>279</v>
      </c>
      <c r="I14" s="42">
        <v>270</v>
      </c>
      <c r="J14" s="42">
        <v>279</v>
      </c>
      <c r="K14" s="42">
        <v>279</v>
      </c>
      <c r="L14" s="42">
        <v>252</v>
      </c>
      <c r="M14" s="43">
        <v>279</v>
      </c>
      <c r="O14" s="57"/>
      <c r="P14" s="57"/>
      <c r="Q14" s="57"/>
      <c r="R14" s="57"/>
      <c r="S14" s="57"/>
      <c r="T14" s="57"/>
      <c r="U14" s="57"/>
      <c r="V14" s="57"/>
      <c r="W14" s="57"/>
      <c r="X14" s="57"/>
      <c r="Y14" s="57"/>
      <c r="Z14" s="57"/>
    </row>
    <row r="15" spans="1:26" ht="13.8" thickBot="1" x14ac:dyDescent="0.3">
      <c r="A15" s="46">
        <v>5</v>
      </c>
      <c r="B15" s="47">
        <v>120</v>
      </c>
      <c r="C15" s="47">
        <v>124</v>
      </c>
      <c r="D15" s="47">
        <v>120</v>
      </c>
      <c r="E15" s="47">
        <v>124</v>
      </c>
      <c r="F15" s="47">
        <v>124</v>
      </c>
      <c r="G15" s="47">
        <v>120</v>
      </c>
      <c r="H15" s="47">
        <v>124</v>
      </c>
      <c r="I15" s="47">
        <v>120</v>
      </c>
      <c r="J15" s="47">
        <v>124</v>
      </c>
      <c r="K15" s="47">
        <v>124</v>
      </c>
      <c r="L15" s="47">
        <v>112</v>
      </c>
      <c r="M15" s="48">
        <v>124</v>
      </c>
      <c r="O15" s="57"/>
      <c r="P15" s="57"/>
      <c r="Q15" s="57"/>
      <c r="R15" s="57"/>
      <c r="S15" s="57"/>
      <c r="T15" s="57"/>
      <c r="U15" s="57"/>
      <c r="V15" s="57"/>
      <c r="W15" s="57"/>
      <c r="X15" s="57"/>
      <c r="Y15" s="57"/>
      <c r="Z15" s="57"/>
    </row>
    <row r="16" spans="1:26" x14ac:dyDescent="0.25">
      <c r="O16" s="57"/>
      <c r="P16" s="57"/>
      <c r="Q16" s="57"/>
      <c r="R16" s="57"/>
      <c r="S16" s="57"/>
      <c r="T16" s="57"/>
      <c r="U16" s="57"/>
      <c r="V16" s="57"/>
      <c r="W16" s="57"/>
      <c r="X16" s="57"/>
      <c r="Y16" s="57"/>
      <c r="Z16" s="57"/>
    </row>
    <row r="17" spans="1:26" x14ac:dyDescent="0.25">
      <c r="A17" s="183" t="s">
        <v>81</v>
      </c>
      <c r="B17" s="183"/>
      <c r="C17" s="183"/>
      <c r="D17" s="183"/>
      <c r="E17" s="183"/>
      <c r="F17" s="183"/>
      <c r="G17" s="183"/>
      <c r="H17" s="183"/>
      <c r="I17" s="183"/>
      <c r="J17" s="183"/>
      <c r="K17" s="183"/>
      <c r="L17" s="183"/>
      <c r="M17" s="183"/>
      <c r="O17" s="57"/>
      <c r="P17" s="57"/>
      <c r="Q17" s="57"/>
      <c r="R17" s="57"/>
      <c r="S17" s="57"/>
      <c r="T17" s="57"/>
      <c r="U17" s="57"/>
      <c r="V17" s="57"/>
      <c r="W17" s="57"/>
      <c r="X17" s="57"/>
      <c r="Y17" s="57"/>
      <c r="Z17" s="57"/>
    </row>
    <row r="18" spans="1:26" x14ac:dyDescent="0.25">
      <c r="A18" s="183"/>
      <c r="B18" s="183"/>
      <c r="C18" s="183"/>
      <c r="D18" s="183"/>
      <c r="E18" s="183"/>
      <c r="F18" s="183"/>
      <c r="G18" s="183"/>
      <c r="H18" s="183"/>
      <c r="I18" s="183"/>
      <c r="J18" s="183"/>
      <c r="K18" s="183"/>
      <c r="L18" s="183"/>
      <c r="M18" s="183"/>
      <c r="O18" s="57"/>
      <c r="P18" s="57"/>
      <c r="Q18" s="57"/>
      <c r="R18" s="57"/>
      <c r="S18" s="57"/>
      <c r="T18" s="57"/>
      <c r="U18" s="57"/>
      <c r="V18" s="57"/>
      <c r="W18" s="57"/>
      <c r="X18" s="57"/>
      <c r="Y18" s="57"/>
      <c r="Z18" s="57"/>
    </row>
    <row r="19" spans="1:26" x14ac:dyDescent="0.25">
      <c r="A19" s="184"/>
      <c r="B19" s="183"/>
      <c r="C19" s="183"/>
      <c r="D19" s="183"/>
      <c r="E19" s="183"/>
      <c r="F19" s="183"/>
      <c r="G19" s="183"/>
      <c r="H19" s="183"/>
      <c r="I19" s="183"/>
      <c r="J19" s="183"/>
      <c r="K19" s="183"/>
      <c r="L19" s="183"/>
      <c r="M19" s="183"/>
      <c r="O19" s="57"/>
      <c r="P19" s="57"/>
      <c r="Q19" s="57"/>
      <c r="R19" s="57"/>
      <c r="S19" s="57"/>
      <c r="T19" s="57"/>
      <c r="U19" s="57"/>
      <c r="V19" s="57"/>
      <c r="W19" s="57"/>
      <c r="X19" s="57"/>
      <c r="Y19" s="57"/>
      <c r="Z19" s="57"/>
    </row>
    <row r="20" spans="1:26" x14ac:dyDescent="0.25">
      <c r="A20" s="183"/>
      <c r="B20" s="183"/>
      <c r="C20" s="183"/>
      <c r="D20" s="183"/>
      <c r="E20" s="183"/>
      <c r="F20" s="183"/>
      <c r="G20" s="183"/>
      <c r="H20" s="183"/>
      <c r="I20" s="183"/>
      <c r="J20" s="183"/>
      <c r="K20" s="183"/>
      <c r="L20" s="183"/>
      <c r="M20" s="183"/>
      <c r="O20" s="57"/>
      <c r="P20" s="57"/>
      <c r="Q20" s="57"/>
      <c r="R20" s="57"/>
      <c r="S20" s="57"/>
      <c r="T20" s="57"/>
      <c r="U20" s="57"/>
      <c r="V20" s="57"/>
      <c r="W20" s="57"/>
      <c r="X20" s="57"/>
      <c r="Y20" s="57"/>
      <c r="Z20" s="57"/>
    </row>
    <row r="21" spans="1:26" x14ac:dyDescent="0.25">
      <c r="B21" s="49"/>
      <c r="C21" s="49"/>
      <c r="D21" s="49"/>
      <c r="E21" s="49"/>
      <c r="F21" s="49"/>
      <c r="G21" s="49"/>
      <c r="H21" s="49"/>
      <c r="I21" s="49"/>
      <c r="J21" s="49"/>
      <c r="K21" s="49"/>
      <c r="L21" s="49"/>
      <c r="M21" s="49"/>
    </row>
    <row r="22" spans="1:26" x14ac:dyDescent="0.25">
      <c r="B22" s="49"/>
      <c r="C22" s="49"/>
      <c r="D22" s="49"/>
      <c r="E22" s="49"/>
      <c r="F22" s="49"/>
      <c r="G22" s="49"/>
      <c r="H22" s="49"/>
      <c r="I22" s="49"/>
      <c r="J22" s="49"/>
      <c r="K22" s="49"/>
      <c r="L22" s="49"/>
      <c r="M22" s="49"/>
    </row>
    <row r="23" spans="1:26" x14ac:dyDescent="0.25">
      <c r="B23" s="49"/>
      <c r="C23" s="49"/>
      <c r="D23" s="49"/>
      <c r="E23" s="49"/>
      <c r="F23" s="49"/>
      <c r="G23" s="49"/>
      <c r="H23" s="135"/>
      <c r="I23" s="49"/>
      <c r="J23" s="49"/>
      <c r="K23" s="49"/>
      <c r="L23" s="49"/>
      <c r="M23" s="49"/>
    </row>
    <row r="25" spans="1:26" x14ac:dyDescent="0.25">
      <c r="B25" s="49"/>
      <c r="C25" s="49"/>
      <c r="D25" s="49"/>
      <c r="E25" s="49"/>
      <c r="F25" s="49"/>
      <c r="G25" s="49"/>
      <c r="H25" s="49"/>
      <c r="I25" s="49"/>
      <c r="J25" s="49"/>
      <c r="K25" s="49"/>
      <c r="L25" s="49"/>
      <c r="M25" s="49"/>
    </row>
    <row r="26" spans="1:26" x14ac:dyDescent="0.25">
      <c r="B26" s="49"/>
      <c r="C26" s="49"/>
      <c r="D26" s="49"/>
      <c r="E26" s="49"/>
      <c r="F26" s="49"/>
      <c r="G26" s="49"/>
      <c r="H26" s="49"/>
      <c r="I26" s="49"/>
      <c r="J26" s="49"/>
      <c r="K26" s="49"/>
      <c r="L26" s="49"/>
      <c r="M26" s="49"/>
    </row>
    <row r="27" spans="1:26" x14ac:dyDescent="0.25">
      <c r="B27" s="49"/>
      <c r="C27" s="49"/>
      <c r="D27" s="49"/>
      <c r="E27" s="49"/>
      <c r="F27" s="49"/>
      <c r="G27" s="49"/>
      <c r="H27" s="49"/>
      <c r="I27" s="49"/>
      <c r="J27" s="49"/>
      <c r="K27" s="49"/>
      <c r="L27" s="49"/>
      <c r="M27" s="49"/>
    </row>
  </sheetData>
  <mergeCells count="1">
    <mergeCell ref="A17:M20"/>
  </mergeCell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A1:H40"/>
  <sheetViews>
    <sheetView showGridLines="0" zoomScale="70" zoomScaleNormal="70" workbookViewId="0">
      <selection activeCell="F13" sqref="F13"/>
    </sheetView>
  </sheetViews>
  <sheetFormatPr baseColWidth="10" defaultColWidth="0" defaultRowHeight="13.2" zeroHeight="1" x14ac:dyDescent="0.25"/>
  <cols>
    <col min="1" max="2" width="10.88671875" customWidth="1"/>
    <col min="3" max="3" width="12.88671875" bestFit="1" customWidth="1"/>
    <col min="4" max="4" width="12.109375" bestFit="1" customWidth="1"/>
    <col min="5" max="5" width="11.88671875" bestFit="1" customWidth="1"/>
    <col min="6" max="8" width="10.88671875" customWidth="1"/>
    <col min="9" max="16384" width="10.88671875" hidden="1"/>
  </cols>
  <sheetData>
    <row r="1" spans="2:8" x14ac:dyDescent="0.25"/>
    <row r="2" spans="2:8" x14ac:dyDescent="0.25"/>
    <row r="3" spans="2:8" x14ac:dyDescent="0.25">
      <c r="C3" s="54" t="s">
        <v>76</v>
      </c>
      <c r="D3" s="54" t="s">
        <v>75</v>
      </c>
      <c r="E3" s="54" t="s">
        <v>77</v>
      </c>
    </row>
    <row r="4" spans="2:8" x14ac:dyDescent="0.25">
      <c r="B4" s="53">
        <v>44256</v>
      </c>
      <c r="C4" s="84">
        <v>440.83</v>
      </c>
      <c r="D4" s="84">
        <v>289.24999999999989</v>
      </c>
      <c r="E4" s="84">
        <f>SUM(C4:D4)</f>
        <v>730.07999999999993</v>
      </c>
    </row>
    <row r="5" spans="2:8" x14ac:dyDescent="0.25">
      <c r="B5" s="53">
        <v>44257</v>
      </c>
      <c r="C5" s="84">
        <v>334.04937823333324</v>
      </c>
      <c r="D5" s="84">
        <v>446.06154514999986</v>
      </c>
      <c r="E5" s="84">
        <f t="shared" ref="E5:E34" si="0">SUM(C5:D5)</f>
        <v>780.1109233833331</v>
      </c>
      <c r="F5" s="67"/>
      <c r="H5" s="67"/>
    </row>
    <row r="6" spans="2:8" x14ac:dyDescent="0.25">
      <c r="B6" s="53">
        <v>44258</v>
      </c>
      <c r="C6" s="84">
        <v>314.19407131666657</v>
      </c>
      <c r="D6" s="84">
        <v>292.91829439999998</v>
      </c>
      <c r="E6" s="84">
        <f t="shared" si="0"/>
        <v>607.11236571666655</v>
      </c>
      <c r="F6" s="67"/>
      <c r="H6" s="67"/>
    </row>
    <row r="7" spans="2:8" x14ac:dyDescent="0.25">
      <c r="B7" s="53">
        <v>44259</v>
      </c>
      <c r="C7" s="84">
        <v>381.44500000000022</v>
      </c>
      <c r="D7" s="84">
        <v>241.27666666666664</v>
      </c>
      <c r="E7" s="84">
        <f t="shared" si="0"/>
        <v>622.72166666666681</v>
      </c>
      <c r="F7" s="67"/>
      <c r="H7" s="67"/>
    </row>
    <row r="8" spans="2:8" x14ac:dyDescent="0.25">
      <c r="B8" s="53">
        <v>44260</v>
      </c>
      <c r="C8" s="84">
        <v>422.97666666666674</v>
      </c>
      <c r="D8" s="84">
        <v>232.30500000000001</v>
      </c>
      <c r="E8" s="84">
        <f t="shared" si="0"/>
        <v>655.28166666666675</v>
      </c>
      <c r="F8" s="67"/>
      <c r="H8" s="67"/>
    </row>
    <row r="9" spans="2:8" x14ac:dyDescent="0.25">
      <c r="B9" s="53">
        <v>44261</v>
      </c>
      <c r="C9" s="84">
        <v>327.29545686666677</v>
      </c>
      <c r="D9" s="84">
        <v>191.74499999999998</v>
      </c>
      <c r="E9" s="84">
        <f t="shared" si="0"/>
        <v>519.04045686666677</v>
      </c>
      <c r="F9" s="67"/>
      <c r="H9" s="67"/>
    </row>
    <row r="10" spans="2:8" x14ac:dyDescent="0.25">
      <c r="B10" s="53">
        <v>44262</v>
      </c>
      <c r="C10" s="84">
        <v>335.08732633333329</v>
      </c>
      <c r="D10" s="84">
        <v>180.07666666666671</v>
      </c>
      <c r="E10" s="84">
        <f t="shared" si="0"/>
        <v>515.163993</v>
      </c>
      <c r="F10" s="67"/>
      <c r="H10" s="67"/>
    </row>
    <row r="11" spans="2:8" x14ac:dyDescent="0.25">
      <c r="B11" s="53">
        <v>44263</v>
      </c>
      <c r="C11" s="84">
        <v>277.45333333333326</v>
      </c>
      <c r="D11" s="84">
        <v>142.32666666666657</v>
      </c>
      <c r="E11" s="84">
        <f t="shared" si="0"/>
        <v>419.77999999999986</v>
      </c>
      <c r="F11" s="67"/>
      <c r="H11" s="67"/>
    </row>
    <row r="12" spans="2:8" x14ac:dyDescent="0.25">
      <c r="B12" s="53">
        <v>44264</v>
      </c>
      <c r="C12" s="84">
        <v>416.14135651666675</v>
      </c>
      <c r="D12" s="84">
        <v>365.9172111499999</v>
      </c>
      <c r="E12" s="84">
        <f t="shared" si="0"/>
        <v>782.0585676666667</v>
      </c>
      <c r="F12" s="67"/>
      <c r="H12" s="67"/>
    </row>
    <row r="13" spans="2:8" x14ac:dyDescent="0.25">
      <c r="B13" s="53">
        <v>44265</v>
      </c>
      <c r="C13" s="84">
        <v>109.53388723333335</v>
      </c>
      <c r="D13" s="84">
        <v>233.00666666666675</v>
      </c>
      <c r="E13" s="84">
        <f t="shared" si="0"/>
        <v>342.54055390000008</v>
      </c>
      <c r="F13" s="67"/>
      <c r="G13" s="66"/>
      <c r="H13" s="67"/>
    </row>
    <row r="14" spans="2:8" x14ac:dyDescent="0.25">
      <c r="B14" s="53">
        <v>44266</v>
      </c>
      <c r="C14" s="84">
        <v>437.57194636666662</v>
      </c>
      <c r="D14" s="84">
        <v>196.61489816666665</v>
      </c>
      <c r="E14" s="84">
        <f t="shared" si="0"/>
        <v>634.18684453333321</v>
      </c>
      <c r="F14" s="67"/>
      <c r="H14" s="67"/>
    </row>
    <row r="15" spans="2:8" x14ac:dyDescent="0.25">
      <c r="B15" s="53">
        <v>44267</v>
      </c>
      <c r="C15" s="84">
        <v>317.54004104999979</v>
      </c>
      <c r="D15" s="84">
        <v>134.88939211666664</v>
      </c>
      <c r="E15" s="84">
        <f t="shared" si="0"/>
        <v>452.4294331666664</v>
      </c>
      <c r="F15" s="67"/>
      <c r="H15" s="67"/>
    </row>
    <row r="16" spans="2:8" x14ac:dyDescent="0.25">
      <c r="B16" s="53">
        <v>44268</v>
      </c>
      <c r="C16" s="84">
        <v>33.509304816666663</v>
      </c>
      <c r="D16" s="84">
        <v>27.329614166666666</v>
      </c>
      <c r="E16" s="84">
        <f t="shared" si="0"/>
        <v>60.838918983333329</v>
      </c>
      <c r="F16" s="67"/>
      <c r="H16" s="67"/>
    </row>
    <row r="17" spans="1:8" x14ac:dyDescent="0.25">
      <c r="B17" s="53">
        <v>44269</v>
      </c>
      <c r="C17" s="84">
        <v>41.063384733333322</v>
      </c>
      <c r="D17" s="84">
        <v>78.489181816666644</v>
      </c>
      <c r="E17" s="84">
        <f t="shared" si="0"/>
        <v>119.55256654999997</v>
      </c>
      <c r="F17" s="67"/>
      <c r="H17" s="67"/>
    </row>
    <row r="18" spans="1:8" x14ac:dyDescent="0.25">
      <c r="B18" s="53">
        <v>44270</v>
      </c>
      <c r="C18" s="84">
        <v>0</v>
      </c>
      <c r="D18" s="84">
        <v>195.69264968333329</v>
      </c>
      <c r="E18" s="84">
        <f t="shared" si="0"/>
        <v>195.69264968333329</v>
      </c>
      <c r="F18" s="67"/>
      <c r="H18" s="67"/>
    </row>
    <row r="19" spans="1:8" x14ac:dyDescent="0.25">
      <c r="A19" s="131"/>
      <c r="B19" s="53">
        <v>44271</v>
      </c>
      <c r="C19" s="84">
        <v>75.873359483333346</v>
      </c>
      <c r="D19" s="84">
        <v>652.5287595333333</v>
      </c>
      <c r="E19" s="84">
        <f t="shared" si="0"/>
        <v>728.40211901666669</v>
      </c>
      <c r="F19" s="67"/>
      <c r="H19" s="67"/>
    </row>
    <row r="20" spans="1:8" x14ac:dyDescent="0.25">
      <c r="B20" s="53">
        <v>44272</v>
      </c>
      <c r="C20" s="84">
        <v>0</v>
      </c>
      <c r="D20" s="84">
        <v>0</v>
      </c>
      <c r="E20" s="84">
        <f t="shared" si="0"/>
        <v>0</v>
      </c>
      <c r="F20" s="67"/>
      <c r="H20" s="67"/>
    </row>
    <row r="21" spans="1:8" x14ac:dyDescent="0.25">
      <c r="B21" s="53">
        <v>44273</v>
      </c>
      <c r="C21" s="84">
        <v>247.1999999999999</v>
      </c>
      <c r="D21" s="84">
        <v>807.31333333333328</v>
      </c>
      <c r="E21" s="84">
        <f t="shared" si="0"/>
        <v>1054.5133333333331</v>
      </c>
      <c r="F21" s="67"/>
      <c r="H21" s="67"/>
    </row>
    <row r="22" spans="1:8" x14ac:dyDescent="0.25">
      <c r="B22" s="53">
        <v>44274</v>
      </c>
      <c r="C22" s="84">
        <v>251.89166666666671</v>
      </c>
      <c r="D22" s="84">
        <v>741.74833333333356</v>
      </c>
      <c r="E22" s="84">
        <f t="shared" si="0"/>
        <v>993.64000000000033</v>
      </c>
      <c r="F22" s="67"/>
      <c r="H22" s="67"/>
    </row>
    <row r="23" spans="1:8" x14ac:dyDescent="0.25">
      <c r="B23" s="53">
        <v>44275</v>
      </c>
      <c r="C23" s="84">
        <v>279.95999999999987</v>
      </c>
      <c r="D23" s="84">
        <v>1832.0083333333334</v>
      </c>
      <c r="E23" s="84">
        <f t="shared" si="0"/>
        <v>2111.9683333333332</v>
      </c>
      <c r="H23" s="131"/>
    </row>
    <row r="24" spans="1:8" x14ac:dyDescent="0.25">
      <c r="B24" s="53">
        <v>44276</v>
      </c>
      <c r="C24" s="84">
        <v>256.95333333333326</v>
      </c>
      <c r="D24" s="84">
        <v>1701.9516666666668</v>
      </c>
      <c r="E24" s="84">
        <f t="shared" si="0"/>
        <v>1958.9050000000002</v>
      </c>
    </row>
    <row r="25" spans="1:8" x14ac:dyDescent="0.25">
      <c r="B25" s="53">
        <v>44277</v>
      </c>
      <c r="C25" s="84">
        <v>70.522438333333341</v>
      </c>
      <c r="D25" s="84">
        <v>147.20558084999999</v>
      </c>
      <c r="E25" s="84">
        <f t="shared" si="0"/>
        <v>217.72801918333334</v>
      </c>
    </row>
    <row r="26" spans="1:8" x14ac:dyDescent="0.25">
      <c r="B26" s="53">
        <v>44278</v>
      </c>
      <c r="C26" s="84">
        <v>99.635308383333324</v>
      </c>
      <c r="D26" s="84">
        <v>133.51041408333333</v>
      </c>
      <c r="E26" s="84">
        <f t="shared" si="0"/>
        <v>233.14572246666665</v>
      </c>
    </row>
    <row r="27" spans="1:8" x14ac:dyDescent="0.25">
      <c r="B27" s="53">
        <v>44279</v>
      </c>
      <c r="C27" s="84">
        <v>29.334193300000003</v>
      </c>
      <c r="D27" s="84">
        <v>5.3816763166666695</v>
      </c>
      <c r="E27" s="84">
        <f t="shared" si="0"/>
        <v>34.715869616666673</v>
      </c>
    </row>
    <row r="28" spans="1:8" x14ac:dyDescent="0.25">
      <c r="B28" s="53">
        <v>44280</v>
      </c>
      <c r="C28" s="84">
        <v>58.846945166666671</v>
      </c>
      <c r="D28" s="84">
        <v>219.14413854999995</v>
      </c>
      <c r="E28" s="84">
        <f t="shared" si="0"/>
        <v>277.99108371666659</v>
      </c>
    </row>
    <row r="29" spans="1:8" x14ac:dyDescent="0.25">
      <c r="B29" s="53">
        <v>44281</v>
      </c>
      <c r="C29" s="84">
        <v>0</v>
      </c>
      <c r="D29" s="84">
        <v>0</v>
      </c>
      <c r="E29" s="84">
        <f t="shared" si="0"/>
        <v>0</v>
      </c>
    </row>
    <row r="30" spans="1:8" x14ac:dyDescent="0.25">
      <c r="B30" s="53">
        <v>44282</v>
      </c>
      <c r="C30" s="84">
        <v>6.305525416666665</v>
      </c>
      <c r="D30" s="84">
        <v>24.637968400000005</v>
      </c>
      <c r="E30" s="84">
        <f t="shared" si="0"/>
        <v>30.94349381666667</v>
      </c>
    </row>
    <row r="31" spans="1:8" x14ac:dyDescent="0.25">
      <c r="B31" s="53">
        <v>44283</v>
      </c>
      <c r="C31" s="84">
        <v>33.369041483333348</v>
      </c>
      <c r="D31" s="84">
        <v>218.2583875666667</v>
      </c>
      <c r="E31" s="84">
        <f t="shared" si="0"/>
        <v>251.62742905000005</v>
      </c>
    </row>
    <row r="32" spans="1:8" x14ac:dyDescent="0.25">
      <c r="B32" s="53">
        <v>44284</v>
      </c>
      <c r="C32" s="84">
        <v>13.282387800000006</v>
      </c>
      <c r="D32" s="84">
        <v>245.94047841666668</v>
      </c>
      <c r="E32" s="84">
        <f t="shared" si="0"/>
        <v>259.22286621666666</v>
      </c>
    </row>
    <row r="33" spans="2:5" x14ac:dyDescent="0.25">
      <c r="B33" s="53">
        <v>44285</v>
      </c>
      <c r="C33" s="84">
        <v>13.718665116666671</v>
      </c>
      <c r="D33" s="84">
        <v>1.8253944833333327</v>
      </c>
      <c r="E33" s="84">
        <f t="shared" si="0"/>
        <v>15.544059600000004</v>
      </c>
    </row>
    <row r="34" spans="2:5" x14ac:dyDescent="0.25">
      <c r="B34" s="53">
        <v>44286</v>
      </c>
      <c r="C34" s="84">
        <v>100.71441674999997</v>
      </c>
      <c r="D34" s="84">
        <v>166.80937816666673</v>
      </c>
      <c r="E34" s="84">
        <f t="shared" si="0"/>
        <v>267.5237949166667</v>
      </c>
    </row>
    <row r="35" spans="2:5" x14ac:dyDescent="0.25"/>
    <row r="36" spans="2:5" x14ac:dyDescent="0.25"/>
    <row r="37" spans="2:5" x14ac:dyDescent="0.25"/>
    <row r="38" spans="2:5" x14ac:dyDescent="0.25"/>
    <row r="39" spans="2:5" x14ac:dyDescent="0.25"/>
    <row r="40" spans="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CAPAC INSTALADA SEN</vt:lpstr>
      <vt:lpstr>CMg SEN</vt:lpstr>
      <vt:lpstr>Gx REAL vs PRG SEN</vt:lpstr>
      <vt:lpstr>DDA MAX Y MIN</vt:lpstr>
      <vt:lpstr>VENTAS DE ENERGÍA</vt:lpstr>
      <vt:lpstr>EAF SEN</vt:lpstr>
      <vt:lpstr>COSTOS COMBUSTIBLES</vt:lpstr>
      <vt:lpstr>DEMANDA</vt:lpstr>
      <vt:lpstr>REDUCCIONES ERNC</vt:lpstr>
      <vt:lpstr>DISPONIBILIDAD GNL</vt:lpstr>
      <vt:lpstr>VENTAS ESPERADAS SEN</vt:lpstr>
      <vt:lpstr>HID. SECA</vt:lpstr>
      <vt:lpstr>HID. MEDIA</vt:lpstr>
      <vt:lpstr>HID. HUMEDA</vt:lpstr>
      <vt:lpstr>CMG. HID. SECA</vt:lpstr>
      <vt:lpstr>CMG. HID. MEDIA</vt:lpstr>
      <vt:lpstr>CMG. HID. HUMEDA</vt:lpstr>
      <vt:lpstr>PMM</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Cristobal Garcés</cp:lastModifiedBy>
  <dcterms:created xsi:type="dcterms:W3CDTF">2006-04-05T19:47:55Z</dcterms:created>
  <dcterms:modified xsi:type="dcterms:W3CDTF">2021-04-23T14:26:04Z</dcterms:modified>
</cp:coreProperties>
</file>